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fileSharing readOnlyRecommended="1"/>
  <workbookPr filterPrivacy="1" codeName="ThisWorkbook"/>
  <xr:revisionPtr revIDLastSave="181" documentId="8_{C26B285E-980D-487A-86DE-0AC28A94340F}" xr6:coauthVersionLast="47" xr6:coauthVersionMax="47" xr10:uidLastSave="{95BB0A5A-DF04-4C81-81FA-5F013B537044}"/>
  <bookViews>
    <workbookView xWindow="-98" yWindow="-98" windowWidth="21795" windowHeight="13875" tabRatio="712" xr2:uid="{9E694B0A-04CA-4AD4-9C4A-0D263E143B17}"/>
  </bookViews>
  <sheets>
    <sheet name="Cover" sheetId="20" r:id="rId1"/>
    <sheet name="Overview" sheetId="4" r:id="rId2"/>
    <sheet name="Conceptual_Model" sheetId="24" r:id="rId3"/>
    <sheet name="F_Inputs" sheetId="21" r:id="rId4"/>
    <sheet name="F_Inputs_Formatted" sheetId="25" r:id="rId5"/>
    <sheet name="Overrides" sheetId="27" r:id="rId6"/>
    <sheet name="FD_Input_Final_Data" sheetId="28" r:id="rId7"/>
    <sheet name="PR19_PCLs" sheetId="6" r:id="rId8"/>
    <sheet name="Additional Information" sheetId="12" r:id="rId9"/>
    <sheet name="Output_Final_PCLs" sheetId="29" r:id="rId10"/>
    <sheet name="F_outputs&gt;&gt;&gt;" sheetId="30" r:id="rId11"/>
    <sheet name="F_Outputs_Mapping" sheetId="31" r:id="rId12"/>
    <sheet name="F_outputs_prep" sheetId="33" r:id="rId13"/>
    <sheet name="F_Outputs" sheetId="32" r:id="rId14"/>
    <sheet name="FD_Lists" sheetId="23" r:id="rId15"/>
  </sheets>
  <definedNames>
    <definedName name="\0" localSheetId="2">#REF!</definedName>
    <definedName name="\0" localSheetId="13">#REF!</definedName>
    <definedName name="\0" localSheetId="11">#REF!</definedName>
    <definedName name="\0" localSheetId="14">#REF!</definedName>
    <definedName name="\0">#REF!</definedName>
    <definedName name="\A" localSheetId="2">#REF!</definedName>
    <definedName name="\A" localSheetId="13">#REF!</definedName>
    <definedName name="\A" localSheetId="11">#REF!</definedName>
    <definedName name="\A" localSheetId="14">#REF!</definedName>
    <definedName name="\A">#REF!</definedName>
    <definedName name="\C" localSheetId="13">#REF!</definedName>
    <definedName name="\C">#REF!</definedName>
    <definedName name="\P">#REF!</definedName>
    <definedName name="\Q">#REF!</definedName>
    <definedName name="\V">#REF!</definedName>
    <definedName name="\X">#REF!</definedName>
    <definedName name="\Z">#REF!</definedName>
    <definedName name="____net1" localSheetId="2" hidden="1">{"NET",#N/A,FALSE,"401C11"}</definedName>
    <definedName name="____net1" localSheetId="0" hidden="1">{"NET",#N/A,FALSE,"401C11"}</definedName>
    <definedName name="____net1" localSheetId="13" hidden="1">{"NET",#N/A,FALSE,"401C11"}</definedName>
    <definedName name="____net1" localSheetId="11" hidden="1">{"NET",#N/A,FALSE,"401C11"}</definedName>
    <definedName name="____net1" localSheetId="14" hidden="1">{"NET",#N/A,FALSE,"401C11"}</definedName>
    <definedName name="____net1" localSheetId="7" hidden="1">{"NET",#N/A,FALSE,"401C11"}</definedName>
    <definedName name="____net1" hidden="1">{"NET",#N/A,FALSE,"401C11"}</definedName>
    <definedName name="___INDEX_SHEET___ASAP_Utilities">#REF!</definedName>
    <definedName name="__123Graph_A" localSheetId="0" hidden="1">#REF!</definedName>
    <definedName name="__123Graph_A" hidden="1">#REF!</definedName>
    <definedName name="__123Graph_AHSIZE" hidden="1">#REF!</definedName>
    <definedName name="__123Graph_B" localSheetId="0" hidden="1">#REF!</definedName>
    <definedName name="__123Graph_B" hidden="1">#REF!</definedName>
    <definedName name="__123Graph_BHSIZE" hidden="1">#REF!</definedName>
    <definedName name="__123Graph_C" localSheetId="0" hidden="1">#REF!</definedName>
    <definedName name="__123Graph_C" hidden="1">#REF!</definedName>
    <definedName name="__123Graph_CHSIZE" hidden="1">#REF!</definedName>
    <definedName name="__123Graph_X" localSheetId="0" hidden="1">#REF!</definedName>
    <definedName name="__123Graph_X" hidden="1">#REF!</definedName>
    <definedName name="__123Graph_XHSIZE" hidden="1">#REF!</definedName>
    <definedName name="__net1" localSheetId="2" hidden="1">{"NET",#N/A,FALSE,"401C11"}</definedName>
    <definedName name="__net1" localSheetId="0" hidden="1">{"NET",#N/A,FALSE,"401C11"}</definedName>
    <definedName name="__net1" localSheetId="13" hidden="1">{"NET",#N/A,FALSE,"401C11"}</definedName>
    <definedName name="__net1" localSheetId="11" hidden="1">{"NET",#N/A,FALSE,"401C11"}</definedName>
    <definedName name="__net1" localSheetId="14" hidden="1">{"NET",#N/A,FALSE,"401C11"}</definedName>
    <definedName name="__net1" localSheetId="7" hidden="1">{"NET",#N/A,FALSE,"401C11"}</definedName>
    <definedName name="__net1" hidden="1">{"NET",#N/A,FALSE,"401C11"}</definedName>
    <definedName name="_1___Data_table_for_graph___Leakage___AR4__AR3__AR2__AR1_and_Ofwat_leakage_targets">#REF!</definedName>
    <definedName name="_1__Data_table_for_graph___meter_penetration___AR4__AR3__AR2__and_AR1">#REF!</definedName>
    <definedName name="_1__Graph___meter_penetration___AR4__AR3__AR2__and_AR1">#REF!</definedName>
    <definedName name="_1_0__123Grap" localSheetId="0" hidden="1">#REF!</definedName>
    <definedName name="_1_0__123Grap" hidden="1">#REF!</definedName>
    <definedName name="_1_123Grap" localSheetId="0" hidden="1">#REF!</definedName>
    <definedName name="_1_123Grap" hidden="1">#REF!</definedName>
    <definedName name="_1_8_4_Step2">#REF!</definedName>
    <definedName name="_123Graph_F" localSheetId="0" hidden="1">#REF!</definedName>
    <definedName name="_123Graph_F" hidden="1">#REF!</definedName>
    <definedName name="_1st_model_column_flag" localSheetId="2">#REF!</definedName>
    <definedName name="_1st_model_column_flag" localSheetId="11">#REF!</definedName>
    <definedName name="_1st_model_column_flag">#REF!</definedName>
    <definedName name="_2__Graph___Leakage_AR4__AR3__AR2__AR1_and_Ofwat_leakage_targets">#REF!</definedName>
    <definedName name="_2__Graph___meter_penetration___AR4__AR3__AR2__and_AR1">#REF!</definedName>
    <definedName name="_2_0__123Grap" localSheetId="0" hidden="1">#REF!</definedName>
    <definedName name="_2_0__123Grap" hidden="1">#REF!</definedName>
    <definedName name="_2_123Grap" localSheetId="0" hidden="1">#REF!</definedName>
    <definedName name="_2_123Grap" hidden="1">#REF!</definedName>
    <definedName name="_2020_25_RCV___nominal.ADDN1" localSheetId="2">#REF!</definedName>
    <definedName name="_2020_25_RCV___nominal.ADDN1" localSheetId="11">#REF!</definedName>
    <definedName name="_2020_25_RCV___nominal.ADDN1">#REF!</definedName>
    <definedName name="_2020_25_RCV___nominal.ADDN1.BEG" localSheetId="2">#REF!</definedName>
    <definedName name="_2020_25_RCV___nominal.ADDN1.BEG" localSheetId="11">#REF!</definedName>
    <definedName name="_2020_25_RCV___nominal.ADDN1.BEG">#REF!</definedName>
    <definedName name="_2020_25_RCV___nominal.ADDN2" localSheetId="2">#REF!</definedName>
    <definedName name="_2020_25_RCV___nominal.ADDN2" localSheetId="11">#REF!</definedName>
    <definedName name="_2020_25_RCV___nominal.ADDN2">#REF!</definedName>
    <definedName name="_2020_25_RCV___nominal.ADDN2.BEG" localSheetId="2">#REF!</definedName>
    <definedName name="_2020_25_RCV___nominal.ADDN2.BEG" localSheetId="11">#REF!</definedName>
    <definedName name="_2020_25_RCV___nominal.ADDN2.BEG">#REF!</definedName>
    <definedName name="_2020_25_RCV___nominal.BR" localSheetId="2">#REF!</definedName>
    <definedName name="_2020_25_RCV___nominal.BR" localSheetId="11">#REF!</definedName>
    <definedName name="_2020_25_RCV___nominal.BR">#REF!</definedName>
    <definedName name="_2020_25_RCV___nominal.BR.BEG" localSheetId="2">#REF!</definedName>
    <definedName name="_2020_25_RCV___nominal.BR.BEG" localSheetId="11">#REF!</definedName>
    <definedName name="_2020_25_RCV___nominal.BR.BEG">#REF!</definedName>
    <definedName name="_2020_25_RCV___nominal.WN" localSheetId="2">#REF!</definedName>
    <definedName name="_2020_25_RCV___nominal.WN" localSheetId="11">#REF!</definedName>
    <definedName name="_2020_25_RCV___nominal.WN">#REF!</definedName>
    <definedName name="_2020_25_RCV___nominal.WN.BEG" localSheetId="2">#REF!</definedName>
    <definedName name="_2020_25_RCV___nominal.WN.BEG" localSheetId="11">#REF!</definedName>
    <definedName name="_2020_25_RCV___nominal.WN.BEG">#REF!</definedName>
    <definedName name="_2020_25_RCV___nominal.WR" localSheetId="2">#REF!</definedName>
    <definedName name="_2020_25_RCV___nominal.WR" localSheetId="11">#REF!</definedName>
    <definedName name="_2020_25_RCV___nominal.WR">#REF!</definedName>
    <definedName name="_2020_25_RCV___nominal.WR.BEG" localSheetId="2">#REF!</definedName>
    <definedName name="_2020_25_RCV___nominal.WR.BEG" localSheetId="11">#REF!</definedName>
    <definedName name="_2020_25_RCV___nominal.WR.BEG">#REF!</definedName>
    <definedName name="_2020_25_RCV___nominal.WWN" localSheetId="2">#REF!</definedName>
    <definedName name="_2020_25_RCV___nominal.WWN" localSheetId="11">#REF!</definedName>
    <definedName name="_2020_25_RCV___nominal.WWN">#REF!</definedName>
    <definedName name="_2020_25_RCV___nominal.WWN.BEG" localSheetId="2">#REF!</definedName>
    <definedName name="_2020_25_RCV___nominal.WWN.BEG" localSheetId="11">#REF!</definedName>
    <definedName name="_2020_25_RCV___nominal.WWN.BEG">#REF!</definedName>
    <definedName name="_2020_25_RCV___not_negative_check.ADDN1" localSheetId="2">#REF!</definedName>
    <definedName name="_2020_25_RCV___not_negative_check.ADDN1" localSheetId="11">#REF!</definedName>
    <definedName name="_2020_25_RCV___not_negative_check.ADDN1">#REF!</definedName>
    <definedName name="_2020_25_RCV___not_negative_check.ADDN2" localSheetId="2">#REF!</definedName>
    <definedName name="_2020_25_RCV___not_negative_check.ADDN2" localSheetId="11">#REF!</definedName>
    <definedName name="_2020_25_RCV___not_negative_check.ADDN2">#REF!</definedName>
    <definedName name="_2020_25_RCV___not_negative_check.BR" localSheetId="2">#REF!</definedName>
    <definedName name="_2020_25_RCV___not_negative_check.BR" localSheetId="11">#REF!</definedName>
    <definedName name="_2020_25_RCV___not_negative_check.BR">#REF!</definedName>
    <definedName name="_2020_25_RCV___not_negative_check.WN" localSheetId="2">#REF!</definedName>
    <definedName name="_2020_25_RCV___not_negative_check.WN" localSheetId="11">#REF!</definedName>
    <definedName name="_2020_25_RCV___not_negative_check.WN">#REF!</definedName>
    <definedName name="_2020_25_RCV___not_negative_check.WR" localSheetId="2">#REF!</definedName>
    <definedName name="_2020_25_RCV___not_negative_check.WR" localSheetId="11">#REF!</definedName>
    <definedName name="_2020_25_RCV___not_negative_check.WR">#REF!</definedName>
    <definedName name="_2020_25_RCV___not_negative_check.WWN" localSheetId="2">#REF!</definedName>
    <definedName name="_2020_25_RCV___not_negative_check.WWN" localSheetId="11">#REF!</definedName>
    <definedName name="_2020_25_RCV___not_negative_check.WWN">#REF!</definedName>
    <definedName name="_2020_25_RCV___not_negative_check_overall.ADDN1" localSheetId="2">#REF!</definedName>
    <definedName name="_2020_25_RCV___not_negative_check_overall.ADDN1" localSheetId="11">#REF!</definedName>
    <definedName name="_2020_25_RCV___not_negative_check_overall.ADDN1">#REF!</definedName>
    <definedName name="_2020_25_RCV___not_negative_check_overall.ADDN2" localSheetId="2">#REF!</definedName>
    <definedName name="_2020_25_RCV___not_negative_check_overall.ADDN2" localSheetId="11">#REF!</definedName>
    <definedName name="_2020_25_RCV___not_negative_check_overall.ADDN2">#REF!</definedName>
    <definedName name="_2020_25_RCV___not_negative_check_overall.BR" localSheetId="2">#REF!</definedName>
    <definedName name="_2020_25_RCV___not_negative_check_overall.BR" localSheetId="11">#REF!</definedName>
    <definedName name="_2020_25_RCV___not_negative_check_overall.BR">#REF!</definedName>
    <definedName name="_2020_25_RCV___not_negative_check_overall.WN" localSheetId="2">#REF!</definedName>
    <definedName name="_2020_25_RCV___not_negative_check_overall.WN" localSheetId="11">#REF!</definedName>
    <definedName name="_2020_25_RCV___not_negative_check_overall.WN">#REF!</definedName>
    <definedName name="_2020_25_RCV___not_negative_check_overall.WR" localSheetId="2">#REF!</definedName>
    <definedName name="_2020_25_RCV___not_negative_check_overall.WR" localSheetId="11">#REF!</definedName>
    <definedName name="_2020_25_RCV___not_negative_check_overall.WR">#REF!</definedName>
    <definedName name="_2020_25_RCV___not_negative_check_overall.WWN" localSheetId="2">#REF!</definedName>
    <definedName name="_2020_25_RCV___not_negative_check_overall.WWN" localSheetId="11">#REF!</definedName>
    <definedName name="_2020_25_RCV___not_negative_check_overall.WWN">#REF!</definedName>
    <definedName name="_2020_25_RCV___opening_plus_movement___nominal.ADDN1" localSheetId="2">#REF!</definedName>
    <definedName name="_2020_25_RCV___opening_plus_movement___nominal.ADDN1" localSheetId="11">#REF!</definedName>
    <definedName name="_2020_25_RCV___opening_plus_movement___nominal.ADDN1">#REF!</definedName>
    <definedName name="_2020_25_RCV___opening_plus_movement___nominal.ADDN2" localSheetId="2">#REF!</definedName>
    <definedName name="_2020_25_RCV___opening_plus_movement___nominal.ADDN2" localSheetId="11">#REF!</definedName>
    <definedName name="_2020_25_RCV___opening_plus_movement___nominal.ADDN2">#REF!</definedName>
    <definedName name="_2020_25_RCV___opening_plus_movement___nominal.BR" localSheetId="2">#REF!</definedName>
    <definedName name="_2020_25_RCV___opening_plus_movement___nominal.BR" localSheetId="11">#REF!</definedName>
    <definedName name="_2020_25_RCV___opening_plus_movement___nominal.BR">#REF!</definedName>
    <definedName name="_2020_25_RCV___opening_plus_movement___nominal.WN" localSheetId="2">#REF!</definedName>
    <definedName name="_2020_25_RCV___opening_plus_movement___nominal.WN" localSheetId="11">#REF!</definedName>
    <definedName name="_2020_25_RCV___opening_plus_movement___nominal.WN">#REF!</definedName>
    <definedName name="_2020_25_RCV___opening_plus_movement___nominal.WR" localSheetId="2">#REF!</definedName>
    <definedName name="_2020_25_RCV___opening_plus_movement___nominal.WR" localSheetId="11">#REF!</definedName>
    <definedName name="_2020_25_RCV___opening_plus_movement___nominal.WR">#REF!</definedName>
    <definedName name="_2020_25_RCV___opening_plus_movement___nominal.WWN" localSheetId="2">#REF!</definedName>
    <definedName name="_2020_25_RCV___opening_plus_movement___nominal.WWN" localSheetId="11">#REF!</definedName>
    <definedName name="_2020_25_RCV___opening_plus_movement___nominal.WWN">#REF!</definedName>
    <definedName name="_2020_25_RCV___real.ADDN1" localSheetId="2">#REF!</definedName>
    <definedName name="_2020_25_RCV___real.ADDN1" localSheetId="11">#REF!</definedName>
    <definedName name="_2020_25_RCV___real.ADDN1">#REF!</definedName>
    <definedName name="_2020_25_RCV___real.ADDN2" localSheetId="2">#REF!</definedName>
    <definedName name="_2020_25_RCV___real.ADDN2" localSheetId="11">#REF!</definedName>
    <definedName name="_2020_25_RCV___real.ADDN2">#REF!</definedName>
    <definedName name="_2020_25_RCV___real.BR" localSheetId="2">#REF!</definedName>
    <definedName name="_2020_25_RCV___real.BR" localSheetId="11">#REF!</definedName>
    <definedName name="_2020_25_RCV___real.BR">#REF!</definedName>
    <definedName name="_2020_25_RCV___real.WN" localSheetId="2">#REF!</definedName>
    <definedName name="_2020_25_RCV___real.WN" localSheetId="11">#REF!</definedName>
    <definedName name="_2020_25_RCV___real.WN">#REF!</definedName>
    <definedName name="_2020_25_RCV___real.WR" localSheetId="2">#REF!</definedName>
    <definedName name="_2020_25_RCV___real.WR" localSheetId="11">#REF!</definedName>
    <definedName name="_2020_25_RCV___real.WR">#REF!</definedName>
    <definedName name="_2020_25_RCV___real.WWN" localSheetId="2">#REF!</definedName>
    <definedName name="_2020_25_RCV___real.WWN" localSheetId="11">#REF!</definedName>
    <definedName name="_2020_25_RCV___real.WWN">#REF!</definedName>
    <definedName name="_2020_25_RCV_initial_balance___nominal.ADDN1" localSheetId="2">#REF!</definedName>
    <definedName name="_2020_25_RCV_initial_balance___nominal.ADDN1" localSheetId="11">#REF!</definedName>
    <definedName name="_2020_25_RCV_initial_balance___nominal.ADDN1">#REF!</definedName>
    <definedName name="_2020_25_RCV_initial_balance___nominal.ADDN2" localSheetId="2">#REF!</definedName>
    <definedName name="_2020_25_RCV_initial_balance___nominal.ADDN2" localSheetId="11">#REF!</definedName>
    <definedName name="_2020_25_RCV_initial_balance___nominal.ADDN2">#REF!</definedName>
    <definedName name="_2020_25_RCV_initial_balance___nominal.BR" localSheetId="2">#REF!</definedName>
    <definedName name="_2020_25_RCV_initial_balance___nominal.BR" localSheetId="11">#REF!</definedName>
    <definedName name="_2020_25_RCV_initial_balance___nominal.BR">#REF!</definedName>
    <definedName name="_2020_25_RCV_initial_balance___nominal.WN" localSheetId="2">#REF!</definedName>
    <definedName name="_2020_25_RCV_initial_balance___nominal.WN" localSheetId="11">#REF!</definedName>
    <definedName name="_2020_25_RCV_initial_balance___nominal.WN">#REF!</definedName>
    <definedName name="_2020_25_RCV_initial_balance___nominal.WR" localSheetId="2">#REF!</definedName>
    <definedName name="_2020_25_RCV_initial_balance___nominal.WR" localSheetId="11">#REF!</definedName>
    <definedName name="_2020_25_RCV_initial_balance___nominal.WR">#REF!</definedName>
    <definedName name="_2020_25_RCV_initial_balance___nominal.WWN" localSheetId="2">#REF!</definedName>
    <definedName name="_2020_25_RCV_initial_balance___nominal.WWN" localSheetId="11">#REF!</definedName>
    <definedName name="_2020_25_RCV_initial_balance___nominal.WWN">#REF!</definedName>
    <definedName name="_2020_25_RCV_initial_balance___not_negative_check.ADDN1" localSheetId="2">#REF!</definedName>
    <definedName name="_2020_25_RCV_initial_balance___not_negative_check.ADDN1" localSheetId="11">#REF!</definedName>
    <definedName name="_2020_25_RCV_initial_balance___not_negative_check.ADDN1">#REF!</definedName>
    <definedName name="_2020_25_RCV_initial_balance___not_negative_check.ADDN2" localSheetId="2">#REF!</definedName>
    <definedName name="_2020_25_RCV_initial_balance___not_negative_check.ADDN2" localSheetId="11">#REF!</definedName>
    <definedName name="_2020_25_RCV_initial_balance___not_negative_check.ADDN2">#REF!</definedName>
    <definedName name="_2020_25_RCV_initial_balance___not_negative_check.BR" localSheetId="2">#REF!</definedName>
    <definedName name="_2020_25_RCV_initial_balance___not_negative_check.BR" localSheetId="11">#REF!</definedName>
    <definedName name="_2020_25_RCV_initial_balance___not_negative_check.BR">#REF!</definedName>
    <definedName name="_2020_25_RCV_initial_balance___not_negative_check.WN" localSheetId="2">#REF!</definedName>
    <definedName name="_2020_25_RCV_initial_balance___not_negative_check.WN" localSheetId="11">#REF!</definedName>
    <definedName name="_2020_25_RCV_initial_balance___not_negative_check.WN">#REF!</definedName>
    <definedName name="_2020_25_RCV_initial_balance___not_negative_check.WR" localSheetId="2">#REF!</definedName>
    <definedName name="_2020_25_RCV_initial_balance___not_negative_check.WR" localSheetId="11">#REF!</definedName>
    <definedName name="_2020_25_RCV_initial_balance___not_negative_check.WR">#REF!</definedName>
    <definedName name="_2020_25_RCV_initial_balance___not_negative_check.WWN" localSheetId="2">#REF!</definedName>
    <definedName name="_2020_25_RCV_initial_balance___not_negative_check.WWN" localSheetId="11">#REF!</definedName>
    <definedName name="_2020_25_RCV_initial_balance___not_negative_check.WWN">#REF!</definedName>
    <definedName name="_2020_25_RCV_initial_balance___not_negative_check_overall.ADDN1" localSheetId="2">#REF!</definedName>
    <definedName name="_2020_25_RCV_initial_balance___not_negative_check_overall.ADDN1" localSheetId="11">#REF!</definedName>
    <definedName name="_2020_25_RCV_initial_balance___not_negative_check_overall.ADDN1">#REF!</definedName>
    <definedName name="_2020_25_RCV_initial_balance___not_negative_check_overall.ADDN2" localSheetId="2">#REF!</definedName>
    <definedName name="_2020_25_RCV_initial_balance___not_negative_check_overall.ADDN2" localSheetId="11">#REF!</definedName>
    <definedName name="_2020_25_RCV_initial_balance___not_negative_check_overall.ADDN2">#REF!</definedName>
    <definedName name="_2020_25_RCV_initial_balance___not_negative_check_overall.BR" localSheetId="2">#REF!</definedName>
    <definedName name="_2020_25_RCV_initial_balance___not_negative_check_overall.BR" localSheetId="11">#REF!</definedName>
    <definedName name="_2020_25_RCV_initial_balance___not_negative_check_overall.BR">#REF!</definedName>
    <definedName name="_2020_25_RCV_initial_balance___not_negative_check_overall.WN" localSheetId="2">#REF!</definedName>
    <definedName name="_2020_25_RCV_initial_balance___not_negative_check_overall.WN" localSheetId="11">#REF!</definedName>
    <definedName name="_2020_25_RCV_initial_balance___not_negative_check_overall.WN">#REF!</definedName>
    <definedName name="_2020_25_RCV_initial_balance___not_negative_check_overall.WR" localSheetId="2">#REF!</definedName>
    <definedName name="_2020_25_RCV_initial_balance___not_negative_check_overall.WR" localSheetId="11">#REF!</definedName>
    <definedName name="_2020_25_RCV_initial_balance___not_negative_check_overall.WR">#REF!</definedName>
    <definedName name="_2020_25_RCV_initial_balance___not_negative_check_overall.WWN" localSheetId="2">#REF!</definedName>
    <definedName name="_2020_25_RCV_initial_balance___not_negative_check_overall.WWN" localSheetId="11">#REF!</definedName>
    <definedName name="_2020_25_RCV_initial_balance___not_negative_check_overall.WWN">#REF!</definedName>
    <definedName name="_2020_25_RCV_initial_balance___wholesale___nominal" localSheetId="2">#REF!</definedName>
    <definedName name="_2020_25_RCV_initial_balance___wholesale___nominal" localSheetId="11">#REF!</definedName>
    <definedName name="_2020_25_RCV_initial_balance___wholesale___nominal">#REF!</definedName>
    <definedName name="_2020_25_RCV_run_off___nominal.ADDN1" localSheetId="2">#REF!</definedName>
    <definedName name="_2020_25_RCV_run_off___nominal.ADDN1" localSheetId="11">#REF!</definedName>
    <definedName name="_2020_25_RCV_run_off___nominal.ADDN1">#REF!</definedName>
    <definedName name="_2020_25_RCV_run_off___nominal.ADDN2" localSheetId="2">#REF!</definedName>
    <definedName name="_2020_25_RCV_run_off___nominal.ADDN2" localSheetId="11">#REF!</definedName>
    <definedName name="_2020_25_RCV_run_off___nominal.ADDN2">#REF!</definedName>
    <definedName name="_2020_25_RCV_run_off___nominal.BR" localSheetId="2">#REF!</definedName>
    <definedName name="_2020_25_RCV_run_off___nominal.BR" localSheetId="11">#REF!</definedName>
    <definedName name="_2020_25_RCV_run_off___nominal.BR">#REF!</definedName>
    <definedName name="_2020_25_RCV_run_off___nominal.WN" localSheetId="2">#REF!</definedName>
    <definedName name="_2020_25_RCV_run_off___nominal.WN" localSheetId="11">#REF!</definedName>
    <definedName name="_2020_25_RCV_run_off___nominal.WN">#REF!</definedName>
    <definedName name="_2020_25_RCV_run_off___nominal.WR" localSheetId="2">#REF!</definedName>
    <definedName name="_2020_25_RCV_run_off___nominal.WR" localSheetId="11">#REF!</definedName>
    <definedName name="_2020_25_RCV_run_off___nominal.WR">#REF!</definedName>
    <definedName name="_2020_25_RCV_run_off___nominal.WWN" localSheetId="2">#REF!</definedName>
    <definedName name="_2020_25_RCV_run_off___nominal.WWN" localSheetId="11">#REF!</definedName>
    <definedName name="_2020_25_RCV_run_off___nominal.WWN">#REF!</definedName>
    <definedName name="_2020_25_RCV_run_off___real.ADDN1" localSheetId="2">#REF!</definedName>
    <definedName name="_2020_25_RCV_run_off___real.ADDN1" localSheetId="11">#REF!</definedName>
    <definedName name="_2020_25_RCV_run_off___real.ADDN1">#REF!</definedName>
    <definedName name="_2020_25_RCV_run_off___real.ADDN2" localSheetId="2">#REF!</definedName>
    <definedName name="_2020_25_RCV_run_off___real.ADDN2" localSheetId="11">#REF!</definedName>
    <definedName name="_2020_25_RCV_run_off___real.ADDN2">#REF!</definedName>
    <definedName name="_2020_25_RCV_run_off___real.BR" localSheetId="2">#REF!</definedName>
    <definedName name="_2020_25_RCV_run_off___real.BR" localSheetId="11">#REF!</definedName>
    <definedName name="_2020_25_RCV_run_off___real.BR">#REF!</definedName>
    <definedName name="_2020_25_RCV_run_off___real.WN" localSheetId="2">#REF!</definedName>
    <definedName name="_2020_25_RCV_run_off___real.WN" localSheetId="11">#REF!</definedName>
    <definedName name="_2020_25_RCV_run_off___real.WN">#REF!</definedName>
    <definedName name="_2020_25_RCV_run_off___real.WR" localSheetId="2">#REF!</definedName>
    <definedName name="_2020_25_RCV_run_off___real.WR" localSheetId="11">#REF!</definedName>
    <definedName name="_2020_25_RCV_run_off___real.WR">#REF!</definedName>
    <definedName name="_2020_25_RCV_run_off___real.WWN" localSheetId="2">#REF!</definedName>
    <definedName name="_2020_25_RCV_run_off___real.WWN" localSheetId="11">#REF!</definedName>
    <definedName name="_2020_25_RCV_run_off___real.WWN">#REF!</definedName>
    <definedName name="_3__Table_of_Leakage__Ml_d__percent_change_since_AR3__AR2__AR1">#REF!</definedName>
    <definedName name="_3__Table_of_meter_penetration_percent_change_since_AR3__AR2_and_AR1">#REF!</definedName>
    <definedName name="_3_0_S" localSheetId="0" hidden="1">#REF!</definedName>
    <definedName name="_3_0_S" hidden="1">#REF!</definedName>
    <definedName name="_3_123Grap" localSheetId="0" hidden="1">#REF!</definedName>
    <definedName name="_3_123Grap" hidden="1">#REF!</definedName>
    <definedName name="_3_8_4_Step2">#REF!</definedName>
    <definedName name="_34_123Grap" localSheetId="0" hidden="1">#REF!</definedName>
    <definedName name="_34_123Grap" hidden="1">#REF!</definedName>
    <definedName name="_42S" localSheetId="0" hidden="1">#REF!</definedName>
    <definedName name="_42S" hidden="1">#REF!</definedName>
    <definedName name="_4S" localSheetId="0" hidden="1">#REF!</definedName>
    <definedName name="_4S" hidden="1">#REF!</definedName>
    <definedName name="_5_0__123Grap" localSheetId="0" hidden="1">#REF!</definedName>
    <definedName name="_5_0__123Grap" hidden="1">#REF!</definedName>
    <definedName name="_6_0_S" localSheetId="0" hidden="1">#REF!</definedName>
    <definedName name="_6_0_S" hidden="1">#REF!</definedName>
    <definedName name="_6_123Grap" localSheetId="0" hidden="1">#REF!</definedName>
    <definedName name="_6_123Grap" hidden="1">#REF!</definedName>
    <definedName name="_8_123Grap" localSheetId="0" hidden="1">#REF!</definedName>
    <definedName name="_8_123Grap" hidden="1">#REF!</definedName>
    <definedName name="_8S" localSheetId="0" hidden="1">#REF!</definedName>
    <definedName name="_8S" hidden="1">#REF!</definedName>
    <definedName name="_Amp1">#REF!</definedName>
    <definedName name="_AtRisk_SimSetting_AutomaticallyGenerateReports">FALSE</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TRUE</definedName>
    <definedName name="_AtRisk_SimSetting_ConvergencePerformPercentileTest">FALSE</definedName>
    <definedName name="_AtRisk_SimSetting_ConvergencePerformStdDeviationTest">FALSE</definedName>
    <definedName name="_AtRisk_SimSetting_ConvergenceTestAllOutputs">TRUE</definedName>
    <definedName name="_AtRisk_SimSetting_ConvergenceTestingPeriod">100</definedName>
    <definedName name="_AtRisk_SimSetting_ConvergenceTolerance">0.03</definedName>
    <definedName name="_AtRisk_SimSetting_LiveUpdate">TRUE</definedName>
    <definedName name="_AtRisk_SimSetting_LiveUpdatePeriod">-1</definedName>
    <definedName name="_AtRisk_SimSetting_MacroRecalculationBehavior">0</definedName>
    <definedName name="_AtRisk_SimSetting_RandomNumberGenerator">0</definedName>
    <definedName name="_AtRisk_SimSetting_ReportOptionCustomItemsCount">0</definedName>
    <definedName name="_AtRisk_SimSetting_ReportOptionDataMode">1</definedName>
    <definedName name="_AtRisk_SimSetting_ReportOptionReportMultiSimType">1</definedName>
    <definedName name="_AtRisk_SimSetting_ReportOptionReportPlacement">1</definedName>
    <definedName name="_AtRisk_SimSetting_ReportOptionReportSelection">257</definedName>
    <definedName name="_AtRisk_SimSetting_ReportOptionReportsFileType">1</definedName>
    <definedName name="_AtRisk_SimSetting_ReportOptionSelectiveQR">FALSE</definedName>
    <definedName name="_AtRisk_SimSetting_ReportsList">257</definedName>
    <definedName name="_AtRisk_SimSetting_ShowSimulationProgressWindow">TRUE</definedName>
    <definedName name="_AtRisk_SimSetting_SimNameCount">0</definedName>
    <definedName name="_AtRisk_SimSetting_SmartSensitivityAnalysisEnabled">TRUE</definedName>
    <definedName name="_AtRisk_SimSetting_StatisticFunctionUpdating">1</definedName>
    <definedName name="_AtRisk_SimSetting_StdRecalcActiveSimulationNumber">1</definedName>
    <definedName name="_AtRisk_SimSetting_StdRecalcBehavior">1</definedName>
    <definedName name="_AtRisk_SimSetting_StdRecalcWithoutRiskStatic">0</definedName>
    <definedName name="_AtRisk_SimSetting_StdRecalcWithoutRiskStaticPercentile">0.5</definedName>
    <definedName name="_BYr3">#REF!</definedName>
    <definedName name="_Dec02">#REF!</definedName>
    <definedName name="_Dist_Values" localSheetId="0" hidden="1">#REF!</definedName>
    <definedName name="_Dist_Values" localSheetId="13" hidden="1">#REF!</definedName>
    <definedName name="_Dist_Values" hidden="1">#REF!</definedName>
    <definedName name="_Feb03">#REF!</definedName>
    <definedName name="_Fill" localSheetId="0" hidden="1">#REF!</definedName>
    <definedName name="_Fill" localSheetId="13" hidden="1">#REF!</definedName>
    <definedName name="_Fill" hidden="1">#REF!</definedName>
    <definedName name="_xlnm._FilterDatabase" localSheetId="3" hidden="1">F_Inputs!$A$4:$AC$82</definedName>
    <definedName name="_xlnm._FilterDatabase" localSheetId="13" hidden="1">F_Outputs!$A$3:$X$98</definedName>
    <definedName name="_xlnm._FilterDatabase" localSheetId="6" hidden="1">FD_Input_Final_Data!$A$4:$AH$72</definedName>
    <definedName name="_Jan03" localSheetId="2">#REF!</definedName>
    <definedName name="_Jan03" localSheetId="13">#REF!</definedName>
    <definedName name="_Jan03" localSheetId="11">#REF!</definedName>
    <definedName name="_Jan03" localSheetId="14">#REF!</definedName>
    <definedName name="_Jan03">#REF!</definedName>
    <definedName name="_Key1" localSheetId="0" hidden="1">#REF!</definedName>
    <definedName name="_Key1" localSheetId="13" hidden="1">#REF!</definedName>
    <definedName name="_Key1" localSheetId="14" hidden="1">#REF!</definedName>
    <definedName name="_Key1" hidden="1">#REF!</definedName>
    <definedName name="_Key2" localSheetId="0" hidden="1">#REF!</definedName>
    <definedName name="_Key2" hidden="1">#REF!</definedName>
    <definedName name="_mQg3710" localSheetId="2">OFFSET(#REF!,0,#REF!,1,#REF!)</definedName>
    <definedName name="_mQg3710" localSheetId="13">OFFSET(#REF!,0,#REF!,1,#REF!)</definedName>
    <definedName name="_mQg3710" localSheetId="11">OFFSET(#REF!,0,#REF!,1,#REF!)</definedName>
    <definedName name="_mQg3710" localSheetId="14">OFFSET(#REF!,0,#REF!,1,#REF!)</definedName>
    <definedName name="_mQg3710">OFFSET(#REF!,0,#REF!,1,#REF!)</definedName>
    <definedName name="_mQg3810" localSheetId="13">OFFSET(#REF!,0,#REF!,1,#REF!)</definedName>
    <definedName name="_mQg3810">OFFSET(#REF!,0,#REF!,1,#REF!)</definedName>
    <definedName name="_mQg57">OFFSET(#REF!,0,#REF!,1,#REF!)</definedName>
    <definedName name="_net1" localSheetId="2" hidden="1">{"NET",#N/A,FALSE,"401C11"}</definedName>
    <definedName name="_net1" localSheetId="0" hidden="1">{"NET",#N/A,FALSE,"401C11"}</definedName>
    <definedName name="_net1" localSheetId="13" hidden="1">{"NET",#N/A,FALSE,"401C11"}</definedName>
    <definedName name="_net1" localSheetId="11" hidden="1">{"NET",#N/A,FALSE,"401C11"}</definedName>
    <definedName name="_net1" localSheetId="14" hidden="1">{"NET",#N/A,FALSE,"401C11"}</definedName>
    <definedName name="_net1" localSheetId="7" hidden="1">{"NET",#N/A,FALSE,"401C11"}</definedName>
    <definedName name="_net1" hidden="1">{"NET",#N/A,FALSE,"401C11"}</definedName>
    <definedName name="_Order1">255</definedName>
    <definedName name="_Order2">255</definedName>
    <definedName name="_Sort" localSheetId="2" hidden="1">#REF!</definedName>
    <definedName name="_Sort" localSheetId="0" hidden="1">#REF!</definedName>
    <definedName name="_Sort" localSheetId="13" hidden="1">#REF!</definedName>
    <definedName name="_Sort" localSheetId="11" hidden="1">#REF!</definedName>
    <definedName name="_Sort" localSheetId="14" hidden="1">#REF!</definedName>
    <definedName name="_Sort" hidden="1">#REF!</definedName>
    <definedName name="_SYr3" localSheetId="14">#REF!</definedName>
    <definedName name="_SYr3">#REF!</definedName>
    <definedName name="_UYr3">#REF!</definedName>
    <definedName name="a" localSheetId="2" hidden="1">{"CHARGE",#N/A,FALSE,"401C11"}</definedName>
    <definedName name="a" localSheetId="0" hidden="1">{"CHARGE",#N/A,FALSE,"401C11"}</definedName>
    <definedName name="a" localSheetId="13" hidden="1">{"CHARGE",#N/A,FALSE,"401C11"}</definedName>
    <definedName name="a" localSheetId="11" hidden="1">{"CHARGE",#N/A,FALSE,"401C11"}</definedName>
    <definedName name="a" localSheetId="14" hidden="1">{"CHARGE",#N/A,FALSE,"401C11"}</definedName>
    <definedName name="a" localSheetId="7" hidden="1">{"CHARGE",#N/A,FALSE,"401C11"}</definedName>
    <definedName name="a" hidden="1">{"CHARGE",#N/A,FALSE,"401C11"}</definedName>
    <definedName name="A_A_H">#REF!</definedName>
    <definedName name="A_A_L">#REF!</definedName>
    <definedName name="A_A_M">#REF!</definedName>
    <definedName name="A_AL_W">#REF!</definedName>
    <definedName name="A_AW_H">#REF!</definedName>
    <definedName name="A_AW_L">#REF!</definedName>
    <definedName name="A_AW_M">#REF!</definedName>
    <definedName name="A_E">#REF!</definedName>
    <definedName name="A_G">#REF!</definedName>
    <definedName name="A_H">#REF!</definedName>
    <definedName name="A_H_No">#REF!</definedName>
    <definedName name="A_L">#REF!</definedName>
    <definedName name="A_L_No">#REF!</definedName>
    <definedName name="A_M">#REF!</definedName>
    <definedName name="A_M_No">#REF!</definedName>
    <definedName name="A_N_No">#REF!</definedName>
    <definedName name="A_W">#REF!</definedName>
    <definedName name="aa" localSheetId="2" hidden="1">{"CHARGE",#N/A,FALSE,"401C11"}</definedName>
    <definedName name="aa" localSheetId="0" hidden="1">{"CHARGE",#N/A,FALSE,"401C11"}</definedName>
    <definedName name="aa" localSheetId="13" hidden="1">{"CHARGE",#N/A,FALSE,"401C11"}</definedName>
    <definedName name="aa" localSheetId="11" hidden="1">{"CHARGE",#N/A,FALSE,"401C11"}</definedName>
    <definedName name="aa" localSheetId="14" hidden="1">{"CHARGE",#N/A,FALSE,"401C11"}</definedName>
    <definedName name="aa" localSheetId="7" hidden="1">{"CHARGE",#N/A,FALSE,"401C11"}</definedName>
    <definedName name="aa" hidden="1">{"CHARGE",#N/A,FALSE,"401C11"}</definedName>
    <definedName name="aaa" localSheetId="2" hidden="1">{"CHARGE",#N/A,FALSE,"401C11"}</definedName>
    <definedName name="aaa" localSheetId="0" hidden="1">{"CHARGE",#N/A,FALSE,"401C11"}</definedName>
    <definedName name="aaa" localSheetId="13" hidden="1">{"CHARGE",#N/A,FALSE,"401C11"}</definedName>
    <definedName name="aaa" localSheetId="11" hidden="1">{"CHARGE",#N/A,FALSE,"401C11"}</definedName>
    <definedName name="aaa" localSheetId="14" hidden="1">{"CHARGE",#N/A,FALSE,"401C11"}</definedName>
    <definedName name="aaa" localSheetId="7" hidden="1">{"CHARGE",#N/A,FALSE,"401C11"}</definedName>
    <definedName name="aaa" hidden="1">{"CHARGE",#N/A,FALSE,"401C11"}</definedName>
    <definedName name="aaaa" localSheetId="2" hidden="1">{"CHARGE",#N/A,FALSE,"401C11"}</definedName>
    <definedName name="aaaa" localSheetId="0" hidden="1">{"CHARGE",#N/A,FALSE,"401C11"}</definedName>
    <definedName name="aaaa" localSheetId="13" hidden="1">{"CHARGE",#N/A,FALSE,"401C11"}</definedName>
    <definedName name="aaaa" localSheetId="11" hidden="1">{"CHARGE",#N/A,FALSE,"401C11"}</definedName>
    <definedName name="aaaa" localSheetId="14" hidden="1">{"CHARGE",#N/A,FALSE,"401C11"}</definedName>
    <definedName name="aaaa" localSheetId="7" hidden="1">{"CHARGE",#N/A,FALSE,"401C11"}</definedName>
    <definedName name="aaaa" hidden="1">{"CHARGE",#N/A,FALSE,"401C11"}</definedName>
    <definedName name="abc" localSheetId="2" hidden="1">{"NET",#N/A,FALSE,"401C11"}</definedName>
    <definedName name="abc" localSheetId="0" hidden="1">{"NET",#N/A,FALSE,"401C11"}</definedName>
    <definedName name="abc" localSheetId="13" hidden="1">{"NET",#N/A,FALSE,"401C11"}</definedName>
    <definedName name="abc" localSheetId="11" hidden="1">{"NET",#N/A,FALSE,"401C11"}</definedName>
    <definedName name="abc" localSheetId="14" hidden="1">{"NET",#N/A,FALSE,"401C11"}</definedName>
    <definedName name="abc" localSheetId="7" hidden="1">{"NET",#N/A,FALSE,"401C11"}</definedName>
    <definedName name="abc" hidden="1">{"NET",#N/A,FALSE,"401C11"}</definedName>
    <definedName name="AccessDatabase" hidden="1">"C:\Budgets\2003\NM and VS BP forecast 2003 NM37 VS197 311002 v1.mdb"</definedName>
    <definedName name="Active_____of_dividends_issued_as_scrip_shares" localSheetId="2">#REF!</definedName>
    <definedName name="Active_____of_dividends_issued_as_scrip_shares" localSheetId="11">#REF!</definedName>
    <definedName name="Active_____of_dividends_issued_as_scrip_shares">#REF!</definedName>
    <definedName name="Active_____of_ILD" localSheetId="2">#REF!</definedName>
    <definedName name="Active_____of_ILD" localSheetId="11">#REF!</definedName>
    <definedName name="Active_____of_ILD">#REF!</definedName>
    <definedName name="Active_____of_ordinary_dividends_paid_as_interim_dividend" localSheetId="2">#REF!</definedName>
    <definedName name="Active_____of_ordinary_dividends_paid_as_interim_dividend" localSheetId="11">#REF!</definedName>
    <definedName name="Active_____of_ordinary_dividends_paid_as_interim_dividend">#REF!</definedName>
    <definedName name="Active___2020_25_RCV_opening_balance___real.ADDN1" localSheetId="2">#REF!</definedName>
    <definedName name="Active___2020_25_RCV_opening_balance___real.ADDN1" localSheetId="11">#REF!</definedName>
    <definedName name="Active___2020_25_RCV_opening_balance___real.ADDN1">#REF!</definedName>
    <definedName name="Active___2020_25_RCV_opening_balance___real.ADDN2" localSheetId="2">#REF!</definedName>
    <definedName name="Active___2020_25_RCV_opening_balance___real.ADDN2" localSheetId="11">#REF!</definedName>
    <definedName name="Active___2020_25_RCV_opening_balance___real.ADDN2">#REF!</definedName>
    <definedName name="Active___2020_25_RCV_opening_balance___real.BR" localSheetId="2">#REF!</definedName>
    <definedName name="Active___2020_25_RCV_opening_balance___real.BR" localSheetId="11">#REF!</definedName>
    <definedName name="Active___2020_25_RCV_opening_balance___real.BR">#REF!</definedName>
    <definedName name="Active___2020_25_RCV_opening_balance___real.WN" localSheetId="2">#REF!</definedName>
    <definedName name="Active___2020_25_RCV_opening_balance___real.WN" localSheetId="11">#REF!</definedName>
    <definedName name="Active___2020_25_RCV_opening_balance___real.WN">#REF!</definedName>
    <definedName name="Active___2020_25_RCV_opening_balance___real.WR" localSheetId="2">#REF!</definedName>
    <definedName name="Active___2020_25_RCV_opening_balance___real.WR" localSheetId="11">#REF!</definedName>
    <definedName name="Active___2020_25_RCV_opening_balance___real.WR">#REF!</definedName>
    <definedName name="Active___2020_25_RCV_opening_balance___real.WWN" localSheetId="2">#REF!</definedName>
    <definedName name="Active___2020_25_RCV_opening_balance___real.WWN" localSheetId="11">#REF!</definedName>
    <definedName name="Active___2020_25_RCV_opening_balance___real.WWN">#REF!</definedName>
    <definedName name="Active___accounting_charge_included_in_regulatory_accounts_for_Defined_Contribution_schemes___charge_for_DC_schemes___control___real.ADDN1" localSheetId="2">#REF!</definedName>
    <definedName name="Active___accounting_charge_included_in_regulatory_accounts_for_Defined_Contribution_schemes___charge_for_DC_schemes___control___real.ADDN1" localSheetId="11">#REF!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 localSheetId="2">#REF!</definedName>
    <definedName name="Active___accounting_charge_included_in_regulatory_accounts_for_Defined_Contribution_schemes___charge_for_DC_schemes___control___real.ADDN2" localSheetId="1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 localSheetId="2">#REF!</definedName>
    <definedName name="Active___accounting_charge_included_in_regulatory_accounts_for_Defined_Contribution_schemes___charge_for_DC_schemes___control___real.BR" localSheetId="11">#REF!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 localSheetId="2">#REF!</definedName>
    <definedName name="Active___accounting_charge_included_in_regulatory_accounts_for_Defined_Contribution_schemes___charge_for_DC_schemes___control___real.WN" localSheetId="11">#REF!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 localSheetId="2">#REF!</definedName>
    <definedName name="Active___accounting_charge_included_in_regulatory_accounts_for_Defined_Contribution_schemes___charge_for_DC_schemes___control___real.WR" localSheetId="11">#REF!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 localSheetId="2">#REF!</definedName>
    <definedName name="Active___accounting_charge_included_in_regulatory_accounts_for_Defined_Contribution_schemes___charge_for_DC_schemes___control___real.WWN" localSheetId="11">#REF!</definedName>
    <definedName name="Active___accounting_charge_included_in_regulatory_accounts_for_Defined_Contribution_schemes___charge_for_DC_schemes___control___real.WWN">#REF!</definedName>
    <definedName name="Active___actual_opening_Fixed_rate_debt___nominal.ADDN1" localSheetId="2">#REF!</definedName>
    <definedName name="Active___actual_opening_Fixed_rate_debt___nominal.ADDN1" localSheetId="11">#REF!</definedName>
    <definedName name="Active___actual_opening_Fixed_rate_debt___nominal.ADDN1">#REF!</definedName>
    <definedName name="Active___actual_opening_Fixed_rate_debt___nominal.ADDN2" localSheetId="2">#REF!</definedName>
    <definedName name="Active___actual_opening_Fixed_rate_debt___nominal.ADDN2" localSheetId="11">#REF!</definedName>
    <definedName name="Active___actual_opening_Fixed_rate_debt___nominal.ADDN2">#REF!</definedName>
    <definedName name="Active___actual_opening_Fixed_rate_debt___nominal.BR" localSheetId="2">#REF!</definedName>
    <definedName name="Active___actual_opening_Fixed_rate_debt___nominal.BR" localSheetId="11">#REF!</definedName>
    <definedName name="Active___actual_opening_Fixed_rate_debt___nominal.BR">#REF!</definedName>
    <definedName name="Active___actual_opening_Fixed_rate_debt___nominal.WN" localSheetId="2">#REF!</definedName>
    <definedName name="Active___actual_opening_Fixed_rate_debt___nominal.WN" localSheetId="11">#REF!</definedName>
    <definedName name="Active___actual_opening_Fixed_rate_debt___nominal.WN">#REF!</definedName>
    <definedName name="Active___actual_opening_Fixed_rate_debt___nominal.WR" localSheetId="2">#REF!</definedName>
    <definedName name="Active___actual_opening_Fixed_rate_debt___nominal.WR" localSheetId="11">#REF!</definedName>
    <definedName name="Active___actual_opening_Fixed_rate_debt___nominal.WR">#REF!</definedName>
    <definedName name="Active___actual_opening_Fixed_rate_debt___nominal.WWN" localSheetId="2">#REF!</definedName>
    <definedName name="Active___actual_opening_Fixed_rate_debt___nominal.WWN" localSheetId="11">#REF!</definedName>
    <definedName name="Active___actual_opening_Fixed_rate_debt___nominal.WWN">#REF!</definedName>
    <definedName name="Active___actual_opening_Floating_rate_debt___nominal.ADDN1" localSheetId="2">#REF!</definedName>
    <definedName name="Active___actual_opening_Floating_rate_debt___nominal.ADDN1" localSheetId="11">#REF!</definedName>
    <definedName name="Active___actual_opening_Floating_rate_debt___nominal.ADDN1">#REF!</definedName>
    <definedName name="Active___actual_opening_Floating_rate_debt___nominal.ADDN2" localSheetId="2">#REF!</definedName>
    <definedName name="Active___actual_opening_Floating_rate_debt___nominal.ADDN2" localSheetId="11">#REF!</definedName>
    <definedName name="Active___actual_opening_Floating_rate_debt___nominal.ADDN2">#REF!</definedName>
    <definedName name="Active___actual_opening_Floating_rate_debt___nominal.BR" localSheetId="2">#REF!</definedName>
    <definedName name="Active___actual_opening_Floating_rate_debt___nominal.BR" localSheetId="11">#REF!</definedName>
    <definedName name="Active___actual_opening_Floating_rate_debt___nominal.BR">#REF!</definedName>
    <definedName name="Active___actual_opening_Floating_rate_debt___nominal.WN" localSheetId="2">#REF!</definedName>
    <definedName name="Active___actual_opening_Floating_rate_debt___nominal.WN" localSheetId="11">#REF!</definedName>
    <definedName name="Active___actual_opening_Floating_rate_debt___nominal.WN">#REF!</definedName>
    <definedName name="Active___actual_opening_Floating_rate_debt___nominal.WR" localSheetId="2">#REF!</definedName>
    <definedName name="Active___actual_opening_Floating_rate_debt___nominal.WR" localSheetId="11">#REF!</definedName>
    <definedName name="Active___actual_opening_Floating_rate_debt___nominal.WR">#REF!</definedName>
    <definedName name="Active___actual_opening_Floating_rate_debt___nominal.WWN" localSheetId="2">#REF!</definedName>
    <definedName name="Active___actual_opening_Floating_rate_debt___nominal.WWN" localSheetId="11">#REF!</definedName>
    <definedName name="Active___actual_opening_Floating_rate_debt___nominal.WWN">#REF!</definedName>
    <definedName name="Active___actual_opening_index_linked_debt___nominal.ADDN1" localSheetId="2">#REF!</definedName>
    <definedName name="Active___actual_opening_index_linked_debt___nominal.ADDN1" localSheetId="11">#REF!</definedName>
    <definedName name="Active___actual_opening_index_linked_debt___nominal.ADDN1">#REF!</definedName>
    <definedName name="Active___actual_opening_index_linked_debt___nominal.ADDN2" localSheetId="2">#REF!</definedName>
    <definedName name="Active___actual_opening_index_linked_debt___nominal.ADDN2" localSheetId="11">#REF!</definedName>
    <definedName name="Active___actual_opening_index_linked_debt___nominal.ADDN2">#REF!</definedName>
    <definedName name="Active___actual_opening_index_linked_debt___nominal.BR" localSheetId="2">#REF!</definedName>
    <definedName name="Active___actual_opening_index_linked_debt___nominal.BR" localSheetId="11">#REF!</definedName>
    <definedName name="Active___actual_opening_index_linked_debt___nominal.BR">#REF!</definedName>
    <definedName name="Active___actual_opening_index_linked_debt___nominal.WN" localSheetId="2">#REF!</definedName>
    <definedName name="Active___actual_opening_index_linked_debt___nominal.WN" localSheetId="11">#REF!</definedName>
    <definedName name="Active___actual_opening_index_linked_debt___nominal.WN">#REF!</definedName>
    <definedName name="Active___actual_opening_index_linked_debt___nominal.WR" localSheetId="2">#REF!</definedName>
    <definedName name="Active___actual_opening_index_linked_debt___nominal.WR" localSheetId="11">#REF!</definedName>
    <definedName name="Active___actual_opening_index_linked_debt___nominal.WR">#REF!</definedName>
    <definedName name="Active___actual_opening_index_linked_debt___nominal.WWN" localSheetId="2">#REF!</definedName>
    <definedName name="Active___actual_opening_index_linked_debt___nominal.WWN" localSheetId="11">#REF!</definedName>
    <definedName name="Active___actual_opening_index_linked_debt___nominal.WWN">#REF!</definedName>
    <definedName name="Active___adjustment_to_tax_payment___control___nominal.ADDN1" localSheetId="2">#REF!</definedName>
    <definedName name="Active___adjustment_to_tax_payment___control___nominal.ADDN1" localSheetId="11">#REF!</definedName>
    <definedName name="Active___adjustment_to_tax_payment___control___nominal.ADDN1">#REF!</definedName>
    <definedName name="Active___adjustment_to_tax_payment___control___nominal.ADDN2" localSheetId="2">#REF!</definedName>
    <definedName name="Active___adjustment_to_tax_payment___control___nominal.ADDN2" localSheetId="11">#REF!</definedName>
    <definedName name="Active___adjustment_to_tax_payment___control___nominal.ADDN2">#REF!</definedName>
    <definedName name="Active___adjustment_to_tax_payment___control___nominal.BR" localSheetId="2">#REF!</definedName>
    <definedName name="Active___adjustment_to_tax_payment___control___nominal.BR" localSheetId="11">#REF!</definedName>
    <definedName name="Active___adjustment_to_tax_payment___control___nominal.BR">#REF!</definedName>
    <definedName name="Active___adjustment_to_tax_payment___control___nominal.WN" localSheetId="2">#REF!</definedName>
    <definedName name="Active___adjustment_to_tax_payment___control___nominal.WN" localSheetId="11">#REF!</definedName>
    <definedName name="Active___adjustment_to_tax_payment___control___nominal.WN">#REF!</definedName>
    <definedName name="Active___adjustment_to_tax_payment___control___nominal.WR" localSheetId="2">#REF!</definedName>
    <definedName name="Active___adjustment_to_tax_payment___control___nominal.WR" localSheetId="11">#REF!</definedName>
    <definedName name="Active___adjustment_to_tax_payment___control___nominal.WR">#REF!</definedName>
    <definedName name="Active___adjustment_to_tax_payment___control___nominal.WWN" localSheetId="2">#REF!</definedName>
    <definedName name="Active___adjustment_to_tax_payment___control___nominal.WWN" localSheetId="11">#REF!</definedName>
    <definedName name="Active___adjustment_to_tax_payment___control___nominal.WWN">#REF!</definedName>
    <definedName name="Active___Adjustment_to_Wholesale_revenue_requirement___real.ADDN1" localSheetId="2">#REF!</definedName>
    <definedName name="Active___Adjustment_to_Wholesale_revenue_requirement___real.ADDN1" localSheetId="11">#REF!</definedName>
    <definedName name="Active___Adjustment_to_Wholesale_revenue_requirement___real.ADDN1">#REF!</definedName>
    <definedName name="Active___Adjustment_to_Wholesale_revenue_requirement___real.ADDN2" localSheetId="2">#REF!</definedName>
    <definedName name="Active___Adjustment_to_Wholesale_revenue_requirement___real.ADDN2" localSheetId="11">#REF!</definedName>
    <definedName name="Active___Adjustment_to_Wholesale_revenue_requirement___real.ADDN2">#REF!</definedName>
    <definedName name="Active___Adjustment_to_Wholesale_revenue_requirement___real.BR" localSheetId="2">#REF!</definedName>
    <definedName name="Active___Adjustment_to_Wholesale_revenue_requirement___real.BR" localSheetId="11">#REF!</definedName>
    <definedName name="Active___Adjustment_to_Wholesale_revenue_requirement___real.BR">#REF!</definedName>
    <definedName name="Active___Adjustment_to_Wholesale_revenue_requirement___real.WN" localSheetId="2">#REF!</definedName>
    <definedName name="Active___Adjustment_to_Wholesale_revenue_requirement___real.WN" localSheetId="11">#REF!</definedName>
    <definedName name="Active___Adjustment_to_Wholesale_revenue_requirement___real.WN">#REF!</definedName>
    <definedName name="Active___Adjustment_to_Wholesale_revenue_requirement___real.WR" localSheetId="2">#REF!</definedName>
    <definedName name="Active___Adjustment_to_Wholesale_revenue_requirement___real.WR" localSheetId="11">#REF!</definedName>
    <definedName name="Active___Adjustment_to_Wholesale_revenue_requirement___real.WR">#REF!</definedName>
    <definedName name="Active___Adjustment_to_Wholesale_revenue_requirement___real.WWN" localSheetId="2">#REF!</definedName>
    <definedName name="Active___Adjustment_to_Wholesale_revenue_requirement___real.WWN" localSheetId="11">#REF!</definedName>
    <definedName name="Active___Adjustment_to_Wholesale_revenue_requirement___real.WWN">#REF!</definedName>
    <definedName name="Active___Allowable_depreciation_on_capitalised_revenue_expenditure__infra___non_infra____control___nominal.ADDN1" localSheetId="2">#REF!</definedName>
    <definedName name="Active___Allowable_depreciation_on_capitalised_revenue_expenditure__infra___non_infra____control___nominal.ADDN1" localSheetId="11">#REF!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 localSheetId="2">#REF!</definedName>
    <definedName name="Active___Allowable_depreciation_on_capitalised_revenue_expenditure__infra___non_infra____control___nominal.ADDN2" localSheetId="1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 localSheetId="2">#REF!</definedName>
    <definedName name="Active___Allowable_depreciation_on_capitalised_revenue_expenditure__infra___non_infra____control___nominal.BR" localSheetId="11">#REF!</definedName>
    <definedName name="Active___Allowable_depreciation_on_capitalised_revenue_expenditure__infra___non_infra____control___nominal.BR">#REF!</definedName>
    <definedName name="Active___Allowable_depreciation_on_capitalised_revenue_expenditure__infra___non_infra____control___nominal.WN" localSheetId="2">#REF!</definedName>
    <definedName name="Active___Allowable_depreciation_on_capitalised_revenue_expenditure__infra___non_infra____control___nominal.WN" localSheetId="11">#REF!</definedName>
    <definedName name="Active___Allowable_depreciation_on_capitalised_revenue_expenditure__infra___non_infra____control___nominal.WN">#REF!</definedName>
    <definedName name="Active___Allowable_depreciation_on_capitalised_revenue_expenditure__infra___non_infra____control___nominal.WR" localSheetId="2">#REF!</definedName>
    <definedName name="Active___Allowable_depreciation_on_capitalised_revenue_expenditure__infra___non_infra____control___nominal.WR" localSheetId="11">#REF!</definedName>
    <definedName name="Active___Allowable_depreciation_on_capitalised_revenue_expenditure__infra___non_infra____control___nominal.WR">#REF!</definedName>
    <definedName name="Active___Allowable_depreciation_on_capitalised_revenue_expenditure__infra___non_infra____control___nominal.WWN" localSheetId="2">#REF!</definedName>
    <definedName name="Active___Allowable_depreciation_on_capitalised_revenue_expenditure__infra___non_infra____control___nominal.WWN" localSheetId="11">#REF!</definedName>
    <definedName name="Active___Allowable_depreciation_on_capitalised_revenue_expenditure__infra___non_infra____control___nominal.WWN">#REF!</definedName>
    <definedName name="Active___Allowed_depreciation___Business___nominal" localSheetId="2">#REF!</definedName>
    <definedName name="Active___Allowed_depreciation___Business___nominal" localSheetId="11">#REF!</definedName>
    <definedName name="Active___Allowed_depreciation___Business___nominal">#REF!</definedName>
    <definedName name="Active___Alternative_revenue_value___nominal.ADDN1" localSheetId="2">#REF!</definedName>
    <definedName name="Active___Alternative_revenue_value___nominal.ADDN1" localSheetId="11">#REF!</definedName>
    <definedName name="Active___Alternative_revenue_value___nominal.ADDN1">#REF!</definedName>
    <definedName name="Active___Alternative_revenue_value___nominal.ADDN2" localSheetId="2">#REF!</definedName>
    <definedName name="Active___Alternative_revenue_value___nominal.ADDN2" localSheetId="11">#REF!</definedName>
    <definedName name="Active___Alternative_revenue_value___nominal.ADDN2">#REF!</definedName>
    <definedName name="Active___Alternative_revenue_value___nominal.BR" localSheetId="2">#REF!</definedName>
    <definedName name="Active___Alternative_revenue_value___nominal.BR" localSheetId="11">#REF!</definedName>
    <definedName name="Active___Alternative_revenue_value___nominal.BR">#REF!</definedName>
    <definedName name="Active___Alternative_revenue_value___nominal.WN" localSheetId="2">#REF!</definedName>
    <definedName name="Active___Alternative_revenue_value___nominal.WN" localSheetId="11">#REF!</definedName>
    <definedName name="Active___Alternative_revenue_value___nominal.WN">#REF!</definedName>
    <definedName name="Active___Alternative_revenue_value___nominal.WR" localSheetId="2">#REF!</definedName>
    <definedName name="Active___Alternative_revenue_value___nominal.WR" localSheetId="11">#REF!</definedName>
    <definedName name="Active___Alternative_revenue_value___nominal.WR">#REF!</definedName>
    <definedName name="Active___Alternative_revenue_value___nominal.WWN" localSheetId="2">#REF!</definedName>
    <definedName name="Active___Alternative_revenue_value___nominal.WWN" localSheetId="11">#REF!</definedName>
    <definedName name="Active___Alternative_revenue_value___nominal.WWN">#REF!</definedName>
    <definedName name="Active___Alternative_revenue_value___real.ADDN1" localSheetId="2">#REF!</definedName>
    <definedName name="Active___Alternative_revenue_value___real.ADDN1" localSheetId="11">#REF!</definedName>
    <definedName name="Active___Alternative_revenue_value___real.ADDN1">#REF!</definedName>
    <definedName name="Active___Alternative_revenue_value___real.ADDN2" localSheetId="2">#REF!</definedName>
    <definedName name="Active___Alternative_revenue_value___real.ADDN2" localSheetId="11">#REF!</definedName>
    <definedName name="Active___Alternative_revenue_value___real.ADDN2">#REF!</definedName>
    <definedName name="Active___Alternative_revenue_value___real.BR" localSheetId="2">#REF!</definedName>
    <definedName name="Active___Alternative_revenue_value___real.BR" localSheetId="11">#REF!</definedName>
    <definedName name="Active___Alternative_revenue_value___real.BR">#REF!</definedName>
    <definedName name="Active___Alternative_revenue_value___real.WN" localSheetId="2">#REF!</definedName>
    <definedName name="Active___Alternative_revenue_value___real.WN" localSheetId="11">#REF!</definedName>
    <definedName name="Active___Alternative_revenue_value___real.WN">#REF!</definedName>
    <definedName name="Active___Alternative_revenue_value___real.WR" localSheetId="2">#REF!</definedName>
    <definedName name="Active___Alternative_revenue_value___real.WR" localSheetId="11">#REF!</definedName>
    <definedName name="Active___Alternative_revenue_value___real.WR">#REF!</definedName>
    <definedName name="Active___Alternative_revenue_value___real.WWN" localSheetId="2">#REF!</definedName>
    <definedName name="Active___Alternative_revenue_value___real.WWN" localSheetId="11">#REF!</definedName>
    <definedName name="Active___Alternative_revenue_value___real.WWN">#REF!</definedName>
    <definedName name="Active___bank_interest_rate__receivable_.ADDN1" localSheetId="2">#REF!</definedName>
    <definedName name="Active___bank_interest_rate__receivable_.ADDN1" localSheetId="11">#REF!</definedName>
    <definedName name="Active___bank_interest_rate__receivable_.ADDN1">#REF!</definedName>
    <definedName name="Active___bank_interest_rate__receivable_.ADDN2" localSheetId="2">#REF!</definedName>
    <definedName name="Active___bank_interest_rate__receivable_.ADDN2" localSheetId="11">#REF!</definedName>
    <definedName name="Active___bank_interest_rate__receivable_.ADDN2">#REF!</definedName>
    <definedName name="Active___bank_interest_rate__receivable_.BR" localSheetId="2">#REF!</definedName>
    <definedName name="Active___bank_interest_rate__receivable_.BR" localSheetId="11">#REF!</definedName>
    <definedName name="Active___bank_interest_rate__receivable_.BR">#REF!</definedName>
    <definedName name="Active___bank_interest_rate__receivable_.WN" localSheetId="2">#REF!</definedName>
    <definedName name="Active___bank_interest_rate__receivable_.WN" localSheetId="11">#REF!</definedName>
    <definedName name="Active___bank_interest_rate__receivable_.WN">#REF!</definedName>
    <definedName name="Active___bank_interest_rate__receivable_.WR" localSheetId="2">#REF!</definedName>
    <definedName name="Active___bank_interest_rate__receivable_.WR" localSheetId="11">#REF!</definedName>
    <definedName name="Active___bank_interest_rate__receivable_.WR">#REF!</definedName>
    <definedName name="Active___bank_interest_rate__receivable_.WWN" localSheetId="2">#REF!</definedName>
    <definedName name="Active___bank_interest_rate__receivable_.WWN" localSheetId="11">#REF!</definedName>
    <definedName name="Active___bank_interest_rate__receivable_.WWN">#REF!</definedName>
    <definedName name="Active___Base_revenue_for_2024_25___real.ADDN1" localSheetId="2">#REF!</definedName>
    <definedName name="Active___Base_revenue_for_2024_25___real.ADDN1" localSheetId="11">#REF!</definedName>
    <definedName name="Active___Base_revenue_for_2024_25___real.ADDN1">#REF!</definedName>
    <definedName name="Active___Base_revenue_for_2024_25___real.ADDN2" localSheetId="2">#REF!</definedName>
    <definedName name="Active___Base_revenue_for_2024_25___real.ADDN2" localSheetId="11">#REF!</definedName>
    <definedName name="Active___Base_revenue_for_2024_25___real.ADDN2">#REF!</definedName>
    <definedName name="Active___Base_revenue_for_2024_25___real.BR" localSheetId="2">#REF!</definedName>
    <definedName name="Active___Base_revenue_for_2024_25___real.BR" localSheetId="11">#REF!</definedName>
    <definedName name="Active___Base_revenue_for_2024_25___real.BR">#REF!</definedName>
    <definedName name="Active___Base_revenue_for_2024_25___real.WN" localSheetId="2">#REF!</definedName>
    <definedName name="Active___Base_revenue_for_2024_25___real.WN" localSheetId="11">#REF!</definedName>
    <definedName name="Active___Base_revenue_for_2024_25___real.WN">#REF!</definedName>
    <definedName name="Active___Base_revenue_for_2024_25___real.WR" localSheetId="2">#REF!</definedName>
    <definedName name="Active___Base_revenue_for_2024_25___real.WR" localSheetId="11">#REF!</definedName>
    <definedName name="Active___Base_revenue_for_2024_25___real.WR">#REF!</definedName>
    <definedName name="Active___Base_revenue_for_2024_25___real.WWN" localSheetId="2">#REF!</definedName>
    <definedName name="Active___Base_revenue_for_2024_25___real.WWN" localSheetId="11">#REF!</definedName>
    <definedName name="Active___Base_revenue_for_2024_25___real.WWN">#REF!</definedName>
    <definedName name="Active___Blended_interest_rate_on_change_in_borrowings" localSheetId="2">#REF!</definedName>
    <definedName name="Active___Blended_interest_rate_on_change_in_borrowings" localSheetId="11">#REF!</definedName>
    <definedName name="Active___Blended_interest_rate_on_change_in_borrowings">#REF!</definedName>
    <definedName name="Active___Busines_retail_Advance_receipts_creditor_days_unmeasured" localSheetId="2">#REF!</definedName>
    <definedName name="Active___Busines_retail_Advance_receipts_creditor_days_unmeasured" localSheetId="11">#REF!</definedName>
    <definedName name="Active___Busines_retail_Advance_receipts_creditor_days_unmeasured">#REF!</definedName>
    <definedName name="Active___Busines_retail_Measured_income_accrual_rate" localSheetId="2">#REF!</definedName>
    <definedName name="Active___Busines_retail_Measured_income_accrual_rate" localSheetId="11">#REF!</definedName>
    <definedName name="Active___Busines_retail_Measured_income_accrual_rate">#REF!</definedName>
    <definedName name="Active___Business__retail_total_allowed_depreciation___real" localSheetId="2">#REF!</definedName>
    <definedName name="Active___Business__retail_total_allowed_depreciation___real" localSheetId="11">#REF!</definedName>
    <definedName name="Active___Business__retail_total_allowed_depreciation___real">#REF!</definedName>
    <definedName name="Active___Business_Advance_Receipts_Weighting___Unmeasured" localSheetId="2">#REF!</definedName>
    <definedName name="Active___Business_Advance_Receipts_Weighting___Unmeasured" localSheetId="11">#REF!</definedName>
    <definedName name="Active___Business_Advance_Receipts_Weighting___Unmeasured">#REF!</definedName>
    <definedName name="Active___Business_Measured_income_accrual_Opening_balance___nominal" localSheetId="2">#REF!</definedName>
    <definedName name="Active___Business_Measured_income_accrual_Opening_balance___nominal" localSheetId="11">#REF!</definedName>
    <definedName name="Active___Business_Measured_income_accrual_Opening_balance___nominal">#REF!</definedName>
    <definedName name="Active___Business_measured_income_proportion_of_total_Business_income" localSheetId="2">#REF!</definedName>
    <definedName name="Active___Business_measured_income_proportion_of_total_Business_income" localSheetId="11">#REF!</definedName>
    <definedName name="Active___Business_measured_income_proportion_of_total_Business_income">#REF!</definedName>
    <definedName name="Active___Business_retail_average_cost_per_customer_in_Tariff_Band__Welsh_companies____real.1" localSheetId="2">#REF!</definedName>
    <definedName name="Active___Business_retail_average_cost_per_customer_in_Tariff_Band__Welsh_companies____real.1" localSheetId="11">#REF!</definedName>
    <definedName name="Active___Business_retail_average_cost_per_customer_in_Tariff_Band__Welsh_companies____real.1">#REF!</definedName>
    <definedName name="Active___Business_retail_average_cost_per_customer_in_Tariff_Band__Welsh_companies____real.2" localSheetId="2">#REF!</definedName>
    <definedName name="Active___Business_retail_average_cost_per_customer_in_Tariff_Band__Welsh_companies____real.2" localSheetId="11">#REF!</definedName>
    <definedName name="Active___Business_retail_average_cost_per_customer_in_Tariff_Band__Welsh_companies____real.2">#REF!</definedName>
    <definedName name="Active___Business_retail_average_cost_per_customer_in_Tariff_Band__Welsh_companies____real.3" localSheetId="2">#REF!</definedName>
    <definedName name="Active___Business_retail_average_cost_per_customer_in_Tariff_Band__Welsh_companies____real.3" localSheetId="11">#REF!</definedName>
    <definedName name="Active___Business_retail_average_cost_per_customer_in_Tariff_Band__Welsh_companies____real.3">#REF!</definedName>
    <definedName name="Active___Business_retail_margin___Override" localSheetId="2">#REF!</definedName>
    <definedName name="Active___Business_retail_margin___Override" localSheetId="11">#REF!</definedName>
    <definedName name="Active___Business_retail_margin___Override">#REF!</definedName>
    <definedName name="Active___Business_retail_revenue_adjustment___real" localSheetId="2">#REF!</definedName>
    <definedName name="Active___Business_retail_revenue_adjustment___real" localSheetId="11">#REF!</definedName>
    <definedName name="Active___Business_retail_revenue_adjustment___real">#REF!</definedName>
    <definedName name="Active___Business_retail_revenue_override___nominal" localSheetId="2">#REF!</definedName>
    <definedName name="Active___Business_retail_revenue_override___nominal" localSheetId="11">#REF!</definedName>
    <definedName name="Active___Business_retail_revenue_override___nominal">#REF!</definedName>
    <definedName name="Active___business_weighted_average_debtor_days" localSheetId="2">#REF!</definedName>
    <definedName name="Active___business_weighted_average_debtor_days" localSheetId="11">#REF!</definedName>
    <definedName name="Active___business_weighted_average_debtor_days">#REF!</definedName>
    <definedName name="Active___Capex_creditor_days" localSheetId="2">#REF!</definedName>
    <definedName name="Active___Capex_creditor_days" localSheetId="11">#REF!</definedName>
    <definedName name="Active___Capex_creditor_days">#REF!</definedName>
    <definedName name="Active___Capital_expenditure___proportion_of_new_capital_expenditure_qualifying_for_the_main_rate_pool___control.ADDN1" localSheetId="2">#REF!</definedName>
    <definedName name="Active___Capital_expenditure___proportion_of_new_capital_expenditure_qualifying_for_the_main_rate_pool___control.ADDN1" localSheetId="11">#REF!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 localSheetId="2">#REF!</definedName>
    <definedName name="Active___Capital_expenditure___proportion_of_new_capital_expenditure_qualifying_for_the_main_rate_pool___control.ADDN2" localSheetId="1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 localSheetId="2">#REF!</definedName>
    <definedName name="Active___Capital_expenditure___proportion_of_new_capital_expenditure_qualifying_for_the_main_rate_pool___control.BR" localSheetId="11">#REF!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 localSheetId="2">#REF!</definedName>
    <definedName name="Active___Capital_expenditure___proportion_of_new_capital_expenditure_qualifying_for_the_main_rate_pool___control.WN" localSheetId="11">#REF!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 localSheetId="2">#REF!</definedName>
    <definedName name="Active___Capital_expenditure___proportion_of_new_capital_expenditure_qualifying_for_the_main_rate_pool___control.WR" localSheetId="11">#REF!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 localSheetId="2">#REF!</definedName>
    <definedName name="Active___Capital_expenditure___proportion_of_new_capital_expenditure_qualifying_for_the_main_rate_pool___control.WWN" localSheetId="11">#REF!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 localSheetId="2">#REF!</definedName>
    <definedName name="Active___Capital_expenditure___proportion_of_new_capital_expenditure_qualifying_for_the_special_rate_pool___control.ADDN1" localSheetId="11">#REF!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 localSheetId="2">#REF!</definedName>
    <definedName name="Active___Capital_expenditure___proportion_of_new_capital_expenditure_qualifying_for_the_special_rate_pool___control.ADDN2" localSheetId="1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 localSheetId="2">#REF!</definedName>
    <definedName name="Active___Capital_expenditure___proportion_of_new_capital_expenditure_qualifying_for_the_special_rate_pool___control.BR" localSheetId="11">#REF!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 localSheetId="2">#REF!</definedName>
    <definedName name="Active___Capital_expenditure___proportion_of_new_capital_expenditure_qualifying_for_the_special_rate_pool___control.WN" localSheetId="11">#REF!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 localSheetId="2">#REF!</definedName>
    <definedName name="Active___Capital_expenditure___proportion_of_new_capital_expenditure_qualifying_for_the_special_rate_pool___control.WR" localSheetId="11">#REF!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 localSheetId="2">#REF!</definedName>
    <definedName name="Active___Capital_expenditure___proportion_of_new_capital_expenditure_qualifying_for_the_special_rate_pool___control.WWN" localSheetId="11">#REF!</definedName>
    <definedName name="Active___Capital_expenditure___proportion_of_new_capital_expenditure_qualifying_for_the_special_rate_pool___control.WWN">#REF!</definedName>
    <definedName name="Active___Capital_expenditure_on_assets_principally_used_by_business_retail___real" localSheetId="2">#REF!</definedName>
    <definedName name="Active___Capital_expenditure_on_assets_principally_used_by_business_retail___real" localSheetId="11">#REF!</definedName>
    <definedName name="Active___Capital_expenditure_on_assets_principally_used_by_business_retail___real">#REF!</definedName>
    <definedName name="Active___Capital_expenditure_on_assets_principally_used_by_residential_retail___real" localSheetId="2">#REF!</definedName>
    <definedName name="Active___Capital_expenditure_on_assets_principally_used_by_residential_retail___real" localSheetId="11">#REF!</definedName>
    <definedName name="Active___Capital_expenditure_on_assets_principally_used_by_residential_retail___real">#REF!</definedName>
    <definedName name="Active___Capital_expenditure_writing_down_allowance_main_rate_pool" localSheetId="2">#REF!</definedName>
    <definedName name="Active___Capital_expenditure_writing_down_allowance_main_rate_pool" localSheetId="11">#REF!</definedName>
    <definedName name="Active___Capital_expenditure_writing_down_allowance_main_rate_pool">#REF!</definedName>
    <definedName name="Active___Capital_expenditure_writing_down_allowance_main_rate_pool___first_year_rate" localSheetId="2">#REF!</definedName>
    <definedName name="Active___Capital_expenditure_writing_down_allowance_main_rate_pool___first_year_rate" localSheetId="11">#REF!</definedName>
    <definedName name="Active___Capital_expenditure_writing_down_allowance_main_rate_pool___first_year_rate">#REF!</definedName>
    <definedName name="Active___Capital_expenditure_writing_down_allowance_special_rate_pool" localSheetId="2">#REF!</definedName>
    <definedName name="Active___Capital_expenditure_writing_down_allowance_special_rate_pool" localSheetId="11">#REF!</definedName>
    <definedName name="Active___Capital_expenditure_writing_down_allowance_special_rate_pool">#REF!</definedName>
    <definedName name="Active___Capital_expenditure_writing_down_allowance_special_rate_pool___first_year_rate" localSheetId="2">#REF!</definedName>
    <definedName name="Active___Capital_expenditure_writing_down_allowance_special_rate_pool___first_year_rate" localSheetId="11">#REF!</definedName>
    <definedName name="Active___Capital_expenditure_writing_down_allowance_special_rate_pool___first_year_rate">#REF!</definedName>
    <definedName name="Active___Capital_expenditure_writing_down_allowance_structures_and_buildings_rate_pool" localSheetId="2">#REF!</definedName>
    <definedName name="Active___Capital_expenditure_writing_down_allowance_structures_and_buildings_rate_pool" localSheetId="11">#REF!</definedName>
    <definedName name="Active___Capital_expenditure_writing_down_allowance_structures_and_buildings_rate_pool">#REF!</definedName>
    <definedName name="Active___Capital_expenditure_writing_down_allowance_structures_and_buildings_rate_pool___first_year_rate" localSheetId="2">#REF!</definedName>
    <definedName name="Active___Capital_expenditure_writing_down_allowance_structures_and_buildings_rate_pool___first_year_rate" localSheetId="11">#REF!</definedName>
    <definedName name="Active___Capital_expenditure_writing_down_allowance_structures_and_buildings_rate_pool___first_year_rate">#REF!</definedName>
    <definedName name="Active___Cash_and_cash_equivalents_actual_initial_balance___control___nominal.ADDN1" localSheetId="2">#REF!</definedName>
    <definedName name="Active___Cash_and_cash_equivalents_actual_initial_balance___control___nominal.ADDN1" localSheetId="11">#REF!</definedName>
    <definedName name="Active___Cash_and_cash_equivalents_actual_initial_balance___control___nominal.ADDN1">#REF!</definedName>
    <definedName name="Active___Cash_and_cash_equivalents_actual_initial_balance___control___nominal.ADDN2" localSheetId="2">#REF!</definedName>
    <definedName name="Active___Cash_and_cash_equivalents_actual_initial_balance___control___nominal.ADDN2" localSheetId="11">#REF!</definedName>
    <definedName name="Active___Cash_and_cash_equivalents_actual_initial_balance___control___nominal.ADDN2">#REF!</definedName>
    <definedName name="Active___Cash_and_cash_equivalents_actual_initial_balance___control___nominal.BR" localSheetId="2">#REF!</definedName>
    <definedName name="Active___Cash_and_cash_equivalents_actual_initial_balance___control___nominal.BR" localSheetId="11">#REF!</definedName>
    <definedName name="Active___Cash_and_cash_equivalents_actual_initial_balance___control___nominal.BR">#REF!</definedName>
    <definedName name="Active___Cash_and_cash_equivalents_actual_initial_balance___control___nominal.WN" localSheetId="2">#REF!</definedName>
    <definedName name="Active___Cash_and_cash_equivalents_actual_initial_balance___control___nominal.WN" localSheetId="11">#REF!</definedName>
    <definedName name="Active___Cash_and_cash_equivalents_actual_initial_balance___control___nominal.WN">#REF!</definedName>
    <definedName name="Active___Cash_and_cash_equivalents_actual_initial_balance___control___nominal.WR" localSheetId="2">#REF!</definedName>
    <definedName name="Active___Cash_and_cash_equivalents_actual_initial_balance___control___nominal.WR" localSheetId="11">#REF!</definedName>
    <definedName name="Active___Cash_and_cash_equivalents_actual_initial_balance___control___nominal.WR">#REF!</definedName>
    <definedName name="Active___Cash_and_cash_equivalents_actual_initial_balance___control___nominal.WWN" localSheetId="2">#REF!</definedName>
    <definedName name="Active___Cash_and_cash_equivalents_actual_initial_balance___control___nominal.WWN" localSheetId="11">#REF!</definedName>
    <definedName name="Active___Cash_and_cash_equivalents_actual_initial_balance___control___nominal.WWN">#REF!</definedName>
    <definedName name="Active___Cash_and_cash_equivalents_actual_initial_balance___wholesale___nominal" localSheetId="2">#REF!</definedName>
    <definedName name="Active___Cash_and_cash_equivalents_actual_initial_balance___wholesale___nominal" localSheetId="11">#REF!</definedName>
    <definedName name="Active___Cash_and_cash_equivalents_actual_initial_balance___wholesale___nominal">#REF!</definedName>
    <definedName name="Active___Cash_contributions__DB_schemes__ongoing____actual_and_forecast___control___real.ADDN1" localSheetId="2">#REF!</definedName>
    <definedName name="Active___Cash_contributions__DB_schemes__ongoing____actual_and_forecast___control___real.ADDN1" localSheetId="11">#REF!</definedName>
    <definedName name="Active___Cash_contributions__DB_schemes__ongoing____actual_and_forecast___control___real.ADDN1">#REF!</definedName>
    <definedName name="Active___Cash_contributions__DB_schemes__ongoing____actual_and_forecast___control___real.ADDN2" localSheetId="2">#REF!</definedName>
    <definedName name="Active___Cash_contributions__DB_schemes__ongoing____actual_and_forecast___control___real.ADDN2" localSheetId="11">#REF!</definedName>
    <definedName name="Active___Cash_contributions__DB_schemes__ongoing____actual_and_forecast___control___real.ADDN2">#REF!</definedName>
    <definedName name="Active___Cash_contributions__DB_schemes__ongoing____actual_and_forecast___control___real.BR" localSheetId="2">#REF!</definedName>
    <definedName name="Active___Cash_contributions__DB_schemes__ongoing____actual_and_forecast___control___real.BR" localSheetId="11">#REF!</definedName>
    <definedName name="Active___Cash_contributions__DB_schemes__ongoing____actual_and_forecast___control___real.BR">#REF!</definedName>
    <definedName name="Active___Cash_contributions__DB_schemes__ongoing____actual_and_forecast___control___real.WN" localSheetId="2">#REF!</definedName>
    <definedName name="Active___Cash_contributions__DB_schemes__ongoing____actual_and_forecast___control___real.WN" localSheetId="11">#REF!</definedName>
    <definedName name="Active___Cash_contributions__DB_schemes__ongoing____actual_and_forecast___control___real.WN">#REF!</definedName>
    <definedName name="Active___Cash_contributions__DB_schemes__ongoing____actual_and_forecast___control___real.WR" localSheetId="2">#REF!</definedName>
    <definedName name="Active___Cash_contributions__DB_schemes__ongoing____actual_and_forecast___control___real.WR" localSheetId="11">#REF!</definedName>
    <definedName name="Active___Cash_contributions__DB_schemes__ongoing____actual_and_forecast___control___real.WR">#REF!</definedName>
    <definedName name="Active___Cash_contributions__DB_schemes__ongoing____actual_and_forecast___control___real.WWN" localSheetId="2">#REF!</definedName>
    <definedName name="Active___Cash_contributions__DB_schemes__ongoing____actual_and_forecast___control___real.WWN" localSheetId="11">#REF!</definedName>
    <definedName name="Active___Cash_contributions__DB_schemes__ongoing____actual_and_forecast___control___real.WWN">#REF!</definedName>
    <definedName name="Active___Charge_for_DB_schemes___residential_retail___charge_for_DB_schemes___control___real.ADDN1" localSheetId="2">#REF!</definedName>
    <definedName name="Active___Charge_for_DB_schemes___residential_retail___charge_for_DB_schemes___control___real.ADDN1" localSheetId="11">#REF!</definedName>
    <definedName name="Active___Charge_for_DB_schemes___residential_retail___charge_for_DB_schemes___control___real.ADDN1">#REF!</definedName>
    <definedName name="Active___Charge_for_DB_schemes___residential_retail___charge_for_DB_schemes___control___real.ADDN2" localSheetId="2">#REF!</definedName>
    <definedName name="Active___Charge_for_DB_schemes___residential_retail___charge_for_DB_schemes___control___real.ADDN2" localSheetId="11">#REF!</definedName>
    <definedName name="Active___Charge_for_DB_schemes___residential_retail___charge_for_DB_schemes___control___real.ADDN2">#REF!</definedName>
    <definedName name="Active___Charge_for_DB_schemes___residential_retail___charge_for_DB_schemes___control___real.BR" localSheetId="2">#REF!</definedName>
    <definedName name="Active___Charge_for_DB_schemes___residential_retail___charge_for_DB_schemes___control___real.BR" localSheetId="11">#REF!</definedName>
    <definedName name="Active___Charge_for_DB_schemes___residential_retail___charge_for_DB_schemes___control___real.BR">#REF!</definedName>
    <definedName name="Active___Charge_for_DB_schemes___residential_retail___charge_for_DB_schemes___control___real.WN" localSheetId="2">#REF!</definedName>
    <definedName name="Active___Charge_for_DB_schemes___residential_retail___charge_for_DB_schemes___control___real.WN" localSheetId="11">#REF!</definedName>
    <definedName name="Active___Charge_for_DB_schemes___residential_retail___charge_for_DB_schemes___control___real.WN">#REF!</definedName>
    <definedName name="Active___Charge_for_DB_schemes___residential_retail___charge_for_DB_schemes___control___real.WR" localSheetId="2">#REF!</definedName>
    <definedName name="Active___Charge_for_DB_schemes___residential_retail___charge_for_DB_schemes___control___real.WR" localSheetId="11">#REF!</definedName>
    <definedName name="Active___Charge_for_DB_schemes___residential_retail___charge_for_DB_schemes___control___real.WR">#REF!</definedName>
    <definedName name="Active___Charge_for_DB_schemes___residential_retail___charge_for_DB_schemes___control___real.WWN" localSheetId="2">#REF!</definedName>
    <definedName name="Active___Charge_for_DB_schemes___residential_retail___charge_for_DB_schemes___control___real.WWN" localSheetId="11">#REF!</definedName>
    <definedName name="Active___Charge_for_DB_schemes___residential_retail___charge_for_DB_schemes___control___real.WWN">#REF!</definedName>
    <definedName name="Active___Consumer_price_index__including_housing_costs____Consumer_Price_Index__with_housing__for_April" localSheetId="2">#REF!</definedName>
    <definedName name="Active___Consumer_price_index__including_housing_costs____Consumer_Price_Index__with_housing__for_April" localSheetId="11">#REF!</definedName>
    <definedName name="Active___Consumer_price_index__including_housing_costs____Consumer_Price_Index__with_housing__for_April">#REF!</definedName>
    <definedName name="Active___Consumer_price_index__including_housing_costs____Consumer_Price_Index__with_housing__for_August" localSheetId="2">#REF!</definedName>
    <definedName name="Active___Consumer_price_index__including_housing_costs____Consumer_Price_Index__with_housing__for_August" localSheetId="11">#REF!</definedName>
    <definedName name="Active___Consumer_price_index__including_housing_costs____Consumer_Price_Index__with_housing__for_August">#REF!</definedName>
    <definedName name="Active___Consumer_price_index__including_housing_costs____Consumer_Price_Index__with_housing__for_December" localSheetId="2">#REF!</definedName>
    <definedName name="Active___Consumer_price_index__including_housing_costs____Consumer_Price_Index__with_housing__for_December" localSheetId="11">#REF!</definedName>
    <definedName name="Active___Consumer_price_index__including_housing_costs____Consumer_Price_Index__with_housing__for_December">#REF!</definedName>
    <definedName name="Active___Consumer_price_index__including_housing_costs____Consumer_Price_Index__with_housing__for_February" localSheetId="2">#REF!</definedName>
    <definedName name="Active___Consumer_price_index__including_housing_costs____Consumer_Price_Index__with_housing__for_February" localSheetId="11">#REF!</definedName>
    <definedName name="Active___Consumer_price_index__including_housing_costs____Consumer_Price_Index__with_housing__for_February">#REF!</definedName>
    <definedName name="Active___Consumer_price_index__including_housing_costs____Consumer_Price_Index__with_housing__for_January" localSheetId="2">#REF!</definedName>
    <definedName name="Active___Consumer_price_index__including_housing_costs____Consumer_Price_Index__with_housing__for_January" localSheetId="11">#REF!</definedName>
    <definedName name="Active___Consumer_price_index__including_housing_costs____Consumer_Price_Index__with_housing__for_January">#REF!</definedName>
    <definedName name="Active___Consumer_price_index__including_housing_costs____Consumer_Price_Index__with_housing__for_July" localSheetId="2">#REF!</definedName>
    <definedName name="Active___Consumer_price_index__including_housing_costs____Consumer_Price_Index__with_housing__for_July" localSheetId="11">#REF!</definedName>
    <definedName name="Active___Consumer_price_index__including_housing_costs____Consumer_Price_Index__with_housing__for_July">#REF!</definedName>
    <definedName name="Active___Consumer_price_index__including_housing_costs____Consumer_Price_Index__with_housing__for_June" localSheetId="2">#REF!</definedName>
    <definedName name="Active___Consumer_price_index__including_housing_costs____Consumer_Price_Index__with_housing__for_June" localSheetId="11">#REF!</definedName>
    <definedName name="Active___Consumer_price_index__including_housing_costs____Consumer_Price_Index__with_housing__for_June">#REF!</definedName>
    <definedName name="Active___Consumer_price_index__including_housing_costs____Consumer_Price_Index__with_housing__for_March" localSheetId="2">#REF!</definedName>
    <definedName name="Active___Consumer_price_index__including_housing_costs____Consumer_Price_Index__with_housing__for_March" localSheetId="11">#REF!</definedName>
    <definedName name="Active___Consumer_price_index__including_housing_costs____Consumer_Price_Index__with_housing__for_March">#REF!</definedName>
    <definedName name="Active___Consumer_price_index__including_housing_costs____Consumer_Price_Index__with_housing__for_May" localSheetId="2">#REF!</definedName>
    <definedName name="Active___Consumer_price_index__including_housing_costs____Consumer_Price_Index__with_housing__for_May" localSheetId="11">#REF!</definedName>
    <definedName name="Active___Consumer_price_index__including_housing_costs____Consumer_Price_Index__with_housing__for_May">#REF!</definedName>
    <definedName name="Active___Consumer_price_index__including_housing_costs____Consumer_Price_Index__with_housing__for_November" localSheetId="2">#REF!</definedName>
    <definedName name="Active___Consumer_price_index__including_housing_costs____Consumer_Price_Index__with_housing__for_November" localSheetId="11">#REF!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 localSheetId="2">#REF!</definedName>
    <definedName name="Active___Consumer_price_index__including_housing_costs____Consumer_Price_Index__with_housing__for_November___Constant" localSheetId="11">#REF!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 localSheetId="2">#REF!</definedName>
    <definedName name="Active___Consumer_price_index__including_housing_costs____Consumer_Price_Index__with_housing__for_October" localSheetId="11">#REF!</definedName>
    <definedName name="Active___Consumer_price_index__including_housing_costs____Consumer_Price_Index__with_housing__for_October">#REF!</definedName>
    <definedName name="Active___Consumer_price_index__including_housing_costs____Consumer_Price_Index__with_housing__for_September" localSheetId="2">#REF!</definedName>
    <definedName name="Active___Consumer_price_index__including_housing_costs____Consumer_Price_Index__with_housing__for_September" localSheetId="11">#REF!</definedName>
    <definedName name="Active___Consumer_price_index__including_housing_costs____Consumer_Price_Index__with_housing__for_September">#REF!</definedName>
    <definedName name="Active___Cost_to_serve_metered_dual_customers___real" localSheetId="2">#REF!</definedName>
    <definedName name="Active___Cost_to_serve_metered_dual_customers___real" localSheetId="11">#REF!</definedName>
    <definedName name="Active___Cost_to_serve_metered_dual_customers___real">#REF!</definedName>
    <definedName name="Active___Cost_to_serve_metered_sewerage_customers___real" localSheetId="2">#REF!</definedName>
    <definedName name="Active___Cost_to_serve_metered_sewerage_customers___real" localSheetId="11">#REF!</definedName>
    <definedName name="Active___Cost_to_serve_metered_sewerage_customers___real">#REF!</definedName>
    <definedName name="Active___Cost_to_serve_metered_water_customers___real" localSheetId="2">#REF!</definedName>
    <definedName name="Active___Cost_to_serve_metered_water_customers___real" localSheetId="11">#REF!</definedName>
    <definedName name="Active___Cost_to_serve_metered_water_customers___real">#REF!</definedName>
    <definedName name="Active___Cost_to_serve_per_unmetered_water_customers___real" localSheetId="2">#REF!</definedName>
    <definedName name="Active___Cost_to_serve_per_unmetered_water_customers___real" localSheetId="11">#REF!</definedName>
    <definedName name="Active___Cost_to_serve_per_unmetered_water_customers___real">#REF!</definedName>
    <definedName name="Active___Cost_to_serve_unmetered_dual_customers___real" localSheetId="2">#REF!</definedName>
    <definedName name="Active___Cost_to_serve_unmetered_dual_customers___real" localSheetId="11">#REF!</definedName>
    <definedName name="Active___Cost_to_serve_unmetered_dual_customers___real">#REF!</definedName>
    <definedName name="Active___Cost_to_serve_unmetered_sewerage_customers___real" localSheetId="2">#REF!</definedName>
    <definedName name="Active___Cost_to_serve_unmetered_sewerage_customers___real" localSheetId="11">#REF!</definedName>
    <definedName name="Active___Cost_to_serve_unmetered_sewerage_customers___real">#REF!</definedName>
    <definedName name="Active___CPI_H____2022_23___April" localSheetId="2">#REF!</definedName>
    <definedName name="Active___CPI_H____2022_23___April" localSheetId="11">#REF!</definedName>
    <definedName name="Active___CPI_H____2022_23___April">#REF!</definedName>
    <definedName name="Active___CPI_H____2022_23___August" localSheetId="2">#REF!</definedName>
    <definedName name="Active___CPI_H____2022_23___August" localSheetId="11">#REF!</definedName>
    <definedName name="Active___CPI_H____2022_23___August">#REF!</definedName>
    <definedName name="Active___CPI_H____2022_23___December" localSheetId="2">#REF!</definedName>
    <definedName name="Active___CPI_H____2022_23___December" localSheetId="11">#REF!</definedName>
    <definedName name="Active___CPI_H____2022_23___December">#REF!</definedName>
    <definedName name="Active___CPI_H____2022_23___February" localSheetId="2">#REF!</definedName>
    <definedName name="Active___CPI_H____2022_23___February" localSheetId="11">#REF!</definedName>
    <definedName name="Active___CPI_H____2022_23___February">#REF!</definedName>
    <definedName name="Active___CPI_H____2022_23___January" localSheetId="2">#REF!</definedName>
    <definedName name="Active___CPI_H____2022_23___January" localSheetId="11">#REF!</definedName>
    <definedName name="Active___CPI_H____2022_23___January">#REF!</definedName>
    <definedName name="Active___CPI_H____2022_23___July" localSheetId="2">#REF!</definedName>
    <definedName name="Active___CPI_H____2022_23___July" localSheetId="11">#REF!</definedName>
    <definedName name="Active___CPI_H____2022_23___July">#REF!</definedName>
    <definedName name="Active___CPI_H____2022_23___June" localSheetId="2">#REF!</definedName>
    <definedName name="Active___CPI_H____2022_23___June" localSheetId="11">#REF!</definedName>
    <definedName name="Active___CPI_H____2022_23___June">#REF!</definedName>
    <definedName name="Active___CPI_H____2022_23___March" localSheetId="2">#REF!</definedName>
    <definedName name="Active___CPI_H____2022_23___March" localSheetId="11">#REF!</definedName>
    <definedName name="Active___CPI_H____2022_23___March">#REF!</definedName>
    <definedName name="Active___CPI_H____2022_23___May" localSheetId="2">#REF!</definedName>
    <definedName name="Active___CPI_H____2022_23___May" localSheetId="11">#REF!</definedName>
    <definedName name="Active___CPI_H____2022_23___May">#REF!</definedName>
    <definedName name="Active___CPI_H____2022_23___November" localSheetId="2">#REF!</definedName>
    <definedName name="Active___CPI_H____2022_23___November" localSheetId="11">#REF!</definedName>
    <definedName name="Active___CPI_H____2022_23___November">#REF!</definedName>
    <definedName name="Active___CPI_H____2022_23___October" localSheetId="2">#REF!</definedName>
    <definedName name="Active___CPI_H____2022_23___October" localSheetId="11">#REF!</definedName>
    <definedName name="Active___CPI_H____2022_23___October">#REF!</definedName>
    <definedName name="Active___CPI_H____2022_23___September" localSheetId="2">#REF!</definedName>
    <definedName name="Active___CPI_H____2022_23___September" localSheetId="11">#REF!</definedName>
    <definedName name="Active___CPI_H____2022_23___September">#REF!</definedName>
    <definedName name="Active___Current_tax_liabilities___Appointee_b_f___nominal" localSheetId="2">#REF!</definedName>
    <definedName name="Active___Current_tax_liabilities___Appointee_b_f___nominal" localSheetId="11">#REF!</definedName>
    <definedName name="Active___Current_tax_liabilities___Appointee_b_f___nominal">#REF!</definedName>
    <definedName name="Active___Debtors_other___nominal" localSheetId="2">#REF!</definedName>
    <definedName name="Active___Debtors_other___nominal" localSheetId="11">#REF!</definedName>
    <definedName name="Active___Debtors_other___nominal">#REF!</definedName>
    <definedName name="Active___Depreciation_b_f___control___active___nominal.ADDN1" localSheetId="2">#REF!</definedName>
    <definedName name="Active___Depreciation_b_f___control___active___nominal.ADDN1" localSheetId="11">#REF!</definedName>
    <definedName name="Active___Depreciation_b_f___control___active___nominal.ADDN1">#REF!</definedName>
    <definedName name="Active___Depreciation_b_f___control___active___nominal.ADDN2" localSheetId="2">#REF!</definedName>
    <definedName name="Active___Depreciation_b_f___control___active___nominal.ADDN2" localSheetId="11">#REF!</definedName>
    <definedName name="Active___Depreciation_b_f___control___active___nominal.ADDN2">#REF!</definedName>
    <definedName name="Active___Depreciation_b_f___control___active___nominal.BR" localSheetId="2">#REF!</definedName>
    <definedName name="Active___Depreciation_b_f___control___active___nominal.BR" localSheetId="11">#REF!</definedName>
    <definedName name="Active___Depreciation_b_f___control___active___nominal.BR">#REF!</definedName>
    <definedName name="Active___Depreciation_b_f___control___active___nominal.WN" localSheetId="2">#REF!</definedName>
    <definedName name="Active___Depreciation_b_f___control___active___nominal.WN" localSheetId="11">#REF!</definedName>
    <definedName name="Active___Depreciation_b_f___control___active___nominal.WN">#REF!</definedName>
    <definedName name="Active___Depreciation_b_f___control___active___nominal.WR" localSheetId="2">#REF!</definedName>
    <definedName name="Active___Depreciation_b_f___control___active___nominal.WR" localSheetId="11">#REF!</definedName>
    <definedName name="Active___Depreciation_b_f___control___active___nominal.WR">#REF!</definedName>
    <definedName name="Active___Depreciation_b_f___control___active___nominal.WWN" localSheetId="2">#REF!</definedName>
    <definedName name="Active___Depreciation_b_f___control___active___nominal.WWN" localSheetId="11">#REF!</definedName>
    <definedName name="Active___Depreciation_b_f___control___active___nominal.WWN">#REF!</definedName>
    <definedName name="Active___Disallowable_expenditure___Change_in_general_provisions___control___nominal.ADDN1" localSheetId="2">#REF!</definedName>
    <definedName name="Active___Disallowable_expenditure___Change_in_general_provisions___control___nominal.ADDN1" localSheetId="11">#REF!</definedName>
    <definedName name="Active___Disallowable_expenditure___Change_in_general_provisions___control___nominal.ADDN1">#REF!</definedName>
    <definedName name="Active___Disallowable_expenditure___Change_in_general_provisions___control___nominal.ADDN2" localSheetId="2">#REF!</definedName>
    <definedName name="Active___Disallowable_expenditure___Change_in_general_provisions___control___nominal.ADDN2" localSheetId="11">#REF!</definedName>
    <definedName name="Active___Disallowable_expenditure___Change_in_general_provisions___control___nominal.ADDN2">#REF!</definedName>
    <definedName name="Active___Disallowable_expenditure___Change_in_general_provisions___control___nominal.BR" localSheetId="2">#REF!</definedName>
    <definedName name="Active___Disallowable_expenditure___Change_in_general_provisions___control___nominal.BR" localSheetId="11">#REF!</definedName>
    <definedName name="Active___Disallowable_expenditure___Change_in_general_provisions___control___nominal.BR">#REF!</definedName>
    <definedName name="Active___Disallowable_expenditure___Change_in_general_provisions___control___nominal.WN" localSheetId="2">#REF!</definedName>
    <definedName name="Active___Disallowable_expenditure___Change_in_general_provisions___control___nominal.WN" localSheetId="11">#REF!</definedName>
    <definedName name="Active___Disallowable_expenditure___Change_in_general_provisions___control___nominal.WN">#REF!</definedName>
    <definedName name="Active___Disallowable_expenditure___Change_in_general_provisions___control___nominal.WR" localSheetId="2">#REF!</definedName>
    <definedName name="Active___Disallowable_expenditure___Change_in_general_provisions___control___nominal.WR" localSheetId="11">#REF!</definedName>
    <definedName name="Active___Disallowable_expenditure___Change_in_general_provisions___control___nominal.WR">#REF!</definedName>
    <definedName name="Active___Disallowable_expenditure___Change_in_general_provisions___control___nominal.WWN" localSheetId="2">#REF!</definedName>
    <definedName name="Active___Disallowable_expenditure___Change_in_general_provisions___control___nominal.WWN" localSheetId="11">#REF!</definedName>
    <definedName name="Active___Disallowable_expenditure___Change_in_general_provisions___control___nominal.WWN">#REF!</definedName>
    <definedName name="Active___Discount_rate_for_reprofiling_allowed_revenue.ADDN1" localSheetId="2">#REF!</definedName>
    <definedName name="Active___Discount_rate_for_reprofiling_allowed_revenue.ADDN1" localSheetId="11">#REF!</definedName>
    <definedName name="Active___Discount_rate_for_reprofiling_allowed_revenue.ADDN1">#REF!</definedName>
    <definedName name="Active___Discount_rate_for_reprofiling_allowed_revenue.ADDN2" localSheetId="2">#REF!</definedName>
    <definedName name="Active___Discount_rate_for_reprofiling_allowed_revenue.ADDN2" localSheetId="11">#REF!</definedName>
    <definedName name="Active___Discount_rate_for_reprofiling_allowed_revenue.ADDN2">#REF!</definedName>
    <definedName name="Active___Discount_rate_for_reprofiling_allowed_revenue.BR" localSheetId="2">#REF!</definedName>
    <definedName name="Active___Discount_rate_for_reprofiling_allowed_revenue.BR" localSheetId="11">#REF!</definedName>
    <definedName name="Active___Discount_rate_for_reprofiling_allowed_revenue.BR">#REF!</definedName>
    <definedName name="Active___Discount_rate_for_reprofiling_allowed_revenue.WN" localSheetId="2">#REF!</definedName>
    <definedName name="Active___Discount_rate_for_reprofiling_allowed_revenue.WN" localSheetId="11">#REF!</definedName>
    <definedName name="Active___Discount_rate_for_reprofiling_allowed_revenue.WN">#REF!</definedName>
    <definedName name="Active___Discount_rate_for_reprofiling_allowed_revenue.WR" localSheetId="2">#REF!</definedName>
    <definedName name="Active___Discount_rate_for_reprofiling_allowed_revenue.WR" localSheetId="11">#REF!</definedName>
    <definedName name="Active___Discount_rate_for_reprofiling_allowed_revenue.WR">#REF!</definedName>
    <definedName name="Active___Discount_rate_for_reprofiling_allowed_revenue.WWN" localSheetId="2">#REF!</definedName>
    <definedName name="Active___Discount_rate_for_reprofiling_allowed_revenue.WWN" localSheetId="11">#REF!</definedName>
    <definedName name="Active___Discount_rate_for_reprofiling_allowed_revenue.WWN">#REF!</definedName>
    <definedName name="Active___Dividend_creditors_wholesale_retail_split____business_retail___nominal" localSheetId="2">#REF!</definedName>
    <definedName name="Active___Dividend_creditors_wholesale_retail_split____business_retail___nominal" localSheetId="11">#REF!</definedName>
    <definedName name="Active___Dividend_creditors_wholesale_retail_split____business_retail___nominal">#REF!</definedName>
    <definedName name="Active___Dividend_creditors_wholesale_retail_split___Dividend_creditors___residential_retail___nominal" localSheetId="2">#REF!</definedName>
    <definedName name="Active___Dividend_creditors_wholesale_retail_split___Dividend_creditors___residential_retail___nominal" localSheetId="11">#REF!</definedName>
    <definedName name="Active___Dividend_creditors_wholesale_retail_split___Dividend_creditors___residential_retail___nominal">#REF!</definedName>
    <definedName name="Active___dividend_yield" localSheetId="2">#REF!</definedName>
    <definedName name="Active___dividend_yield" localSheetId="11">#REF!</definedName>
    <definedName name="Active___dividend_yield">#REF!</definedName>
    <definedName name="Active___Expenditure___Total_residential_retail_costs___Residential_measured___Water_and_Wastewater___nominal" localSheetId="2">#REF!</definedName>
    <definedName name="Active___Expenditure___Total_residential_retail_costs___Residential_measured___Water_and_Wastewater___nominal" localSheetId="11">#REF!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 localSheetId="2">#REF!</definedName>
    <definedName name="Active___Expenditure___Total_residential_retail_costs___Residential_unmeasured___Water_and_Wastewater___nominal" localSheetId="11">#REF!</definedName>
    <definedName name="Active___Expenditure___Total_residential_retail_costs___Residential_unmeasured___Water_and_Wastewater___nominal">#REF!</definedName>
    <definedName name="Active___Finance_lease_depreciation___control___nominal.ADDN1" localSheetId="2">#REF!</definedName>
    <definedName name="Active___Finance_lease_depreciation___control___nominal.ADDN1" localSheetId="11">#REF!</definedName>
    <definedName name="Active___Finance_lease_depreciation___control___nominal.ADDN1">#REF!</definedName>
    <definedName name="Active___Finance_lease_depreciation___control___nominal.ADDN2" localSheetId="2">#REF!</definedName>
    <definedName name="Active___Finance_lease_depreciation___control___nominal.ADDN2" localSheetId="11">#REF!</definedName>
    <definedName name="Active___Finance_lease_depreciation___control___nominal.ADDN2">#REF!</definedName>
    <definedName name="Active___Finance_lease_depreciation___control___nominal.BR" localSheetId="2">#REF!</definedName>
    <definedName name="Active___Finance_lease_depreciation___control___nominal.BR" localSheetId="11">#REF!</definedName>
    <definedName name="Active___Finance_lease_depreciation___control___nominal.BR">#REF!</definedName>
    <definedName name="Active___Finance_lease_depreciation___control___nominal.WN" localSheetId="2">#REF!</definedName>
    <definedName name="Active___Finance_lease_depreciation___control___nominal.WN" localSheetId="11">#REF!</definedName>
    <definedName name="Active___Finance_lease_depreciation___control___nominal.WN">#REF!</definedName>
    <definedName name="Active___Finance_lease_depreciation___control___nominal.WR" localSheetId="2">#REF!</definedName>
    <definedName name="Active___Finance_lease_depreciation___control___nominal.WR" localSheetId="11">#REF!</definedName>
    <definedName name="Active___Finance_lease_depreciation___control___nominal.WR">#REF!</definedName>
    <definedName name="Active___Finance_lease_depreciation___control___nominal.WWN" localSheetId="2">#REF!</definedName>
    <definedName name="Active___Finance_lease_depreciation___control___nominal.WWN" localSheetId="11">#REF!</definedName>
    <definedName name="Active___Finance_lease_depreciation___control___nominal.WWN">#REF!</definedName>
    <definedName name="Active___Fixed_asset_net_book_value_at_31_March___business_retail___nominal" localSheetId="2">#REF!</definedName>
    <definedName name="Active___Fixed_asset_net_book_value_at_31_March___business_retail___nominal" localSheetId="11">#REF!</definedName>
    <definedName name="Active___Fixed_asset_net_book_value_at_31_March___business_retail___nominal">#REF!</definedName>
    <definedName name="Active___Fixed_asset_net_book_value_at_31_March___residential_retail___nominal" localSheetId="2">#REF!</definedName>
    <definedName name="Active___Fixed_asset_net_book_value_at_31_March___residential_retail___nominal" localSheetId="11">#REF!</definedName>
    <definedName name="Active___Fixed_asset_net_book_value_at_31_March___residential_retail___nominal">#REF!</definedName>
    <definedName name="Active___Fixed_assets_b_f___control___active___nominal.ADDN1" localSheetId="2">#REF!</definedName>
    <definedName name="Active___Fixed_assets_b_f___control___active___nominal.ADDN1" localSheetId="11">#REF!</definedName>
    <definedName name="Active___Fixed_assets_b_f___control___active___nominal.ADDN1">#REF!</definedName>
    <definedName name="Active___Fixed_assets_b_f___control___active___nominal.ADDN2" localSheetId="2">#REF!</definedName>
    <definedName name="Active___Fixed_assets_b_f___control___active___nominal.ADDN2" localSheetId="11">#REF!</definedName>
    <definedName name="Active___Fixed_assets_b_f___control___active___nominal.ADDN2">#REF!</definedName>
    <definedName name="Active___Fixed_assets_b_f___control___active___nominal.BR" localSheetId="2">#REF!</definedName>
    <definedName name="Active___Fixed_assets_b_f___control___active___nominal.BR" localSheetId="11">#REF!</definedName>
    <definedName name="Active___Fixed_assets_b_f___control___active___nominal.BR">#REF!</definedName>
    <definedName name="Active___Fixed_assets_b_f___control___active___nominal.WN" localSheetId="2">#REF!</definedName>
    <definedName name="Active___Fixed_assets_b_f___control___active___nominal.WN" localSheetId="11">#REF!</definedName>
    <definedName name="Active___Fixed_assets_b_f___control___active___nominal.WN">#REF!</definedName>
    <definedName name="Active___Fixed_assets_b_f___control___active___nominal.WR" localSheetId="2">#REF!</definedName>
    <definedName name="Active___Fixed_assets_b_f___control___active___nominal.WR" localSheetId="11">#REF!</definedName>
    <definedName name="Active___Fixed_assets_b_f___control___active___nominal.WR">#REF!</definedName>
    <definedName name="Active___Fixed_assets_b_f___control___active___nominal.WWN" localSheetId="2">#REF!</definedName>
    <definedName name="Active___Fixed_assets_b_f___control___active___nominal.WWN" localSheetId="11">#REF!</definedName>
    <definedName name="Active___Fixed_assets_b_f___control___active___nominal.WWN">#REF!</definedName>
    <definedName name="Active___Grants_and_contributions___capex___non_price_control___real.ADDN1" localSheetId="2">#REF!</definedName>
    <definedName name="Active___Grants_and_contributions___capex___non_price_control___real.ADDN1" localSheetId="11">#REF!</definedName>
    <definedName name="Active___Grants_and_contributions___capex___non_price_control___real.ADDN1">#REF!</definedName>
    <definedName name="Active___Grants_and_contributions___capex___non_price_control___real.ADDN2" localSheetId="2">#REF!</definedName>
    <definedName name="Active___Grants_and_contributions___capex___non_price_control___real.ADDN2" localSheetId="11">#REF!</definedName>
    <definedName name="Active___Grants_and_contributions___capex___non_price_control___real.ADDN2">#REF!</definedName>
    <definedName name="Active___Grants_and_contributions___capex___non_price_control___real.BR" localSheetId="2">#REF!</definedName>
    <definedName name="Active___Grants_and_contributions___capex___non_price_control___real.BR" localSheetId="11">#REF!</definedName>
    <definedName name="Active___Grants_and_contributions___capex___non_price_control___real.BR">#REF!</definedName>
    <definedName name="Active___Grants_and_contributions___capex___non_price_control___real.WN" localSheetId="2">#REF!</definedName>
    <definedName name="Active___Grants_and_contributions___capex___non_price_control___real.WN" localSheetId="11">#REF!</definedName>
    <definedName name="Active___Grants_and_contributions___capex___non_price_control___real.WN">#REF!</definedName>
    <definedName name="Active___Grants_and_contributions___capex___non_price_control___real.WR" localSheetId="2">#REF!</definedName>
    <definedName name="Active___Grants_and_contributions___capex___non_price_control___real.WR" localSheetId="11">#REF!</definedName>
    <definedName name="Active___Grants_and_contributions___capex___non_price_control___real.WR">#REF!</definedName>
    <definedName name="Active___Grants_and_contributions___capex___non_price_control___real.WWN" localSheetId="2">#REF!</definedName>
    <definedName name="Active___Grants_and_contributions___capex___non_price_control___real.WWN" localSheetId="11">#REF!</definedName>
    <definedName name="Active___Grants_and_contributions___capex___non_price_control___real.WWN">#REF!</definedName>
    <definedName name="Active___Grants_and_contributions___opex___non_price_control___real.ADDN1" localSheetId="2">#REF!</definedName>
    <definedName name="Active___Grants_and_contributions___opex___non_price_control___real.ADDN1" localSheetId="11">#REF!</definedName>
    <definedName name="Active___Grants_and_contributions___opex___non_price_control___real.ADDN1">#REF!</definedName>
    <definedName name="Active___Grants_and_contributions___opex___non_price_control___real.ADDN2" localSheetId="2">#REF!</definedName>
    <definedName name="Active___Grants_and_contributions___opex___non_price_control___real.ADDN2" localSheetId="11">#REF!</definedName>
    <definedName name="Active___Grants_and_contributions___opex___non_price_control___real.ADDN2">#REF!</definedName>
    <definedName name="Active___Grants_and_contributions___opex___non_price_control___real.BR" localSheetId="2">#REF!</definedName>
    <definedName name="Active___Grants_and_contributions___opex___non_price_control___real.BR" localSheetId="11">#REF!</definedName>
    <definedName name="Active___Grants_and_contributions___opex___non_price_control___real.BR">#REF!</definedName>
    <definedName name="Active___Grants_and_contributions___opex___non_price_control___real.WN" localSheetId="2">#REF!</definedName>
    <definedName name="Active___Grants_and_contributions___opex___non_price_control___real.WN" localSheetId="11">#REF!</definedName>
    <definedName name="Active___Grants_and_contributions___opex___non_price_control___real.WN">#REF!</definedName>
    <definedName name="Active___Grants_and_contributions___opex___non_price_control___real.WR" localSheetId="2">#REF!</definedName>
    <definedName name="Active___Grants_and_contributions___opex___non_price_control___real.WR" localSheetId="11">#REF!</definedName>
    <definedName name="Active___Grants_and_contributions___opex___non_price_control___real.WR">#REF!</definedName>
    <definedName name="Active___Grants_and_contributions___opex___non_price_control___real.WWN" localSheetId="2">#REF!</definedName>
    <definedName name="Active___Grants_and_contributions___opex___non_price_control___real.WWN" localSheetId="11">#REF!</definedName>
    <definedName name="Active___Grants_and_contributions___opex___non_price_control___real.WWN">#REF!</definedName>
    <definedName name="Active___Grants_and_contributions_net_of_income_offset___capex___price_control___real.ADDN1" localSheetId="2">#REF!</definedName>
    <definedName name="Active___Grants_and_contributions_net_of_income_offset___capex___price_control___real.ADDN1" localSheetId="11">#REF!</definedName>
    <definedName name="Active___Grants_and_contributions_net_of_income_offset___capex___price_control___real.ADDN1">#REF!</definedName>
    <definedName name="Active___Grants_and_contributions_net_of_income_offset___capex___price_control___real.ADDN2" localSheetId="2">#REF!</definedName>
    <definedName name="Active___Grants_and_contributions_net_of_income_offset___capex___price_control___real.ADDN2" localSheetId="11">#REF!</definedName>
    <definedName name="Active___Grants_and_contributions_net_of_income_offset___capex___price_control___real.ADDN2">#REF!</definedName>
    <definedName name="Active___Grants_and_contributions_net_of_income_offset___capex___price_control___real.BR" localSheetId="2">#REF!</definedName>
    <definedName name="Active___Grants_and_contributions_net_of_income_offset___capex___price_control___real.BR" localSheetId="11">#REF!</definedName>
    <definedName name="Active___Grants_and_contributions_net_of_income_offset___capex___price_control___real.BR">#REF!</definedName>
    <definedName name="Active___Grants_and_contributions_net_of_income_offset___capex___price_control___real.WN" localSheetId="2">#REF!</definedName>
    <definedName name="Active___Grants_and_contributions_net_of_income_offset___capex___price_control___real.WN" localSheetId="11">#REF!</definedName>
    <definedName name="Active___Grants_and_contributions_net_of_income_offset___capex___price_control___real.WN">#REF!</definedName>
    <definedName name="Active___Grants_and_contributions_net_of_income_offset___capex___price_control___real.WR" localSheetId="2">#REF!</definedName>
    <definedName name="Active___Grants_and_contributions_net_of_income_offset___capex___price_control___real.WR" localSheetId="11">#REF!</definedName>
    <definedName name="Active___Grants_and_contributions_net_of_income_offset___capex___price_control___real.WR">#REF!</definedName>
    <definedName name="Active___Grants_and_contributions_net_of_income_offset___capex___price_control___real.WWN" localSheetId="2">#REF!</definedName>
    <definedName name="Active___Grants_and_contributions_net_of_income_offset___capex___price_control___real.WWN" localSheetId="11">#REF!</definedName>
    <definedName name="Active___Grants_and_contributions_net_of_income_offset___capex___price_control___real.WWN">#REF!</definedName>
    <definedName name="Active___Grants_and_contributions_net_of_income_offset___opex___price_control___real.ADDN1" localSheetId="2">#REF!</definedName>
    <definedName name="Active___Grants_and_contributions_net_of_income_offset___opex___price_control___real.ADDN1" localSheetId="11">#REF!</definedName>
    <definedName name="Active___Grants_and_contributions_net_of_income_offset___opex___price_control___real.ADDN1">#REF!</definedName>
    <definedName name="Active___Grants_and_contributions_net_of_income_offset___opex___price_control___real.ADDN2" localSheetId="2">#REF!</definedName>
    <definedName name="Active___Grants_and_contributions_net_of_income_offset___opex___price_control___real.ADDN2" localSheetId="11">#REF!</definedName>
    <definedName name="Active___Grants_and_contributions_net_of_income_offset___opex___price_control___real.ADDN2">#REF!</definedName>
    <definedName name="Active___Grants_and_contributions_net_of_income_offset___opex___price_control___real.BR" localSheetId="2">#REF!</definedName>
    <definedName name="Active___Grants_and_contributions_net_of_income_offset___opex___price_control___real.BR" localSheetId="11">#REF!</definedName>
    <definedName name="Active___Grants_and_contributions_net_of_income_offset___opex___price_control___real.BR">#REF!</definedName>
    <definedName name="Active___Grants_and_contributions_net_of_income_offset___opex___price_control___real.WN" localSheetId="2">#REF!</definedName>
    <definedName name="Active___Grants_and_contributions_net_of_income_offset___opex___price_control___real.WN" localSheetId="11">#REF!</definedName>
    <definedName name="Active___Grants_and_contributions_net_of_income_offset___opex___price_control___real.WN">#REF!</definedName>
    <definedName name="Active___Grants_and_contributions_net_of_income_offset___opex___price_control___real.WR" localSheetId="2">#REF!</definedName>
    <definedName name="Active___Grants_and_contributions_net_of_income_offset___opex___price_control___real.WR" localSheetId="11">#REF!</definedName>
    <definedName name="Active___Grants_and_contributions_net_of_income_offset___opex___price_control___real.WR">#REF!</definedName>
    <definedName name="Active___Grants_and_contributions_net_of_income_offset___opex___price_control___real.WWN" localSheetId="2">#REF!</definedName>
    <definedName name="Active___Grants_and_contributions_net_of_income_offset___opex___price_control___real.WWN" localSheetId="11">#REF!</definedName>
    <definedName name="Active___Grants_and_contributions_net_of_income_offset___opex___price_control___real.WWN">#REF!</definedName>
    <definedName name="Active___Gross_capital_expenditure_including_g_c___including_cost_sharing___real.ADDN1" localSheetId="2">#REF!</definedName>
    <definedName name="Active___Gross_capital_expenditure_including_g_c___including_cost_sharing___real.ADDN1" localSheetId="11">#REF!</definedName>
    <definedName name="Active___Gross_capital_expenditure_including_g_c___including_cost_sharing___real.ADDN1">#REF!</definedName>
    <definedName name="Active___Gross_capital_expenditure_including_g_c___including_cost_sharing___real.ADDN2" localSheetId="2">#REF!</definedName>
    <definedName name="Active___Gross_capital_expenditure_including_g_c___including_cost_sharing___real.ADDN2" localSheetId="11">#REF!</definedName>
    <definedName name="Active___Gross_capital_expenditure_including_g_c___including_cost_sharing___real.ADDN2">#REF!</definedName>
    <definedName name="Active___Gross_capital_expenditure_including_g_c___including_cost_sharing___real.BR" localSheetId="2">#REF!</definedName>
    <definedName name="Active___Gross_capital_expenditure_including_g_c___including_cost_sharing___real.BR" localSheetId="11">#REF!</definedName>
    <definedName name="Active___Gross_capital_expenditure_including_g_c___including_cost_sharing___real.BR">#REF!</definedName>
    <definedName name="Active___Gross_capital_expenditure_including_g_c___including_cost_sharing___real.WN" localSheetId="2">#REF!</definedName>
    <definedName name="Active___Gross_capital_expenditure_including_g_c___including_cost_sharing___real.WN" localSheetId="11">#REF!</definedName>
    <definedName name="Active___Gross_capital_expenditure_including_g_c___including_cost_sharing___real.WN">#REF!</definedName>
    <definedName name="Active___Gross_capital_expenditure_including_g_c___including_cost_sharing___real.WR" localSheetId="2">#REF!</definedName>
    <definedName name="Active___Gross_capital_expenditure_including_g_c___including_cost_sharing___real.WR" localSheetId="11">#REF!</definedName>
    <definedName name="Active___Gross_capital_expenditure_including_g_c___including_cost_sharing___real.WR">#REF!</definedName>
    <definedName name="Active___Gross_capital_expenditure_including_g_c___including_cost_sharing___real.WWN" localSheetId="2">#REF!</definedName>
    <definedName name="Active___Gross_capital_expenditure_including_g_c___including_cost_sharing___real.WWN" localSheetId="11">#REF!</definedName>
    <definedName name="Active___Gross_capital_expenditure_including_g_c___including_cost_sharing___real.WWN">#REF!</definedName>
    <definedName name="Active___HH_Advance_receipts_creditor_days_measured" localSheetId="2">#REF!</definedName>
    <definedName name="Active___HH_Advance_receipts_creditor_days_measured" localSheetId="11">#REF!</definedName>
    <definedName name="Active___HH_Advance_receipts_creditor_days_measured">#REF!</definedName>
    <definedName name="Active___HH_Advance_receipts_creditor_days_unmeasured" localSheetId="2">#REF!</definedName>
    <definedName name="Active___HH_Advance_receipts_creditor_days_unmeasured" localSheetId="11">#REF!</definedName>
    <definedName name="Active___HH_Advance_receipts_creditor_days_unmeasured">#REF!</definedName>
    <definedName name="Active___HH_Measured_income_accrual___nominal" localSheetId="2">#REF!</definedName>
    <definedName name="Active___HH_Measured_income_accrual___nominal" localSheetId="11">#REF!</definedName>
    <definedName name="Active___HH_Measured_income_accrual___nominal">#REF!</definedName>
    <definedName name="Active___HH_Measured_income_accrual_rate" localSheetId="2">#REF!</definedName>
    <definedName name="Active___HH_Measured_income_accrual_rate" localSheetId="11">#REF!</definedName>
    <definedName name="Active___HH_Measured_income_accrual_rate">#REF!</definedName>
    <definedName name="Active___HH_measured_trade_debtors" localSheetId="2">#REF!</definedName>
    <definedName name="Active___HH_measured_trade_debtors" localSheetId="11">#REF!</definedName>
    <definedName name="Active___HH_measured_trade_debtors">#REF!</definedName>
    <definedName name="Active___HH_measured_trade_receivables___net___nominal" localSheetId="2">#REF!</definedName>
    <definedName name="Active___HH_measured_trade_receivables___net___nominal" localSheetId="11">#REF!</definedName>
    <definedName name="Active___HH_measured_trade_receivables___net___nominal">#REF!</definedName>
    <definedName name="Active___HH_unmeasured_trade_debtors" localSheetId="2">#REF!</definedName>
    <definedName name="Active___HH_unmeasured_trade_debtors" localSheetId="11">#REF!</definedName>
    <definedName name="Active___HH_unmeasured_trade_debtors">#REF!</definedName>
    <definedName name="Active___HH_unmeasured_trade_receivables___nominal" localSheetId="2">#REF!</definedName>
    <definedName name="Active___HH_unmeasured_trade_receivables___nominal" localSheetId="11">#REF!</definedName>
    <definedName name="Active___HH_unmeasured_trade_receivables___nominal">#REF!</definedName>
    <definedName name="Active___Households_connected_for_sewerage_only___metered" localSheetId="2">#REF!</definedName>
    <definedName name="Active___Households_connected_for_sewerage_only___metered" localSheetId="11">#REF!</definedName>
    <definedName name="Active___Households_connected_for_sewerage_only___metered">#REF!</definedName>
    <definedName name="Active___Households_connected_for_sewerage_only___unmetered" localSheetId="2">#REF!</definedName>
    <definedName name="Active___Households_connected_for_sewerage_only___unmetered" localSheetId="11">#REF!</definedName>
    <definedName name="Active___Households_connected_for_sewerage_only___unmetered">#REF!</definedName>
    <definedName name="Active___Households_connected_for_water_and_sewerage___metered" localSheetId="2">#REF!</definedName>
    <definedName name="Active___Households_connected_for_water_and_sewerage___metered" localSheetId="11">#REF!</definedName>
    <definedName name="Active___Households_connected_for_water_and_sewerage___metered">#REF!</definedName>
    <definedName name="Active___Households_connected_for_water_and_sewerage___unmetered" localSheetId="2">#REF!</definedName>
    <definedName name="Active___Households_connected_for_water_and_sewerage___unmetered" localSheetId="11">#REF!</definedName>
    <definedName name="Active___Households_connected_for_water_and_sewerage___unmetered">#REF!</definedName>
    <definedName name="Active___Households_connected_for_water_only___metered" localSheetId="2">#REF!</definedName>
    <definedName name="Active___Households_connected_for_water_only___metered" localSheetId="11">#REF!</definedName>
    <definedName name="Active___Households_connected_for_water_only___metered">#REF!</definedName>
    <definedName name="Active___Households_connected_for_water_only___unmetered" localSheetId="2">#REF!</definedName>
    <definedName name="Active___Households_connected_for_water_only___unmetered" localSheetId="11">#REF!</definedName>
    <definedName name="Active___Households_connected_for_water_only___unmetered">#REF!</definedName>
    <definedName name="Active___Innovation___Water_efficiency_funding___real.ADDN1" localSheetId="2">#REF!</definedName>
    <definedName name="Active___Innovation___Water_efficiency_funding___real.ADDN1" localSheetId="11">#REF!</definedName>
    <definedName name="Active___Innovation___Water_efficiency_funding___real.ADDN1">#REF!</definedName>
    <definedName name="Active___Innovation___Water_efficiency_funding___real.ADDN2" localSheetId="2">#REF!</definedName>
    <definedName name="Active___Innovation___Water_efficiency_funding___real.ADDN2" localSheetId="11">#REF!</definedName>
    <definedName name="Active___Innovation___Water_efficiency_funding___real.ADDN2">#REF!</definedName>
    <definedName name="Active___Innovation___Water_efficiency_funding___real.BR" localSheetId="2">#REF!</definedName>
    <definedName name="Active___Innovation___Water_efficiency_funding___real.BR" localSheetId="11">#REF!</definedName>
    <definedName name="Active___Innovation___Water_efficiency_funding___real.BR">#REF!</definedName>
    <definedName name="Active___Innovation___Water_efficiency_funding___real.WN" localSheetId="2">#REF!</definedName>
    <definedName name="Active___Innovation___Water_efficiency_funding___real.WN" localSheetId="11">#REF!</definedName>
    <definedName name="Active___Innovation___Water_efficiency_funding___real.WN">#REF!</definedName>
    <definedName name="Active___Innovation___Water_efficiency_funding___real.WR" localSheetId="2">#REF!</definedName>
    <definedName name="Active___Innovation___Water_efficiency_funding___real.WR" localSheetId="11">#REF!</definedName>
    <definedName name="Active___Innovation___Water_efficiency_funding___real.WR">#REF!</definedName>
    <definedName name="Active___Innovation___Water_efficiency_funding___real.WWN" localSheetId="2">#REF!</definedName>
    <definedName name="Active___Innovation___Water_efficiency_funding___real.WWN" localSheetId="11">#REF!</definedName>
    <definedName name="Active___Innovation___Water_efficiency_funding___real.WWN">#REF!</definedName>
    <definedName name="Active___Innovation_funding___real.ADDN1" localSheetId="2">#REF!</definedName>
    <definedName name="Active___Innovation_funding___real.ADDN1" localSheetId="11">#REF!</definedName>
    <definedName name="Active___Innovation_funding___real.ADDN1">#REF!</definedName>
    <definedName name="Active___Innovation_funding___real.ADDN2" localSheetId="2">#REF!</definedName>
    <definedName name="Active___Innovation_funding___real.ADDN2" localSheetId="11">#REF!</definedName>
    <definedName name="Active___Innovation_funding___real.ADDN2">#REF!</definedName>
    <definedName name="Active___Innovation_funding___real.BR" localSheetId="2">#REF!</definedName>
    <definedName name="Active___Innovation_funding___real.BR" localSheetId="11">#REF!</definedName>
    <definedName name="Active___Innovation_funding___real.BR">#REF!</definedName>
    <definedName name="Active___Innovation_funding___real.WN" localSheetId="2">#REF!</definedName>
    <definedName name="Active___Innovation_funding___real.WN" localSheetId="11">#REF!</definedName>
    <definedName name="Active___Innovation_funding___real.WN">#REF!</definedName>
    <definedName name="Active___Innovation_funding___real.WR" localSheetId="2">#REF!</definedName>
    <definedName name="Active___Innovation_funding___real.WR" localSheetId="11">#REF!</definedName>
    <definedName name="Active___Innovation_funding___real.WR">#REF!</definedName>
    <definedName name="Active___Innovation_funding___real.WWN" localSheetId="2">#REF!</definedName>
    <definedName name="Active___Innovation_funding___real.WWN" localSheetId="11">#REF!</definedName>
    <definedName name="Active___Innovation_funding___real.WWN">#REF!</definedName>
    <definedName name="Active___Interest_rate___Business___Active" localSheetId="2">#REF!</definedName>
    <definedName name="Active___Interest_rate___Business___Active" localSheetId="11">#REF!</definedName>
    <definedName name="Active___Interest_rate___Business___Active">#REF!</definedName>
    <definedName name="Active___Interest_rate___Residential" localSheetId="2">#REF!</definedName>
    <definedName name="Active___Interest_rate___Residential" localSheetId="11">#REF!</definedName>
    <definedName name="Active___Interest_rate___Residential">#REF!</definedName>
    <definedName name="Active___interest_rate_on_CPIH_index_linked_loans.ADDN1" localSheetId="2">#REF!</definedName>
    <definedName name="Active___interest_rate_on_CPIH_index_linked_loans.ADDN1" localSheetId="11">#REF!</definedName>
    <definedName name="Active___interest_rate_on_CPIH_index_linked_loans.ADDN1">#REF!</definedName>
    <definedName name="Active___interest_rate_on_CPIH_index_linked_loans.ADDN2" localSheetId="2">#REF!</definedName>
    <definedName name="Active___interest_rate_on_CPIH_index_linked_loans.ADDN2" localSheetId="11">#REF!</definedName>
    <definedName name="Active___interest_rate_on_CPIH_index_linked_loans.ADDN2">#REF!</definedName>
    <definedName name="Active___interest_rate_on_CPIH_index_linked_loans.BR" localSheetId="2">#REF!</definedName>
    <definedName name="Active___interest_rate_on_CPIH_index_linked_loans.BR" localSheetId="11">#REF!</definedName>
    <definedName name="Active___interest_rate_on_CPIH_index_linked_loans.BR">#REF!</definedName>
    <definedName name="Active___interest_rate_on_CPIH_index_linked_loans.WN" localSheetId="2">#REF!</definedName>
    <definedName name="Active___interest_rate_on_CPIH_index_linked_loans.WN" localSheetId="11">#REF!</definedName>
    <definedName name="Active___interest_rate_on_CPIH_index_linked_loans.WN">#REF!</definedName>
    <definedName name="Active___interest_rate_on_CPIH_index_linked_loans.WR" localSheetId="2">#REF!</definedName>
    <definedName name="Active___interest_rate_on_CPIH_index_linked_loans.WR" localSheetId="11">#REF!</definedName>
    <definedName name="Active___interest_rate_on_CPIH_index_linked_loans.WR">#REF!</definedName>
    <definedName name="Active___interest_rate_on_CPIH_index_linked_loans.WWN" localSheetId="2">#REF!</definedName>
    <definedName name="Active___interest_rate_on_CPIH_index_linked_loans.WWN" localSheetId="11">#REF!</definedName>
    <definedName name="Active___interest_rate_on_CPIH_index_linked_loans.WWN">#REF!</definedName>
    <definedName name="Active___interest_rate_on_fixed_rate_debt.ADDN1" localSheetId="2">#REF!</definedName>
    <definedName name="Active___interest_rate_on_fixed_rate_debt.ADDN1" localSheetId="11">#REF!</definedName>
    <definedName name="Active___interest_rate_on_fixed_rate_debt.ADDN1">#REF!</definedName>
    <definedName name="Active___interest_rate_on_fixed_rate_debt.ADDN2" localSheetId="2">#REF!</definedName>
    <definedName name="Active___interest_rate_on_fixed_rate_debt.ADDN2" localSheetId="11">#REF!</definedName>
    <definedName name="Active___interest_rate_on_fixed_rate_debt.ADDN2">#REF!</definedName>
    <definedName name="Active___interest_rate_on_fixed_rate_debt.BR" localSheetId="2">#REF!</definedName>
    <definedName name="Active___interest_rate_on_fixed_rate_debt.BR" localSheetId="11">#REF!</definedName>
    <definedName name="Active___interest_rate_on_fixed_rate_debt.BR">#REF!</definedName>
    <definedName name="Active___interest_rate_on_fixed_rate_debt.WN" localSheetId="2">#REF!</definedName>
    <definedName name="Active___interest_rate_on_fixed_rate_debt.WN" localSheetId="11">#REF!</definedName>
    <definedName name="Active___interest_rate_on_fixed_rate_debt.WN">#REF!</definedName>
    <definedName name="Active___interest_rate_on_fixed_rate_debt.WR" localSheetId="2">#REF!</definedName>
    <definedName name="Active___interest_rate_on_fixed_rate_debt.WR" localSheetId="11">#REF!</definedName>
    <definedName name="Active___interest_rate_on_fixed_rate_debt.WR">#REF!</definedName>
    <definedName name="Active___interest_rate_on_fixed_rate_debt.WWN" localSheetId="2">#REF!</definedName>
    <definedName name="Active___interest_rate_on_fixed_rate_debt.WWN" localSheetId="11">#REF!</definedName>
    <definedName name="Active___interest_rate_on_fixed_rate_debt.WWN">#REF!</definedName>
    <definedName name="Active___interest_rate_on_RPI_index_linked_loans.ADDN1" localSheetId="2">#REF!</definedName>
    <definedName name="Active___interest_rate_on_RPI_index_linked_loans.ADDN1" localSheetId="11">#REF!</definedName>
    <definedName name="Active___interest_rate_on_RPI_index_linked_loans.ADDN1">#REF!</definedName>
    <definedName name="Active___interest_rate_on_RPI_index_linked_loans.ADDN2" localSheetId="2">#REF!</definedName>
    <definedName name="Active___interest_rate_on_RPI_index_linked_loans.ADDN2" localSheetId="11">#REF!</definedName>
    <definedName name="Active___interest_rate_on_RPI_index_linked_loans.ADDN2">#REF!</definedName>
    <definedName name="Active___interest_rate_on_RPI_index_linked_loans.BR" localSheetId="2">#REF!</definedName>
    <definedName name="Active___interest_rate_on_RPI_index_linked_loans.BR" localSheetId="11">#REF!</definedName>
    <definedName name="Active___interest_rate_on_RPI_index_linked_loans.BR">#REF!</definedName>
    <definedName name="Active___interest_rate_on_RPI_index_linked_loans.WN" localSheetId="2">#REF!</definedName>
    <definedName name="Active___interest_rate_on_RPI_index_linked_loans.WN" localSheetId="11">#REF!</definedName>
    <definedName name="Active___interest_rate_on_RPI_index_linked_loans.WN">#REF!</definedName>
    <definedName name="Active___interest_rate_on_RPI_index_linked_loans.WR" localSheetId="2">#REF!</definedName>
    <definedName name="Active___interest_rate_on_RPI_index_linked_loans.WR" localSheetId="11">#REF!</definedName>
    <definedName name="Active___interest_rate_on_RPI_index_linked_loans.WR">#REF!</definedName>
    <definedName name="Active___interest_rate_on_RPI_index_linked_loans.WWN" localSheetId="2">#REF!</definedName>
    <definedName name="Active___interest_rate_on_RPI_index_linked_loans.WWN" localSheetId="11">#REF!</definedName>
    <definedName name="Active___interest_rate_on_RPI_index_linked_loans.WWN">#REF!</definedName>
    <definedName name="Active___Inventories_balance___control___nominal.ADDN1" localSheetId="2">#REF!</definedName>
    <definedName name="Active___Inventories_balance___control___nominal.ADDN1" localSheetId="11">#REF!</definedName>
    <definedName name="Active___Inventories_balance___control___nominal.ADDN1">#REF!</definedName>
    <definedName name="Active___Inventories_balance___control___nominal.ADDN2" localSheetId="2">#REF!</definedName>
    <definedName name="Active___Inventories_balance___control___nominal.ADDN2" localSheetId="11">#REF!</definedName>
    <definedName name="Active___Inventories_balance___control___nominal.ADDN2">#REF!</definedName>
    <definedName name="Active___Inventories_balance___control___nominal.BR" localSheetId="2">#REF!</definedName>
    <definedName name="Active___Inventories_balance___control___nominal.BR" localSheetId="11">#REF!</definedName>
    <definedName name="Active___Inventories_balance___control___nominal.BR">#REF!</definedName>
    <definedName name="Active___Inventories_balance___control___nominal.WN" localSheetId="2">#REF!</definedName>
    <definedName name="Active___Inventories_balance___control___nominal.WN" localSheetId="11">#REF!</definedName>
    <definedName name="Active___Inventories_balance___control___nominal.WN">#REF!</definedName>
    <definedName name="Active___Inventories_balance___control___nominal.WR" localSheetId="2">#REF!</definedName>
    <definedName name="Active___Inventories_balance___control___nominal.WR" localSheetId="11">#REF!</definedName>
    <definedName name="Active___Inventories_balance___control___nominal.WR">#REF!</definedName>
    <definedName name="Active___Inventories_balance___control___nominal.WWN" localSheetId="2">#REF!</definedName>
    <definedName name="Active___Inventories_balance___control___nominal.WWN" localSheetId="11">#REF!</definedName>
    <definedName name="Active___Inventories_balance___control___nominal.WWN">#REF!</definedName>
    <definedName name="Active___IRE_totex_adjustment_for_ACICR__Ofwat____nominal.ADDN1" localSheetId="2">#REF!</definedName>
    <definedName name="Active___IRE_totex_adjustment_for_ACICR__Ofwat____nominal.ADDN1" localSheetId="11">#REF!</definedName>
    <definedName name="Active___IRE_totex_adjustment_for_ACICR__Ofwat____nominal.ADDN1">#REF!</definedName>
    <definedName name="Active___IRE_totex_adjustment_for_ACICR__Ofwat____nominal.ADDN2" localSheetId="2">#REF!</definedName>
    <definedName name="Active___IRE_totex_adjustment_for_ACICR__Ofwat____nominal.ADDN2" localSheetId="11">#REF!</definedName>
    <definedName name="Active___IRE_totex_adjustment_for_ACICR__Ofwat____nominal.ADDN2">#REF!</definedName>
    <definedName name="Active___IRE_totex_adjustment_for_ACICR__Ofwat____nominal.BR" localSheetId="2">#REF!</definedName>
    <definedName name="Active___IRE_totex_adjustment_for_ACICR__Ofwat____nominal.BR" localSheetId="11">#REF!</definedName>
    <definedName name="Active___IRE_totex_adjustment_for_ACICR__Ofwat____nominal.BR">#REF!</definedName>
    <definedName name="Active___IRE_totex_adjustment_for_ACICR__Ofwat____nominal.WN" localSheetId="2">#REF!</definedName>
    <definedName name="Active___IRE_totex_adjustment_for_ACICR__Ofwat____nominal.WN" localSheetId="11">#REF!</definedName>
    <definedName name="Active___IRE_totex_adjustment_for_ACICR__Ofwat____nominal.WN">#REF!</definedName>
    <definedName name="Active___IRE_totex_adjustment_for_ACICR__Ofwat____nominal.WR" localSheetId="2">#REF!</definedName>
    <definedName name="Active___IRE_totex_adjustment_for_ACICR__Ofwat____nominal.WR" localSheetId="11">#REF!</definedName>
    <definedName name="Active___IRE_totex_adjustment_for_ACICR__Ofwat____nominal.WR">#REF!</definedName>
    <definedName name="Active___IRE_totex_adjustment_for_ACICR__Ofwat____nominal.WWN" localSheetId="2">#REF!</definedName>
    <definedName name="Active___IRE_totex_adjustment_for_ACICR__Ofwat____nominal.WWN" localSheetId="11">#REF!</definedName>
    <definedName name="Active___IRE_totex_adjustment_for_ACICR__Ofwat____nominal.WWN">#REF!</definedName>
    <definedName name="Active___IRE_totex_adjustment_for_ACICR__Ofwat____real.ADDN1" localSheetId="2">#REF!</definedName>
    <definedName name="Active___IRE_totex_adjustment_for_ACICR__Ofwat____real.ADDN1" localSheetId="11">#REF!</definedName>
    <definedName name="Active___IRE_totex_adjustment_for_ACICR__Ofwat____real.ADDN1">#REF!</definedName>
    <definedName name="Active___IRE_totex_adjustment_for_ACICR__Ofwat____real.ADDN2" localSheetId="2">#REF!</definedName>
    <definedName name="Active___IRE_totex_adjustment_for_ACICR__Ofwat____real.ADDN2" localSheetId="11">#REF!</definedName>
    <definedName name="Active___IRE_totex_adjustment_for_ACICR__Ofwat____real.ADDN2">#REF!</definedName>
    <definedName name="Active___IRE_totex_adjustment_for_ACICR__Ofwat____real.BR" localSheetId="2">#REF!</definedName>
    <definedName name="Active___IRE_totex_adjustment_for_ACICR__Ofwat____real.BR" localSheetId="11">#REF!</definedName>
    <definedName name="Active___IRE_totex_adjustment_for_ACICR__Ofwat____real.BR">#REF!</definedName>
    <definedName name="Active___IRE_totex_adjustment_for_ACICR__Ofwat____real.WN" localSheetId="2">#REF!</definedName>
    <definedName name="Active___IRE_totex_adjustment_for_ACICR__Ofwat____real.WN" localSheetId="11">#REF!</definedName>
    <definedName name="Active___IRE_totex_adjustment_for_ACICR__Ofwat____real.WN">#REF!</definedName>
    <definedName name="Active___IRE_totex_adjustment_for_ACICR__Ofwat____real.WR" localSheetId="2">#REF!</definedName>
    <definedName name="Active___IRE_totex_adjustment_for_ACICR__Ofwat____real.WR" localSheetId="11">#REF!</definedName>
    <definedName name="Active___IRE_totex_adjustment_for_ACICR__Ofwat____real.WR">#REF!</definedName>
    <definedName name="Active___IRE_totex_adjustment_for_ACICR__Ofwat____real.WWN" localSheetId="2">#REF!</definedName>
    <definedName name="Active___IRE_totex_adjustment_for_ACICR__Ofwat____real.WWN" localSheetId="11">#REF!</definedName>
    <definedName name="Active___IRE_totex_adjustment_for_ACICR__Ofwat____real.WWN">#REF!</definedName>
    <definedName name="Active___Long_term_CPI_H__assumed_percentage_increase" localSheetId="2">#REF!</definedName>
    <definedName name="Active___Long_term_CPI_H__assumed_percentage_increase" localSheetId="11">#REF!</definedName>
    <definedName name="Active___Long_term_CPI_H__assumed_percentage_increase">#REF!</definedName>
    <definedName name="Active___Measured_charge___business.ADDN1" localSheetId="2">#REF!</definedName>
    <definedName name="Active___Measured_charge___business.ADDN1" localSheetId="11">#REF!</definedName>
    <definedName name="Active___Measured_charge___business.ADDN1">#REF!</definedName>
    <definedName name="Active___Measured_charge___business.ADDN2" localSheetId="2">#REF!</definedName>
    <definedName name="Active___Measured_charge___business.ADDN2" localSheetId="11">#REF!</definedName>
    <definedName name="Active___Measured_charge___business.ADDN2">#REF!</definedName>
    <definedName name="Active___Measured_charge___business.BR" localSheetId="2">#REF!</definedName>
    <definedName name="Active___Measured_charge___business.BR" localSheetId="11">#REF!</definedName>
    <definedName name="Active___Measured_charge___business.BR">#REF!</definedName>
    <definedName name="Active___Measured_charge___business.WN" localSheetId="2">#REF!</definedName>
    <definedName name="Active___Measured_charge___business.WN" localSheetId="11">#REF!</definedName>
    <definedName name="Active___Measured_charge___business.WN">#REF!</definedName>
    <definedName name="Active___Measured_charge___business.WR" localSheetId="2">#REF!</definedName>
    <definedName name="Active___Measured_charge___business.WR" localSheetId="11">#REF!</definedName>
    <definedName name="Active___Measured_charge___business.WR">#REF!</definedName>
    <definedName name="Active___Measured_charge___business.WWN" localSheetId="2">#REF!</definedName>
    <definedName name="Active___Measured_charge___business.WWN" localSheetId="11">#REF!</definedName>
    <definedName name="Active___Measured_charge___business.WWN">#REF!</definedName>
    <definedName name="Active___Measured_charge___residential.ADDN1" localSheetId="2">#REF!</definedName>
    <definedName name="Active___Measured_charge___residential.ADDN1" localSheetId="11">#REF!</definedName>
    <definedName name="Active___Measured_charge___residential.ADDN1">#REF!</definedName>
    <definedName name="Active___Measured_charge___residential.ADDN2" localSheetId="2">#REF!</definedName>
    <definedName name="Active___Measured_charge___residential.ADDN2" localSheetId="11">#REF!</definedName>
    <definedName name="Active___Measured_charge___residential.ADDN2">#REF!</definedName>
    <definedName name="Active___Measured_charge___residential.BR" localSheetId="2">#REF!</definedName>
    <definedName name="Active___Measured_charge___residential.BR" localSheetId="11">#REF!</definedName>
    <definedName name="Active___Measured_charge___residential.BR">#REF!</definedName>
    <definedName name="Active___Measured_charge___residential.WN" localSheetId="2">#REF!</definedName>
    <definedName name="Active___Measured_charge___residential.WN" localSheetId="11">#REF!</definedName>
    <definedName name="Active___Measured_charge___residential.WN">#REF!</definedName>
    <definedName name="Active___Measured_charge___residential.WR" localSheetId="2">#REF!</definedName>
    <definedName name="Active___Measured_charge___residential.WR" localSheetId="11">#REF!</definedName>
    <definedName name="Active___Measured_charge___residential.WR">#REF!</definedName>
    <definedName name="Active___Measured_charge___residential.WWN" localSheetId="2">#REF!</definedName>
    <definedName name="Active___Measured_charge___residential.WWN" localSheetId="11">#REF!</definedName>
    <definedName name="Active___Measured_charge___residential.WWN">#REF!</definedName>
    <definedName name="Active___Movement_in_intangible_asset_and_investments_balance___control___nominal.ADDN1" localSheetId="2">#REF!</definedName>
    <definedName name="Active___Movement_in_intangible_asset_and_investments_balance___control___nominal.ADDN1" localSheetId="11">#REF!</definedName>
    <definedName name="Active___Movement_in_intangible_asset_and_investments_balance___control___nominal.ADDN1">#REF!</definedName>
    <definedName name="Active___Movement_in_intangible_asset_and_investments_balance___control___nominal.ADDN2" localSheetId="2">#REF!</definedName>
    <definedName name="Active___Movement_in_intangible_asset_and_investments_balance___control___nominal.ADDN2" localSheetId="11">#REF!</definedName>
    <definedName name="Active___Movement_in_intangible_asset_and_investments_balance___control___nominal.ADDN2">#REF!</definedName>
    <definedName name="Active___Movement_in_intangible_asset_and_investments_balance___control___nominal.BR" localSheetId="2">#REF!</definedName>
    <definedName name="Active___Movement_in_intangible_asset_and_investments_balance___control___nominal.BR" localSheetId="11">#REF!</definedName>
    <definedName name="Active___Movement_in_intangible_asset_and_investments_balance___control___nominal.BR">#REF!</definedName>
    <definedName name="Active___Movement_in_intangible_asset_and_investments_balance___control___nominal.WN" localSheetId="2">#REF!</definedName>
    <definedName name="Active___Movement_in_intangible_asset_and_investments_balance___control___nominal.WN" localSheetId="11">#REF!</definedName>
    <definedName name="Active___Movement_in_intangible_asset_and_investments_balance___control___nominal.WN">#REF!</definedName>
    <definedName name="Active___Movement_in_intangible_asset_and_investments_balance___control___nominal.WR" localSheetId="2">#REF!</definedName>
    <definedName name="Active___Movement_in_intangible_asset_and_investments_balance___control___nominal.WR" localSheetId="11">#REF!</definedName>
    <definedName name="Active___Movement_in_intangible_asset_and_investments_balance___control___nominal.WR">#REF!</definedName>
    <definedName name="Active___Movement_in_intangible_asset_and_investments_balance___control___nominal.WWN" localSheetId="2">#REF!</definedName>
    <definedName name="Active___Movement_in_intangible_asset_and_investments_balance___control___nominal.WWN" localSheetId="11">#REF!</definedName>
    <definedName name="Active___Movement_in_intangible_asset_and_investments_balance___control___nominal.WWN">#REF!</definedName>
    <definedName name="Active___Movement_in_other_liabilities___control___nominal.ADDN1" localSheetId="2">#REF!</definedName>
    <definedName name="Active___Movement_in_other_liabilities___control___nominal.ADDN1" localSheetId="11">#REF!</definedName>
    <definedName name="Active___Movement_in_other_liabilities___control___nominal.ADDN1">#REF!</definedName>
    <definedName name="Active___Movement_in_other_liabilities___control___nominal.ADDN2" localSheetId="2">#REF!</definedName>
    <definedName name="Active___Movement_in_other_liabilities___control___nominal.ADDN2" localSheetId="11">#REF!</definedName>
    <definedName name="Active___Movement_in_other_liabilities___control___nominal.ADDN2">#REF!</definedName>
    <definedName name="Active___Movement_in_other_liabilities___control___nominal.BR" localSheetId="2">#REF!</definedName>
    <definedName name="Active___Movement_in_other_liabilities___control___nominal.BR" localSheetId="11">#REF!</definedName>
    <definedName name="Active___Movement_in_other_liabilities___control___nominal.BR">#REF!</definedName>
    <definedName name="Active___Movement_in_other_liabilities___control___nominal.WN" localSheetId="2">#REF!</definedName>
    <definedName name="Active___Movement_in_other_liabilities___control___nominal.WN" localSheetId="11">#REF!</definedName>
    <definedName name="Active___Movement_in_other_liabilities___control___nominal.WN">#REF!</definedName>
    <definedName name="Active___Movement_in_other_liabilities___control___nominal.WR" localSheetId="2">#REF!</definedName>
    <definedName name="Active___Movement_in_other_liabilities___control___nominal.WR" localSheetId="11">#REF!</definedName>
    <definedName name="Active___Movement_in_other_liabilities___control___nominal.WR">#REF!</definedName>
    <definedName name="Active___Movement_in_other_liabilities___control___nominal.WWN" localSheetId="2">#REF!</definedName>
    <definedName name="Active___Movement_in_other_liabilities___control___nominal.WWN" localSheetId="11">#REF!</definedName>
    <definedName name="Active___Movement_in_other_liabilities___control___nominal.WWN">#REF!</definedName>
    <definedName name="Active___Movement_in_Pensions___control___nominal.ADDN1" localSheetId="2">#REF!</definedName>
    <definedName name="Active___Movement_in_Pensions___control___nominal.ADDN1" localSheetId="11">#REF!</definedName>
    <definedName name="Active___Movement_in_Pensions___control___nominal.ADDN1">#REF!</definedName>
    <definedName name="Active___Movement_in_Pensions___control___nominal.ADDN2" localSheetId="2">#REF!</definedName>
    <definedName name="Active___Movement_in_Pensions___control___nominal.ADDN2" localSheetId="11">#REF!</definedName>
    <definedName name="Active___Movement_in_Pensions___control___nominal.ADDN2">#REF!</definedName>
    <definedName name="Active___Movement_in_Pensions___control___nominal.BR" localSheetId="2">#REF!</definedName>
    <definedName name="Active___Movement_in_Pensions___control___nominal.BR" localSheetId="11">#REF!</definedName>
    <definedName name="Active___Movement_in_Pensions___control___nominal.BR">#REF!</definedName>
    <definedName name="Active___Movement_in_Pensions___control___nominal.WN" localSheetId="2">#REF!</definedName>
    <definedName name="Active___Movement_in_Pensions___control___nominal.WN" localSheetId="11">#REF!</definedName>
    <definedName name="Active___Movement_in_Pensions___control___nominal.WN">#REF!</definedName>
    <definedName name="Active___Movement_in_Pensions___control___nominal.WR" localSheetId="2">#REF!</definedName>
    <definedName name="Active___Movement_in_Pensions___control___nominal.WR" localSheetId="11">#REF!</definedName>
    <definedName name="Active___Movement_in_Pensions___control___nominal.WR">#REF!</definedName>
    <definedName name="Active___Movement_in_Pensions___control___nominal.WWN" localSheetId="2">#REF!</definedName>
    <definedName name="Active___Movement_in_Pensions___control___nominal.WWN" localSheetId="11">#REF!</definedName>
    <definedName name="Active___Movement_in_Pensions___control___nominal.WWN">#REF!</definedName>
    <definedName name="Active___Movement_in_provisions___control___nominal.ADDN1" localSheetId="2">#REF!</definedName>
    <definedName name="Active___Movement_in_provisions___control___nominal.ADDN1" localSheetId="11">#REF!</definedName>
    <definedName name="Active___Movement_in_provisions___control___nominal.ADDN1">#REF!</definedName>
    <definedName name="Active___Movement_in_provisions___control___nominal.ADDN2" localSheetId="2">#REF!</definedName>
    <definedName name="Active___Movement_in_provisions___control___nominal.ADDN2" localSheetId="11">#REF!</definedName>
    <definedName name="Active___Movement_in_provisions___control___nominal.ADDN2">#REF!</definedName>
    <definedName name="Active___Movement_in_provisions___control___nominal.BR" localSheetId="2">#REF!</definedName>
    <definedName name="Active___Movement_in_provisions___control___nominal.BR" localSheetId="11">#REF!</definedName>
    <definedName name="Active___Movement_in_provisions___control___nominal.BR">#REF!</definedName>
    <definedName name="Active___Movement_in_provisions___control___nominal.WN" localSheetId="2">#REF!</definedName>
    <definedName name="Active___Movement_in_provisions___control___nominal.WN" localSheetId="11">#REF!</definedName>
    <definedName name="Active___Movement_in_provisions___control___nominal.WN">#REF!</definedName>
    <definedName name="Active___Movement_in_provisions___control___nominal.WR" localSheetId="2">#REF!</definedName>
    <definedName name="Active___Movement_in_provisions___control___nominal.WR" localSheetId="11">#REF!</definedName>
    <definedName name="Active___Movement_in_provisions___control___nominal.WR">#REF!</definedName>
    <definedName name="Active___Movement_in_provisions___control___nominal.WWN" localSheetId="2">#REF!</definedName>
    <definedName name="Active___Movement_in_provisions___control___nominal.WWN" localSheetId="11">#REF!</definedName>
    <definedName name="Active___Movement_in_provisions___control___nominal.WWN">#REF!</definedName>
    <definedName name="Active___movement_in_trade_debtor___business___nominal" localSheetId="2">#REF!</definedName>
    <definedName name="Active___movement_in_trade_debtor___business___nominal" localSheetId="11">#REF!</definedName>
    <definedName name="Active___movement_in_trade_debtor___business___nominal">#REF!</definedName>
    <definedName name="Active___new_capital_expenditure___proportion_of_new_capital_expenditure_not_qualifying_for_capital_allowance_deductions.ADDN1" localSheetId="2">#REF!</definedName>
    <definedName name="Active___new_capital_expenditure___proportion_of_new_capital_expenditure_not_qualifying_for_capital_allowance_deductions.ADDN1" localSheetId="11">#REF!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 localSheetId="2">#REF!</definedName>
    <definedName name="Active___new_capital_expenditure___proportion_of_new_capital_expenditure_not_qualifying_for_capital_allowance_deductions.ADDN2" localSheetId="1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 localSheetId="2">#REF!</definedName>
    <definedName name="Active___new_capital_expenditure___proportion_of_new_capital_expenditure_not_qualifying_for_capital_allowance_deductions.BR" localSheetId="11">#REF!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 localSheetId="2">#REF!</definedName>
    <definedName name="Active___new_capital_expenditure___proportion_of_new_capital_expenditure_not_qualifying_for_capital_allowance_deductions.WN" localSheetId="11">#REF!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 localSheetId="2">#REF!</definedName>
    <definedName name="Active___new_capital_expenditure___proportion_of_new_capital_expenditure_not_qualifying_for_capital_allowance_deductions.WR" localSheetId="11">#REF!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 localSheetId="2">#REF!</definedName>
    <definedName name="Active___new_capital_expenditure___proportion_of_new_capital_expenditure_not_qualifying_for_capital_allowance_deductions.WWN" localSheetId="11">#REF!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 localSheetId="2">#REF!</definedName>
    <definedName name="Active___New_capital_expenditure___proportion_of_new_capital_expenditure_qualifying_for_the_structures_and_buildings_pool___control.ADDN1" localSheetId="11">#REF!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 localSheetId="2">#REF!</definedName>
    <definedName name="Active___New_capital_expenditure___proportion_of_new_capital_expenditure_qualifying_for_the_structures_and_buildings_pool___control.ADDN2" localSheetId="1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 localSheetId="2">#REF!</definedName>
    <definedName name="Active___New_capital_expenditure___proportion_of_new_capital_expenditure_qualifying_for_the_structures_and_buildings_pool___control.BR" localSheetId="11">#REF!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 localSheetId="2">#REF!</definedName>
    <definedName name="Active___New_capital_expenditure___proportion_of_new_capital_expenditure_qualifying_for_the_structures_and_buildings_pool___control.WN" localSheetId="11">#REF!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 localSheetId="2">#REF!</definedName>
    <definedName name="Active___New_capital_expenditure___proportion_of_new_capital_expenditure_qualifying_for_the_structures_and_buildings_pool___control.WR" localSheetId="11">#REF!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 localSheetId="2">#REF!</definedName>
    <definedName name="Active___New_capital_expenditure___proportion_of_new_capital_expenditure_qualifying_for_the_structures_and_buildings_pool___control.WWN" localSheetId="11">#REF!</definedName>
    <definedName name="Active___New_capital_expenditure___proportion_of_new_capital_expenditure_qualifying_for_the_structures_and_buildings_pool___control.WWN">#REF!</definedName>
    <definedName name="Active___Non_price_control_income___principal_services___real.ADDN1" localSheetId="2">#REF!</definedName>
    <definedName name="Active___Non_price_control_income___principal_services___real.ADDN1" localSheetId="11">#REF!</definedName>
    <definedName name="Active___Non_price_control_income___principal_services___real.ADDN1">#REF!</definedName>
    <definedName name="Active___Non_price_control_income___principal_services___real.ADDN2" localSheetId="2">#REF!</definedName>
    <definedName name="Active___Non_price_control_income___principal_services___real.ADDN2" localSheetId="11">#REF!</definedName>
    <definedName name="Active___Non_price_control_income___principal_services___real.ADDN2">#REF!</definedName>
    <definedName name="Active___Non_price_control_income___principal_services___real.BR" localSheetId="2">#REF!</definedName>
    <definedName name="Active___Non_price_control_income___principal_services___real.BR" localSheetId="11">#REF!</definedName>
    <definedName name="Active___Non_price_control_income___principal_services___real.BR">#REF!</definedName>
    <definedName name="Active___Non_price_control_income___principal_services___real.WN" localSheetId="2">#REF!</definedName>
    <definedName name="Active___Non_price_control_income___principal_services___real.WN" localSheetId="11">#REF!</definedName>
    <definedName name="Active___Non_price_control_income___principal_services___real.WN">#REF!</definedName>
    <definedName name="Active___Non_price_control_income___principal_services___real.WR" localSheetId="2">#REF!</definedName>
    <definedName name="Active___Non_price_control_income___principal_services___real.WR" localSheetId="11">#REF!</definedName>
    <definedName name="Active___Non_price_control_income___principal_services___real.WR">#REF!</definedName>
    <definedName name="Active___Non_price_control_income___principal_services___real.WWN" localSheetId="2">#REF!</definedName>
    <definedName name="Active___Non_price_control_income___principal_services___real.WWN" localSheetId="11">#REF!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 localSheetId="2">#REF!</definedName>
    <definedName name="Active___Non_price_control_income___third_party_services___Bulk_supplies___contract_not_qualifying_for_water_trading_incentives___signed_before_1_April_2020___real.ADDN1" localSheetId="11">#REF!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 localSheetId="2">#REF!</definedName>
    <definedName name="Active___Non_price_control_income___third_party_services___Bulk_supplies___contract_not_qualifying_for_water_trading_incentives___signed_before_1_April_2020___real.ADDN2" localSheetId="1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 localSheetId="2">#REF!</definedName>
    <definedName name="Active___Non_price_control_income___third_party_services___Bulk_supplies___contract_not_qualifying_for_water_trading_incentives___signed_before_1_April_2020___real.BR" localSheetId="11">#REF!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 localSheetId="2">#REF!</definedName>
    <definedName name="Active___Non_price_control_income___third_party_services___Bulk_supplies___contract_not_qualifying_for_water_trading_incentives___signed_before_1_April_2020___real.WN" localSheetId="11">#REF!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 localSheetId="2">#REF!</definedName>
    <definedName name="Active___Non_price_control_income___third_party_services___Bulk_supplies___contract_not_qualifying_for_water_trading_incentives___signed_before_1_April_2020___real.WR" localSheetId="11">#REF!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 localSheetId="2">#REF!</definedName>
    <definedName name="Active___Non_price_control_income___third_party_services___Bulk_supplies___contract_not_qualifying_for_water_trading_incentives___signed_before_1_April_2020___real.WWN" localSheetId="11">#REF!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 localSheetId="2">#REF!</definedName>
    <definedName name="Active___Non_price_control_income___third_party_services___Bulk_supplies___contract_qualifying_for_water_trading_incentives___on_or_after_1_April_2020___real.ADDN1" localSheetId="11">#REF!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 localSheetId="2">#REF!</definedName>
    <definedName name="Active___Non_price_control_income___third_party_services___Bulk_supplies___contract_qualifying_for_water_trading_incentives___on_or_after_1_April_2020___real.ADDN2" localSheetId="1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 localSheetId="2">#REF!</definedName>
    <definedName name="Active___Non_price_control_income___third_party_services___Bulk_supplies___contract_qualifying_for_water_trading_incentives___on_or_after_1_April_2020___real.BR" localSheetId="11">#REF!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 localSheetId="2">#REF!</definedName>
    <definedName name="Active___Non_price_control_income___third_party_services___Bulk_supplies___contract_qualifying_for_water_trading_incentives___on_or_after_1_April_2020___real.WN" localSheetId="11">#REF!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 localSheetId="2">#REF!</definedName>
    <definedName name="Active___Non_price_control_income___third_party_services___Bulk_supplies___contract_qualifying_for_water_trading_incentives___on_or_after_1_April_2020___real.WR" localSheetId="11">#REF!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 localSheetId="2">#REF!</definedName>
    <definedName name="Active___Non_price_control_income___third_party_services___Bulk_supplies___contract_qualifying_for_water_trading_incentives___on_or_after_1_April_2020___real.WWN" localSheetId="11">#REF!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 localSheetId="2">#REF!</definedName>
    <definedName name="Active___Non_price_control_income___third_party_services___Bulk_supplies___General___real.ADDN1" localSheetId="11">#REF!</definedName>
    <definedName name="Active___Non_price_control_income___third_party_services___Bulk_supplies___General___real.ADDN1">#REF!</definedName>
    <definedName name="Active___Non_price_control_income___third_party_services___Bulk_supplies___General___real.ADDN2" localSheetId="2">#REF!</definedName>
    <definedName name="Active___Non_price_control_income___third_party_services___Bulk_supplies___General___real.ADDN2" localSheetId="11">#REF!</definedName>
    <definedName name="Active___Non_price_control_income___third_party_services___Bulk_supplies___General___real.ADDN2">#REF!</definedName>
    <definedName name="Active___Non_price_control_income___third_party_services___Bulk_supplies___General___real.BR" localSheetId="2">#REF!</definedName>
    <definedName name="Active___Non_price_control_income___third_party_services___Bulk_supplies___General___real.BR" localSheetId="11">#REF!</definedName>
    <definedName name="Active___Non_price_control_income___third_party_services___Bulk_supplies___General___real.BR">#REF!</definedName>
    <definedName name="Active___Non_price_control_income___third_party_services___Bulk_supplies___General___real.WN" localSheetId="2">#REF!</definedName>
    <definedName name="Active___Non_price_control_income___third_party_services___Bulk_supplies___General___real.WN" localSheetId="11">#REF!</definedName>
    <definedName name="Active___Non_price_control_income___third_party_services___Bulk_supplies___General___real.WN">#REF!</definedName>
    <definedName name="Active___Non_price_control_income___third_party_services___Bulk_supplies___General___real.WR" localSheetId="2">#REF!</definedName>
    <definedName name="Active___Non_price_control_income___third_party_services___Bulk_supplies___General___real.WR" localSheetId="11">#REF!</definedName>
    <definedName name="Active___Non_price_control_income___third_party_services___Bulk_supplies___General___real.WR">#REF!</definedName>
    <definedName name="Active___Non_price_control_income___third_party_services___Bulk_supplies___General___real.WWN" localSheetId="2">#REF!</definedName>
    <definedName name="Active___Non_price_control_income___third_party_services___Bulk_supplies___General___real.WWN" localSheetId="11">#REF!</definedName>
    <definedName name="Active___Non_price_control_income___third_party_services___Bulk_supplies___General___real.WWN">#REF!</definedName>
    <definedName name="Active___Non_price_control_income___third_party_services___other___real.ADDN1" localSheetId="2">#REF!</definedName>
    <definedName name="Active___Non_price_control_income___third_party_services___other___real.ADDN1" localSheetId="11">#REF!</definedName>
    <definedName name="Active___Non_price_control_income___third_party_services___other___real.ADDN1">#REF!</definedName>
    <definedName name="Active___Non_price_control_income___third_party_services___other___real.ADDN2" localSheetId="2">#REF!</definedName>
    <definedName name="Active___Non_price_control_income___third_party_services___other___real.ADDN2" localSheetId="11">#REF!</definedName>
    <definedName name="Active___Non_price_control_income___third_party_services___other___real.ADDN2">#REF!</definedName>
    <definedName name="Active___Non_price_control_income___third_party_services___other___real.BR" localSheetId="2">#REF!</definedName>
    <definedName name="Active___Non_price_control_income___third_party_services___other___real.BR" localSheetId="11">#REF!</definedName>
    <definedName name="Active___Non_price_control_income___third_party_services___other___real.BR">#REF!</definedName>
    <definedName name="Active___Non_price_control_income___third_party_services___other___real.WN" localSheetId="2">#REF!</definedName>
    <definedName name="Active___Non_price_control_income___third_party_services___other___real.WN" localSheetId="11">#REF!</definedName>
    <definedName name="Active___Non_price_control_income___third_party_services___other___real.WN">#REF!</definedName>
    <definedName name="Active___Non_price_control_income___third_party_services___other___real.WR" localSheetId="2">#REF!</definedName>
    <definedName name="Active___Non_price_control_income___third_party_services___other___real.WR" localSheetId="11">#REF!</definedName>
    <definedName name="Active___Non_price_control_income___third_party_services___other___real.WR">#REF!</definedName>
    <definedName name="Active___Non_price_control_income___third_party_services___other___real.WWN" localSheetId="2">#REF!</definedName>
    <definedName name="Active___Non_price_control_income___third_party_services___other___real.WWN" localSheetId="11">#REF!</definedName>
    <definedName name="Active___Non_price_control_income___third_party_services___other___real.WWN">#REF!</definedName>
    <definedName name="Active___Notional_target_gearing___control.ADDN1" localSheetId="2">#REF!</definedName>
    <definedName name="Active___Notional_target_gearing___control.ADDN1" localSheetId="11">#REF!</definedName>
    <definedName name="Active___Notional_target_gearing___control.ADDN1">#REF!</definedName>
    <definedName name="Active___Notional_target_gearing___control.ADDN2" localSheetId="2">#REF!</definedName>
    <definedName name="Active___Notional_target_gearing___control.ADDN2" localSheetId="11">#REF!</definedName>
    <definedName name="Active___Notional_target_gearing___control.ADDN2">#REF!</definedName>
    <definedName name="Active___Notional_target_gearing___control.BR" localSheetId="2">#REF!</definedName>
    <definedName name="Active___Notional_target_gearing___control.BR" localSheetId="11">#REF!</definedName>
    <definedName name="Active___Notional_target_gearing___control.BR">#REF!</definedName>
    <definedName name="Active___Notional_target_gearing___control.WN" localSheetId="2">#REF!</definedName>
    <definedName name="Active___Notional_target_gearing___control.WN" localSheetId="11">#REF!</definedName>
    <definedName name="Active___Notional_target_gearing___control.WN">#REF!</definedName>
    <definedName name="Active___Notional_target_gearing___control.WR" localSheetId="2">#REF!</definedName>
    <definedName name="Active___Notional_target_gearing___control.WR" localSheetId="11">#REF!</definedName>
    <definedName name="Active___Notional_target_gearing___control.WR">#REF!</definedName>
    <definedName name="Active___Notional_target_gearing___control.WWN" localSheetId="2">#REF!</definedName>
    <definedName name="Active___Notional_target_gearing___control.WWN" localSheetId="11">#REF!</definedName>
    <definedName name="Active___Notional_target_gearing___control.WWN">#REF!</definedName>
    <definedName name="Active___opening_business_debtors_measured___nominal" localSheetId="2">#REF!</definedName>
    <definedName name="Active___opening_business_debtors_measured___nominal" localSheetId="11">#REF!</definedName>
    <definedName name="Active___opening_business_debtors_measured___nominal">#REF!</definedName>
    <definedName name="Active___opening_business_debtors_unmeasured___nominal" localSheetId="2">#REF!</definedName>
    <definedName name="Active___opening_business_debtors_unmeasured___nominal" localSheetId="11">#REF!</definedName>
    <definedName name="Active___opening_business_debtors_unmeasured___nominal">#REF!</definedName>
    <definedName name="Active___Opening_business_retail_measured_advance_receipts___nominal" localSheetId="2">#REF!</definedName>
    <definedName name="Active___Opening_business_retail_measured_advance_receipts___nominal" localSheetId="11">#REF!</definedName>
    <definedName name="Active___Opening_business_retail_measured_advance_receipts___nominal">#REF!</definedName>
    <definedName name="Active___Opening_business_retail_unmeasured_advance_receipts___nominal" localSheetId="2">#REF!</definedName>
    <definedName name="Active___Opening_business_retail_unmeasured_advance_receipts___nominal" localSheetId="11">#REF!</definedName>
    <definedName name="Active___Opening_business_retail_unmeasured_advance_receipts___nominal">#REF!</definedName>
    <definedName name="Active___Opening_Called_up_share_capital_balance___control___nominal.ADDN1" localSheetId="2">#REF!</definedName>
    <definedName name="Active___Opening_Called_up_share_capital_balance___control___nominal.ADDN1" localSheetId="11">#REF!</definedName>
    <definedName name="Active___Opening_Called_up_share_capital_balance___control___nominal.ADDN1">#REF!</definedName>
    <definedName name="Active___Opening_Called_up_share_capital_balance___control___nominal.ADDN2" localSheetId="2">#REF!</definedName>
    <definedName name="Active___Opening_Called_up_share_capital_balance___control___nominal.ADDN2" localSheetId="11">#REF!</definedName>
    <definedName name="Active___Opening_Called_up_share_capital_balance___control___nominal.ADDN2">#REF!</definedName>
    <definedName name="Active___Opening_Called_up_share_capital_balance___control___nominal.BR" localSheetId="2">#REF!</definedName>
    <definedName name="Active___Opening_Called_up_share_capital_balance___control___nominal.BR" localSheetId="11">#REF!</definedName>
    <definedName name="Active___Opening_Called_up_share_capital_balance___control___nominal.BR">#REF!</definedName>
    <definedName name="Active___Opening_Called_up_share_capital_balance___control___nominal.WN" localSheetId="2">#REF!</definedName>
    <definedName name="Active___Opening_Called_up_share_capital_balance___control___nominal.WN" localSheetId="11">#REF!</definedName>
    <definedName name="Active___Opening_Called_up_share_capital_balance___control___nominal.WN">#REF!</definedName>
    <definedName name="Active___Opening_Called_up_share_capital_balance___control___nominal.WR" localSheetId="2">#REF!</definedName>
    <definedName name="Active___Opening_Called_up_share_capital_balance___control___nominal.WR" localSheetId="11">#REF!</definedName>
    <definedName name="Active___Opening_Called_up_share_capital_balance___control___nominal.WR">#REF!</definedName>
    <definedName name="Active___Opening_Called_up_share_capital_balance___control___nominal.WWN" localSheetId="2">#REF!</definedName>
    <definedName name="Active___Opening_Called_up_share_capital_balance___control___nominal.WWN" localSheetId="11">#REF!</definedName>
    <definedName name="Active___Opening_Called_up_share_capital_balance___control___nominal.WWN">#REF!</definedName>
    <definedName name="Active___Opening_Capex_creditors_balance___control___nominal.ADDN1" localSheetId="2">#REF!</definedName>
    <definedName name="Active___Opening_Capex_creditors_balance___control___nominal.ADDN1" localSheetId="11">#REF!</definedName>
    <definedName name="Active___Opening_Capex_creditors_balance___control___nominal.ADDN1">#REF!</definedName>
    <definedName name="Active___Opening_Capex_creditors_balance___control___nominal.ADDN2" localSheetId="2">#REF!</definedName>
    <definedName name="Active___Opening_Capex_creditors_balance___control___nominal.ADDN2" localSheetId="11">#REF!</definedName>
    <definedName name="Active___Opening_Capex_creditors_balance___control___nominal.ADDN2">#REF!</definedName>
    <definedName name="Active___Opening_Capex_creditors_balance___control___nominal.BR" localSheetId="2">#REF!</definedName>
    <definedName name="Active___Opening_Capex_creditors_balance___control___nominal.BR" localSheetId="11">#REF!</definedName>
    <definedName name="Active___Opening_Capex_creditors_balance___control___nominal.BR">#REF!</definedName>
    <definedName name="Active___Opening_Capex_creditors_balance___control___nominal.WN" localSheetId="2">#REF!</definedName>
    <definedName name="Active___Opening_Capex_creditors_balance___control___nominal.WN" localSheetId="11">#REF!</definedName>
    <definedName name="Active___Opening_Capex_creditors_balance___control___nominal.WN">#REF!</definedName>
    <definedName name="Active___Opening_Capex_creditors_balance___control___nominal.WR" localSheetId="2">#REF!</definedName>
    <definedName name="Active___Opening_Capex_creditors_balance___control___nominal.WR" localSheetId="11">#REF!</definedName>
    <definedName name="Active___Opening_Capex_creditors_balance___control___nominal.WR">#REF!</definedName>
    <definedName name="Active___Opening_Capex_creditors_balance___control___nominal.WWN" localSheetId="2">#REF!</definedName>
    <definedName name="Active___Opening_Capex_creditors_balance___control___nominal.WWN" localSheetId="11">#REF!</definedName>
    <definedName name="Active___Opening_Capex_creditors_balance___control___nominal.WWN">#REF!</definedName>
    <definedName name="Active___Opening_Capital_allowance_balance___main_rate_pool___new_capital_expenditure___control___nominal.ADDN1" localSheetId="2">#REF!</definedName>
    <definedName name="Active___Opening_Capital_allowance_balance___main_rate_pool___new_capital_expenditure___control___nominal.ADDN1" localSheetId="11">#REF!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 localSheetId="2">#REF!</definedName>
    <definedName name="Active___Opening_Capital_allowance_balance___main_rate_pool___new_capital_expenditure___control___nominal.ADDN2" localSheetId="1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 localSheetId="2">#REF!</definedName>
    <definedName name="Active___Opening_Capital_allowance_balance___main_rate_pool___new_capital_expenditure___control___nominal.BR" localSheetId="11">#REF!</definedName>
    <definedName name="Active___Opening_Capital_allowance_balance___main_rate_pool___new_capital_expenditure___control___nominal.BR">#REF!</definedName>
    <definedName name="Active___Opening_Capital_allowance_balance___main_rate_pool___new_capital_expenditure___control___nominal.WN" localSheetId="2">#REF!</definedName>
    <definedName name="Active___Opening_Capital_allowance_balance___main_rate_pool___new_capital_expenditure___control___nominal.WN" localSheetId="11">#REF!</definedName>
    <definedName name="Active___Opening_Capital_allowance_balance___main_rate_pool___new_capital_expenditure___control___nominal.WN">#REF!</definedName>
    <definedName name="Active___Opening_Capital_allowance_balance___main_rate_pool___new_capital_expenditure___control___nominal.WR" localSheetId="2">#REF!</definedName>
    <definedName name="Active___Opening_Capital_allowance_balance___main_rate_pool___new_capital_expenditure___control___nominal.WR" localSheetId="11">#REF!</definedName>
    <definedName name="Active___Opening_Capital_allowance_balance___main_rate_pool___new_capital_expenditure___control___nominal.WR">#REF!</definedName>
    <definedName name="Active___Opening_Capital_allowance_balance___main_rate_pool___new_capital_expenditure___control___nominal.WWN" localSheetId="2">#REF!</definedName>
    <definedName name="Active___Opening_Capital_allowance_balance___main_rate_pool___new_capital_expenditure___control___nominal.WWN" localSheetId="11">#REF!</definedName>
    <definedName name="Active___Opening_Capital_allowance_balance___main_rate_pool___new_capital_expenditure___control___nominal.WWN">#REF!</definedName>
    <definedName name="Active___Opening_Capital_allowance_balance___special_rate_pool___Capital_expenditure___control___nominal.ADDN1" localSheetId="2">#REF!</definedName>
    <definedName name="Active___Opening_Capital_allowance_balance___special_rate_pool___Capital_expenditure___control___nominal.ADDN1" localSheetId="11">#REF!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 localSheetId="2">#REF!</definedName>
    <definedName name="Active___Opening_Capital_allowance_balance___special_rate_pool___Capital_expenditure___control___nominal.ADDN2" localSheetId="11">#REF!</definedName>
    <definedName name="Active___Opening_Capital_allowance_balance___special_rate_pool___Capital_expenditure___control___nominal.ADDN2">#REF!</definedName>
    <definedName name="Active___Opening_Capital_allowance_balance___special_rate_pool___Capital_expenditure___control___nominal.BR" localSheetId="2">#REF!</definedName>
    <definedName name="Active___Opening_Capital_allowance_balance___special_rate_pool___Capital_expenditure___control___nominal.BR" localSheetId="11">#REF!</definedName>
    <definedName name="Active___Opening_Capital_allowance_balance___special_rate_pool___Capital_expenditure___control___nominal.BR">#REF!</definedName>
    <definedName name="Active___Opening_Capital_allowance_balance___special_rate_pool___Capital_expenditure___control___nominal.WN" localSheetId="2">#REF!</definedName>
    <definedName name="Active___Opening_Capital_allowance_balance___special_rate_pool___Capital_expenditure___control___nominal.WN" localSheetId="11">#REF!</definedName>
    <definedName name="Active___Opening_Capital_allowance_balance___special_rate_pool___Capital_expenditure___control___nominal.WN">#REF!</definedName>
    <definedName name="Active___Opening_Capital_allowance_balance___special_rate_pool___Capital_expenditure___control___nominal.WR" localSheetId="2">#REF!</definedName>
    <definedName name="Active___Opening_Capital_allowance_balance___special_rate_pool___Capital_expenditure___control___nominal.WR" localSheetId="11">#REF!</definedName>
    <definedName name="Active___Opening_Capital_allowance_balance___special_rate_pool___Capital_expenditure___control___nominal.WR">#REF!</definedName>
    <definedName name="Active___Opening_Capital_allowance_balance___special_rate_pool___Capital_expenditure___control___nominal.WWN" localSheetId="2">#REF!</definedName>
    <definedName name="Active___Opening_Capital_allowance_balance___special_rate_pool___Capital_expenditure___control___nominal.WWN" localSheetId="11">#REF!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 localSheetId="2">#REF!</definedName>
    <definedName name="Active___Opening_Capital_allowance_balance___structures_and_buildings_pool___Capital_expenditure___control___nominal.ADDN1" localSheetId="11">#REF!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 localSheetId="2">#REF!</definedName>
    <definedName name="Active___Opening_Capital_allowance_balance___structures_and_buildings_pool___Capital_expenditure___control___nominal.ADDN2" localSheetId="1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 localSheetId="2">#REF!</definedName>
    <definedName name="Active___Opening_Capital_allowance_balance___structures_and_buildings_pool___Capital_expenditure___control___nominal.BR" localSheetId="11">#REF!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 localSheetId="2">#REF!</definedName>
    <definedName name="Active___Opening_Capital_allowance_balance___structures_and_buildings_pool___Capital_expenditure___control___nominal.WN" localSheetId="11">#REF!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 localSheetId="2">#REF!</definedName>
    <definedName name="Active___Opening_Capital_allowance_balance___structures_and_buildings_pool___Capital_expenditure___control___nominal.WR" localSheetId="11">#REF!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 localSheetId="2">#REF!</definedName>
    <definedName name="Active___Opening_Capital_allowance_balance___structures_and_buildings_pool___Capital_expenditure___control___nominal.WWN" localSheetId="11">#REF!</definedName>
    <definedName name="Active___Opening_Capital_allowance_balance___structures_and_buildings_pool___Capital_expenditure___control___nominal.WWN">#REF!</definedName>
    <definedName name="Active___Opening_cash_balance___Appointee___nominal" localSheetId="2">#REF!</definedName>
    <definedName name="Active___Opening_cash_balance___Appointee___nominal" localSheetId="11">#REF!</definedName>
    <definedName name="Active___Opening_cash_balance___Appointee___nominal">#REF!</definedName>
    <definedName name="Active___opening_current_tax_liabilities___control___nominal.ADDN1" localSheetId="2">#REF!</definedName>
    <definedName name="Active___opening_current_tax_liabilities___control___nominal.ADDN1" localSheetId="11">#REF!</definedName>
    <definedName name="Active___opening_current_tax_liabilities___control___nominal.ADDN1">#REF!</definedName>
    <definedName name="Active___opening_current_tax_liabilities___control___nominal.ADDN2" localSheetId="2">#REF!</definedName>
    <definedName name="Active___opening_current_tax_liabilities___control___nominal.ADDN2" localSheetId="11">#REF!</definedName>
    <definedName name="Active___opening_current_tax_liabilities___control___nominal.ADDN2">#REF!</definedName>
    <definedName name="Active___opening_current_tax_liabilities___control___nominal.BR" localSheetId="2">#REF!</definedName>
    <definedName name="Active___opening_current_tax_liabilities___control___nominal.BR" localSheetId="11">#REF!</definedName>
    <definedName name="Active___opening_current_tax_liabilities___control___nominal.BR">#REF!</definedName>
    <definedName name="Active___opening_current_tax_liabilities___control___nominal.WN" localSheetId="2">#REF!</definedName>
    <definedName name="Active___opening_current_tax_liabilities___control___nominal.WN" localSheetId="11">#REF!</definedName>
    <definedName name="Active___opening_current_tax_liabilities___control___nominal.WN">#REF!</definedName>
    <definedName name="Active___opening_current_tax_liabilities___control___nominal.WR" localSheetId="2">#REF!</definedName>
    <definedName name="Active___opening_current_tax_liabilities___control___nominal.WR" localSheetId="11">#REF!</definedName>
    <definedName name="Active___opening_current_tax_liabilities___control___nominal.WR">#REF!</definedName>
    <definedName name="Active___opening_current_tax_liabilities___control___nominal.WWN" localSheetId="2">#REF!</definedName>
    <definedName name="Active___opening_current_tax_liabilities___control___nominal.WWN" localSheetId="11">#REF!</definedName>
    <definedName name="Active___opening_current_tax_liabilities___control___nominal.WWN">#REF!</definedName>
    <definedName name="Active___Opening_Deferred_tax_balance___control___nominal.ADDN1" localSheetId="2">#REF!</definedName>
    <definedName name="Active___Opening_Deferred_tax_balance___control___nominal.ADDN1" localSheetId="11">#REF!</definedName>
    <definedName name="Active___Opening_Deferred_tax_balance___control___nominal.ADDN1">#REF!</definedName>
    <definedName name="Active___Opening_Deferred_tax_balance___control___nominal.ADDN2" localSheetId="2">#REF!</definedName>
    <definedName name="Active___Opening_Deferred_tax_balance___control___nominal.ADDN2" localSheetId="11">#REF!</definedName>
    <definedName name="Active___Opening_Deferred_tax_balance___control___nominal.ADDN2">#REF!</definedName>
    <definedName name="Active___Opening_Deferred_tax_balance___control___nominal.BR" localSheetId="2">#REF!</definedName>
    <definedName name="Active___Opening_Deferred_tax_balance___control___nominal.BR" localSheetId="11">#REF!</definedName>
    <definedName name="Active___Opening_Deferred_tax_balance___control___nominal.BR">#REF!</definedName>
    <definedName name="Active___Opening_Deferred_tax_balance___control___nominal.WN" localSheetId="2">#REF!</definedName>
    <definedName name="Active___Opening_Deferred_tax_balance___control___nominal.WN" localSheetId="11">#REF!</definedName>
    <definedName name="Active___Opening_Deferred_tax_balance___control___nominal.WN">#REF!</definedName>
    <definedName name="Active___Opening_Deferred_tax_balance___control___nominal.WR" localSheetId="2">#REF!</definedName>
    <definedName name="Active___Opening_Deferred_tax_balance___control___nominal.WR" localSheetId="11">#REF!</definedName>
    <definedName name="Active___Opening_Deferred_tax_balance___control___nominal.WR">#REF!</definedName>
    <definedName name="Active___Opening_Deferred_tax_balance___control___nominal.WWN" localSheetId="2">#REF!</definedName>
    <definedName name="Active___Opening_Deferred_tax_balance___control___nominal.WWN" localSheetId="11">#REF!</definedName>
    <definedName name="Active___Opening_Deferred_tax_balance___control___nominal.WWN">#REF!</definedName>
    <definedName name="Active___Opening_Dividend_cashflow_balance___control___nominal.ADDN1" localSheetId="2">#REF!</definedName>
    <definedName name="Active___Opening_Dividend_cashflow_balance___control___nominal.ADDN1" localSheetId="11">#REF!</definedName>
    <definedName name="Active___Opening_Dividend_cashflow_balance___control___nominal.ADDN1">#REF!</definedName>
    <definedName name="Active___Opening_Dividend_cashflow_balance___control___nominal.ADDN2" localSheetId="2">#REF!</definedName>
    <definedName name="Active___Opening_Dividend_cashflow_balance___control___nominal.ADDN2" localSheetId="11">#REF!</definedName>
    <definedName name="Active___Opening_Dividend_cashflow_balance___control___nominal.ADDN2">#REF!</definedName>
    <definedName name="Active___Opening_Dividend_cashflow_balance___control___nominal.BR" localSheetId="2">#REF!</definedName>
    <definedName name="Active___Opening_Dividend_cashflow_balance___control___nominal.BR" localSheetId="11">#REF!</definedName>
    <definedName name="Active___Opening_Dividend_cashflow_balance___control___nominal.BR">#REF!</definedName>
    <definedName name="Active___Opening_Dividend_cashflow_balance___control___nominal.WN" localSheetId="2">#REF!</definedName>
    <definedName name="Active___Opening_Dividend_cashflow_balance___control___nominal.WN" localSheetId="11">#REF!</definedName>
    <definedName name="Active___Opening_Dividend_cashflow_balance___control___nominal.WN">#REF!</definedName>
    <definedName name="Active___Opening_Dividend_cashflow_balance___control___nominal.WR" localSheetId="2">#REF!</definedName>
    <definedName name="Active___Opening_Dividend_cashflow_balance___control___nominal.WR" localSheetId="11">#REF!</definedName>
    <definedName name="Active___Opening_Dividend_cashflow_balance___control___nominal.WR">#REF!</definedName>
    <definedName name="Active___Opening_Dividend_cashflow_balance___control___nominal.WWN" localSheetId="2">#REF!</definedName>
    <definedName name="Active___Opening_Dividend_cashflow_balance___control___nominal.WWN" localSheetId="11">#REF!</definedName>
    <definedName name="Active___Opening_Dividend_cashflow_balance___control___nominal.WWN">#REF!</definedName>
    <definedName name="Active___Opening_Dividend_creditors_balance___control___nominal.ADDN1" localSheetId="2">#REF!</definedName>
    <definedName name="Active___Opening_Dividend_creditors_balance___control___nominal.ADDN1" localSheetId="11">#REF!</definedName>
    <definedName name="Active___Opening_Dividend_creditors_balance___control___nominal.ADDN1">#REF!</definedName>
    <definedName name="Active___Opening_Dividend_creditors_balance___control___nominal.ADDN2" localSheetId="2">#REF!</definedName>
    <definedName name="Active___Opening_Dividend_creditors_balance___control___nominal.ADDN2" localSheetId="11">#REF!</definedName>
    <definedName name="Active___Opening_Dividend_creditors_balance___control___nominal.ADDN2">#REF!</definedName>
    <definedName name="Active___Opening_Dividend_creditors_balance___control___nominal.BR" localSheetId="2">#REF!</definedName>
    <definedName name="Active___Opening_Dividend_creditors_balance___control___nominal.BR" localSheetId="11">#REF!</definedName>
    <definedName name="Active___Opening_Dividend_creditors_balance___control___nominal.BR">#REF!</definedName>
    <definedName name="Active___Opening_Dividend_creditors_balance___control___nominal.WN" localSheetId="2">#REF!</definedName>
    <definedName name="Active___Opening_Dividend_creditors_balance___control___nominal.WN" localSheetId="11">#REF!</definedName>
    <definedName name="Active___Opening_Dividend_creditors_balance___control___nominal.WN">#REF!</definedName>
    <definedName name="Active___Opening_Dividend_creditors_balance___control___nominal.WR" localSheetId="2">#REF!</definedName>
    <definedName name="Active___Opening_Dividend_creditors_balance___control___nominal.WR" localSheetId="11">#REF!</definedName>
    <definedName name="Active___Opening_Dividend_creditors_balance___control___nominal.WR">#REF!</definedName>
    <definedName name="Active___Opening_Dividend_creditors_balance___control___nominal.WWN" localSheetId="2">#REF!</definedName>
    <definedName name="Active___Opening_Dividend_creditors_balance___control___nominal.WWN" localSheetId="11">#REF!</definedName>
    <definedName name="Active___Opening_Dividend_creditors_balance___control___nominal.WWN">#REF!</definedName>
    <definedName name="Active___Opening_household_measured_advance_receipts___nominal" localSheetId="2">#REF!</definedName>
    <definedName name="Active___Opening_household_measured_advance_receipts___nominal" localSheetId="11">#REF!</definedName>
    <definedName name="Active___Opening_household_measured_advance_receipts___nominal">#REF!</definedName>
    <definedName name="Active___Opening_household_unmeasured_advance_receipts___nominal" localSheetId="2">#REF!</definedName>
    <definedName name="Active___Opening_household_unmeasured_advance_receipts___nominal" localSheetId="11">#REF!</definedName>
    <definedName name="Active___Opening_household_unmeasured_advance_receipts___nominal">#REF!</definedName>
    <definedName name="Active___opening_Intangible_asset_and_investments_balance___control___nominal.ADDN1" localSheetId="2">#REF!</definedName>
    <definedName name="Active___opening_Intangible_asset_and_investments_balance___control___nominal.ADDN1" localSheetId="11">#REF!</definedName>
    <definedName name="Active___opening_Intangible_asset_and_investments_balance___control___nominal.ADDN1">#REF!</definedName>
    <definedName name="Active___opening_Intangible_asset_and_investments_balance___control___nominal.ADDN2" localSheetId="2">#REF!</definedName>
    <definedName name="Active___opening_Intangible_asset_and_investments_balance___control___nominal.ADDN2" localSheetId="11">#REF!</definedName>
    <definedName name="Active___opening_Intangible_asset_and_investments_balance___control___nominal.ADDN2">#REF!</definedName>
    <definedName name="Active___opening_Intangible_asset_and_investments_balance___control___nominal.BR" localSheetId="2">#REF!</definedName>
    <definedName name="Active___opening_Intangible_asset_and_investments_balance___control___nominal.BR" localSheetId="11">#REF!</definedName>
    <definedName name="Active___opening_Intangible_asset_and_investments_balance___control___nominal.BR">#REF!</definedName>
    <definedName name="Active___opening_Intangible_asset_and_investments_balance___control___nominal.WN" localSheetId="2">#REF!</definedName>
    <definedName name="Active___opening_Intangible_asset_and_investments_balance___control___nominal.WN" localSheetId="11">#REF!</definedName>
    <definedName name="Active___opening_Intangible_asset_and_investments_balance___control___nominal.WN">#REF!</definedName>
    <definedName name="Active___opening_Intangible_asset_and_investments_balance___control___nominal.WR" localSheetId="2">#REF!</definedName>
    <definedName name="Active___opening_Intangible_asset_and_investments_balance___control___nominal.WR" localSheetId="11">#REF!</definedName>
    <definedName name="Active___opening_Intangible_asset_and_investments_balance___control___nominal.WR">#REF!</definedName>
    <definedName name="Active___opening_Intangible_asset_and_investments_balance___control___nominal.WWN" localSheetId="2">#REF!</definedName>
    <definedName name="Active___opening_Intangible_asset_and_investments_balance___control___nominal.WWN" localSheetId="11">#REF!</definedName>
    <definedName name="Active___opening_Intangible_asset_and_investments_balance___control___nominal.WWN">#REF!</definedName>
    <definedName name="Active___Opening_Non_distributable_reserves_balance___control___nominal.ADDN1" localSheetId="2">#REF!</definedName>
    <definedName name="Active___Opening_Non_distributable_reserves_balance___control___nominal.ADDN1" localSheetId="11">#REF!</definedName>
    <definedName name="Active___Opening_Non_distributable_reserves_balance___control___nominal.ADDN1">#REF!</definedName>
    <definedName name="Active___Opening_Non_distributable_reserves_balance___control___nominal.ADDN2" localSheetId="2">#REF!</definedName>
    <definedName name="Active___Opening_Non_distributable_reserves_balance___control___nominal.ADDN2" localSheetId="11">#REF!</definedName>
    <definedName name="Active___Opening_Non_distributable_reserves_balance___control___nominal.ADDN2">#REF!</definedName>
    <definedName name="Active___Opening_Non_distributable_reserves_balance___control___nominal.BR" localSheetId="2">#REF!</definedName>
    <definedName name="Active___Opening_Non_distributable_reserves_balance___control___nominal.BR" localSheetId="11">#REF!</definedName>
    <definedName name="Active___Opening_Non_distributable_reserves_balance___control___nominal.BR">#REF!</definedName>
    <definedName name="Active___Opening_Non_distributable_reserves_balance___control___nominal.WN" localSheetId="2">#REF!</definedName>
    <definedName name="Active___Opening_Non_distributable_reserves_balance___control___nominal.WN" localSheetId="11">#REF!</definedName>
    <definedName name="Active___Opening_Non_distributable_reserves_balance___control___nominal.WN">#REF!</definedName>
    <definedName name="Active___Opening_Non_distributable_reserves_balance___control___nominal.WR" localSheetId="2">#REF!</definedName>
    <definedName name="Active___Opening_Non_distributable_reserves_balance___control___nominal.WR" localSheetId="11">#REF!</definedName>
    <definedName name="Active___Opening_Non_distributable_reserves_balance___control___nominal.WR">#REF!</definedName>
    <definedName name="Active___Opening_Non_distributable_reserves_balance___control___nominal.WWN" localSheetId="2">#REF!</definedName>
    <definedName name="Active___Opening_Non_distributable_reserves_balance___control___nominal.WWN" localSheetId="11">#REF!</definedName>
    <definedName name="Active___Opening_Non_distributable_reserves_balance___control___nominal.WWN">#REF!</definedName>
    <definedName name="Active___Opening_Other_creditors_balance___control___nominal.ADDN1" localSheetId="2">#REF!</definedName>
    <definedName name="Active___Opening_Other_creditors_balance___control___nominal.ADDN1" localSheetId="11">#REF!</definedName>
    <definedName name="Active___Opening_Other_creditors_balance___control___nominal.ADDN1">#REF!</definedName>
    <definedName name="Active___Opening_Other_creditors_balance___control___nominal.ADDN2" localSheetId="2">#REF!</definedName>
    <definedName name="Active___Opening_Other_creditors_balance___control___nominal.ADDN2" localSheetId="11">#REF!</definedName>
    <definedName name="Active___Opening_Other_creditors_balance___control___nominal.ADDN2">#REF!</definedName>
    <definedName name="Active___Opening_Other_creditors_balance___control___nominal.BR" localSheetId="2">#REF!</definedName>
    <definedName name="Active___Opening_Other_creditors_balance___control___nominal.BR" localSheetId="11">#REF!</definedName>
    <definedName name="Active___Opening_Other_creditors_balance___control___nominal.BR">#REF!</definedName>
    <definedName name="Active___Opening_Other_creditors_balance___control___nominal.WN" localSheetId="2">#REF!</definedName>
    <definedName name="Active___Opening_Other_creditors_balance___control___nominal.WN" localSheetId="11">#REF!</definedName>
    <definedName name="Active___Opening_Other_creditors_balance___control___nominal.WN">#REF!</definedName>
    <definedName name="Active___Opening_Other_creditors_balance___control___nominal.WR" localSheetId="2">#REF!</definedName>
    <definedName name="Active___Opening_Other_creditors_balance___control___nominal.WR" localSheetId="11">#REF!</definedName>
    <definedName name="Active___Opening_Other_creditors_balance___control___nominal.WR">#REF!</definedName>
    <definedName name="Active___Opening_Other_creditors_balance___control___nominal.WWN" localSheetId="2">#REF!</definedName>
    <definedName name="Active___Opening_Other_creditors_balance___control___nominal.WWN" localSheetId="11">#REF!</definedName>
    <definedName name="Active___Opening_Other_creditors_balance___control___nominal.WWN">#REF!</definedName>
    <definedName name="Active___Opening_Other_debtors_balance___control___nominal.ADDN1" localSheetId="2">#REF!</definedName>
    <definedName name="Active___Opening_Other_debtors_balance___control___nominal.ADDN1" localSheetId="11">#REF!</definedName>
    <definedName name="Active___Opening_Other_debtors_balance___control___nominal.ADDN1">#REF!</definedName>
    <definedName name="Active___Opening_Other_debtors_balance___control___nominal.ADDN2" localSheetId="2">#REF!</definedName>
    <definedName name="Active___Opening_Other_debtors_balance___control___nominal.ADDN2" localSheetId="11">#REF!</definedName>
    <definedName name="Active___Opening_Other_debtors_balance___control___nominal.ADDN2">#REF!</definedName>
    <definedName name="Active___Opening_Other_debtors_balance___control___nominal.BR" localSheetId="2">#REF!</definedName>
    <definedName name="Active___Opening_Other_debtors_balance___control___nominal.BR" localSheetId="11">#REF!</definedName>
    <definedName name="Active___Opening_Other_debtors_balance___control___nominal.BR">#REF!</definedName>
    <definedName name="Active___Opening_Other_debtors_balance___control___nominal.WN" localSheetId="2">#REF!</definedName>
    <definedName name="Active___Opening_Other_debtors_balance___control___nominal.WN" localSheetId="11">#REF!</definedName>
    <definedName name="Active___Opening_Other_debtors_balance___control___nominal.WN">#REF!</definedName>
    <definedName name="Active___Opening_Other_debtors_balance___control___nominal.WR" localSheetId="2">#REF!</definedName>
    <definedName name="Active___Opening_Other_debtors_balance___control___nominal.WR" localSheetId="11">#REF!</definedName>
    <definedName name="Active___Opening_Other_debtors_balance___control___nominal.WR">#REF!</definedName>
    <definedName name="Active___Opening_Other_debtors_balance___control___nominal.WWN" localSheetId="2">#REF!</definedName>
    <definedName name="Active___Opening_Other_debtors_balance___control___nominal.WWN" localSheetId="11">#REF!</definedName>
    <definedName name="Active___Opening_Other_debtors_balance___control___nominal.WWN">#REF!</definedName>
    <definedName name="Active___Opening_Other_liabilities_balance___control___nominal.ADDN1" localSheetId="2">#REF!</definedName>
    <definedName name="Active___Opening_Other_liabilities_balance___control___nominal.ADDN1" localSheetId="11">#REF!</definedName>
    <definedName name="Active___Opening_Other_liabilities_balance___control___nominal.ADDN1">#REF!</definedName>
    <definedName name="Active___Opening_Other_liabilities_balance___control___nominal.ADDN2" localSheetId="2">#REF!</definedName>
    <definedName name="Active___Opening_Other_liabilities_balance___control___nominal.ADDN2" localSheetId="11">#REF!</definedName>
    <definedName name="Active___Opening_Other_liabilities_balance___control___nominal.ADDN2">#REF!</definedName>
    <definedName name="Active___Opening_Other_liabilities_balance___control___nominal.BR" localSheetId="2">#REF!</definedName>
    <definedName name="Active___Opening_Other_liabilities_balance___control___nominal.BR" localSheetId="11">#REF!</definedName>
    <definedName name="Active___Opening_Other_liabilities_balance___control___nominal.BR">#REF!</definedName>
    <definedName name="Active___Opening_Other_liabilities_balance___control___nominal.WN" localSheetId="2">#REF!</definedName>
    <definedName name="Active___Opening_Other_liabilities_balance___control___nominal.WN" localSheetId="11">#REF!</definedName>
    <definedName name="Active___Opening_Other_liabilities_balance___control___nominal.WN">#REF!</definedName>
    <definedName name="Active___Opening_Other_liabilities_balance___control___nominal.WR" localSheetId="2">#REF!</definedName>
    <definedName name="Active___Opening_Other_liabilities_balance___control___nominal.WR" localSheetId="11">#REF!</definedName>
    <definedName name="Active___Opening_Other_liabilities_balance___control___nominal.WR">#REF!</definedName>
    <definedName name="Active___Opening_Other_liabilities_balance___control___nominal.WWN" localSheetId="2">#REF!</definedName>
    <definedName name="Active___Opening_Other_liabilities_balance___control___nominal.WWN" localSheetId="11">#REF!</definedName>
    <definedName name="Active___Opening_Other_liabilities_balance___control___nominal.WWN">#REF!</definedName>
    <definedName name="Active___Opening_Provisions_balance___control___nominal.ADDN1" localSheetId="2">#REF!</definedName>
    <definedName name="Active___Opening_Provisions_balance___control___nominal.ADDN1" localSheetId="11">#REF!</definedName>
    <definedName name="Active___Opening_Provisions_balance___control___nominal.ADDN1">#REF!</definedName>
    <definedName name="Active___Opening_Provisions_balance___control___nominal.ADDN2" localSheetId="2">#REF!</definedName>
    <definedName name="Active___Opening_Provisions_balance___control___nominal.ADDN2" localSheetId="11">#REF!</definedName>
    <definedName name="Active___Opening_Provisions_balance___control___nominal.ADDN2">#REF!</definedName>
    <definedName name="Active___Opening_Provisions_balance___control___nominal.BR" localSheetId="2">#REF!</definedName>
    <definedName name="Active___Opening_Provisions_balance___control___nominal.BR" localSheetId="11">#REF!</definedName>
    <definedName name="Active___Opening_Provisions_balance___control___nominal.BR">#REF!</definedName>
    <definedName name="Active___Opening_Provisions_balance___control___nominal.WN" localSheetId="2">#REF!</definedName>
    <definedName name="Active___Opening_Provisions_balance___control___nominal.WN" localSheetId="11">#REF!</definedName>
    <definedName name="Active___Opening_Provisions_balance___control___nominal.WN">#REF!</definedName>
    <definedName name="Active___Opening_Provisions_balance___control___nominal.WR" localSheetId="2">#REF!</definedName>
    <definedName name="Active___Opening_Provisions_balance___control___nominal.WR" localSheetId="11">#REF!</definedName>
    <definedName name="Active___Opening_Provisions_balance___control___nominal.WR">#REF!</definedName>
    <definedName name="Active___Opening_Provisions_balance___control___nominal.WWN" localSheetId="2">#REF!</definedName>
    <definedName name="Active___Opening_Provisions_balance___control___nominal.WWN" localSheetId="11">#REF!</definedName>
    <definedName name="Active___Opening_Provisions_balance___control___nominal.WWN">#REF!</definedName>
    <definedName name="Active___Opening_retained_cash_balance___Business___nominal" localSheetId="2">#REF!</definedName>
    <definedName name="Active___Opening_retained_cash_balance___Business___nominal" localSheetId="11">#REF!</definedName>
    <definedName name="Active___Opening_retained_cash_balance___Business___nominal">#REF!</definedName>
    <definedName name="Active___Opening_retained_cash_balance___Residential___nominal" localSheetId="2">#REF!</definedName>
    <definedName name="Active___Opening_retained_cash_balance___Residential___nominal" localSheetId="11">#REF!</definedName>
    <definedName name="Active___Opening_retained_cash_balance___Residential___nominal">#REF!</definedName>
    <definedName name="Active___Opening_retained_cash_balance___Retail___nominal" localSheetId="2">#REF!</definedName>
    <definedName name="Active___Opening_retained_cash_balance___Retail___nominal" localSheetId="11">#REF!</definedName>
    <definedName name="Active___Opening_retained_cash_balance___Retail___nominal">#REF!</definedName>
    <definedName name="Active___Opening_retained_earnings_balance___Business___nominal" localSheetId="2">#REF!</definedName>
    <definedName name="Active___Opening_retained_earnings_balance___Business___nominal" localSheetId="11">#REF!</definedName>
    <definedName name="Active___Opening_retained_earnings_balance___Business___nominal">#REF!</definedName>
    <definedName name="Active___opening_retained_earnings_balance___control___nominal.ADDN1" localSheetId="2">#REF!</definedName>
    <definedName name="Active___opening_retained_earnings_balance___control___nominal.ADDN1" localSheetId="11">#REF!</definedName>
    <definedName name="Active___opening_retained_earnings_balance___control___nominal.ADDN1">#REF!</definedName>
    <definedName name="Active___opening_retained_earnings_balance___control___nominal.ADDN2" localSheetId="2">#REF!</definedName>
    <definedName name="Active___opening_retained_earnings_balance___control___nominal.ADDN2" localSheetId="11">#REF!</definedName>
    <definedName name="Active___opening_retained_earnings_balance___control___nominal.ADDN2">#REF!</definedName>
    <definedName name="Active___opening_retained_earnings_balance___control___nominal.BR" localSheetId="2">#REF!</definedName>
    <definedName name="Active___opening_retained_earnings_balance___control___nominal.BR" localSheetId="11">#REF!</definedName>
    <definedName name="Active___opening_retained_earnings_balance___control___nominal.BR">#REF!</definedName>
    <definedName name="Active___opening_retained_earnings_balance___control___nominal.WN" localSheetId="2">#REF!</definedName>
    <definedName name="Active___opening_retained_earnings_balance___control___nominal.WN" localSheetId="11">#REF!</definedName>
    <definedName name="Active___opening_retained_earnings_balance___control___nominal.WN">#REF!</definedName>
    <definedName name="Active___opening_retained_earnings_balance___control___nominal.WR" localSheetId="2">#REF!</definedName>
    <definedName name="Active___opening_retained_earnings_balance___control___nominal.WR" localSheetId="11">#REF!</definedName>
    <definedName name="Active___opening_retained_earnings_balance___control___nominal.WR">#REF!</definedName>
    <definedName name="Active___opening_retained_earnings_balance___control___nominal.WWN" localSheetId="2">#REF!</definedName>
    <definedName name="Active___opening_retained_earnings_balance___control___nominal.WWN" localSheetId="11">#REF!</definedName>
    <definedName name="Active___opening_retained_earnings_balance___control___nominal.WWN">#REF!</definedName>
    <definedName name="Active___opening_retained_earnings_balance___Retail___nominal" localSheetId="2">#REF!</definedName>
    <definedName name="Active___opening_retained_earnings_balance___Retail___nominal" localSheetId="11">#REF!</definedName>
    <definedName name="Active___opening_retained_earnings_balance___Retail___nominal">#REF!</definedName>
    <definedName name="Active___opening_retained_earnings_balance___wholesale___nominal" localSheetId="2">#REF!</definedName>
    <definedName name="Active___opening_retained_earnings_balance___wholesale___nominal" localSheetId="11">#REF!</definedName>
    <definedName name="Active___opening_retained_earnings_balance___wholesale___nominal">#REF!</definedName>
    <definedName name="Active___Opening_Retirement_benefit_asset____liabilities__balance___control___nominal.ADDN1" localSheetId="2">#REF!</definedName>
    <definedName name="Active___Opening_Retirement_benefit_asset____liabilities__balance___control___nominal.ADDN1" localSheetId="11">#REF!</definedName>
    <definedName name="Active___Opening_Retirement_benefit_asset____liabilities__balance___control___nominal.ADDN1">#REF!</definedName>
    <definedName name="Active___Opening_Retirement_benefit_asset____liabilities__balance___control___nominal.ADDN2" localSheetId="2">#REF!</definedName>
    <definedName name="Active___Opening_Retirement_benefit_asset____liabilities__balance___control___nominal.ADDN2" localSheetId="11">#REF!</definedName>
    <definedName name="Active___Opening_Retirement_benefit_asset____liabilities__balance___control___nominal.ADDN2">#REF!</definedName>
    <definedName name="Active___Opening_Retirement_benefit_asset____liabilities__balance___control___nominal.BR" localSheetId="2">#REF!</definedName>
    <definedName name="Active___Opening_Retirement_benefit_asset____liabilities__balance___control___nominal.BR" localSheetId="11">#REF!</definedName>
    <definedName name="Active___Opening_Retirement_benefit_asset____liabilities__balance___control___nominal.BR">#REF!</definedName>
    <definedName name="Active___Opening_Retirement_benefit_asset____liabilities__balance___control___nominal.WN" localSheetId="2">#REF!</definedName>
    <definedName name="Active___Opening_Retirement_benefit_asset____liabilities__balance___control___nominal.WN" localSheetId="11">#REF!</definedName>
    <definedName name="Active___Opening_Retirement_benefit_asset____liabilities__balance___control___nominal.WN">#REF!</definedName>
    <definedName name="Active___Opening_Retirement_benefit_asset____liabilities__balance___control___nominal.WR" localSheetId="2">#REF!</definedName>
    <definedName name="Active___Opening_Retirement_benefit_asset____liabilities__balance___control___nominal.WR" localSheetId="11">#REF!</definedName>
    <definedName name="Active___Opening_Retirement_benefit_asset____liabilities__balance___control___nominal.WR">#REF!</definedName>
    <definedName name="Active___Opening_Retirement_benefit_asset____liabilities__balance___control___nominal.WWN" localSheetId="2">#REF!</definedName>
    <definedName name="Active___Opening_Retirement_benefit_asset____liabilities__balance___control___nominal.WWN" localSheetId="11">#REF!</definedName>
    <definedName name="Active___Opening_Retirement_benefit_asset____liabilities__balance___control___nominal.WWN">#REF!</definedName>
    <definedName name="Active___opening_Tax_loss_balance___wholesale___nominal.ADDN1" localSheetId="2">#REF!</definedName>
    <definedName name="Active___opening_Tax_loss_balance___wholesale___nominal.ADDN1" localSheetId="11">#REF!</definedName>
    <definedName name="Active___opening_Tax_loss_balance___wholesale___nominal.ADDN1">#REF!</definedName>
    <definedName name="Active___opening_Tax_loss_balance___wholesale___nominal.ADDN2" localSheetId="2">#REF!</definedName>
    <definedName name="Active___opening_Tax_loss_balance___wholesale___nominal.ADDN2" localSheetId="11">#REF!</definedName>
    <definedName name="Active___opening_Tax_loss_balance___wholesale___nominal.ADDN2">#REF!</definedName>
    <definedName name="Active___opening_Tax_loss_balance___wholesale___nominal.BR" localSheetId="2">#REF!</definedName>
    <definedName name="Active___opening_Tax_loss_balance___wholesale___nominal.BR" localSheetId="11">#REF!</definedName>
    <definedName name="Active___opening_Tax_loss_balance___wholesale___nominal.BR">#REF!</definedName>
    <definedName name="Active___opening_Tax_loss_balance___wholesale___nominal.WN" localSheetId="2">#REF!</definedName>
    <definedName name="Active___opening_Tax_loss_balance___wholesale___nominal.WN" localSheetId="11">#REF!</definedName>
    <definedName name="Active___opening_Tax_loss_balance___wholesale___nominal.WN">#REF!</definedName>
    <definedName name="Active___opening_Tax_loss_balance___wholesale___nominal.WR" localSheetId="2">#REF!</definedName>
    <definedName name="Active___opening_Tax_loss_balance___wholesale___nominal.WR" localSheetId="11">#REF!</definedName>
    <definedName name="Active___opening_Tax_loss_balance___wholesale___nominal.WR">#REF!</definedName>
    <definedName name="Active___opening_Tax_loss_balance___wholesale___nominal.WWN" localSheetId="2">#REF!</definedName>
    <definedName name="Active___opening_Tax_loss_balance___wholesale___nominal.WWN" localSheetId="11">#REF!</definedName>
    <definedName name="Active___opening_Tax_loss_balance___wholesale___nominal.WWN">#REF!</definedName>
    <definedName name="Active___Opening_trade_and_other_payables___Wholesale_creditors___business_retail___nominal" localSheetId="2">#REF!</definedName>
    <definedName name="Active___Opening_trade_and_other_payables___Wholesale_creditors___business_retail___nominal" localSheetId="11">#REF!</definedName>
    <definedName name="Active___Opening_trade_and_other_payables___Wholesale_creditors___business_retail___nominal">#REF!</definedName>
    <definedName name="Active___Opening_Trade_creditors_balance___control___nominal.ADDN1" localSheetId="2">#REF!</definedName>
    <definedName name="Active___Opening_Trade_creditors_balance___control___nominal.ADDN1" localSheetId="11">#REF!</definedName>
    <definedName name="Active___Opening_Trade_creditors_balance___control___nominal.ADDN1">#REF!</definedName>
    <definedName name="Active___Opening_Trade_creditors_balance___control___nominal.ADDN2" localSheetId="2">#REF!</definedName>
    <definedName name="Active___Opening_Trade_creditors_balance___control___nominal.ADDN2" localSheetId="11">#REF!</definedName>
    <definedName name="Active___Opening_Trade_creditors_balance___control___nominal.ADDN2">#REF!</definedName>
    <definedName name="Active___Opening_Trade_creditors_balance___control___nominal.BR" localSheetId="2">#REF!</definedName>
    <definedName name="Active___Opening_Trade_creditors_balance___control___nominal.BR" localSheetId="11">#REF!</definedName>
    <definedName name="Active___Opening_Trade_creditors_balance___control___nominal.BR">#REF!</definedName>
    <definedName name="Active___Opening_Trade_creditors_balance___control___nominal.WN" localSheetId="2">#REF!</definedName>
    <definedName name="Active___Opening_Trade_creditors_balance___control___nominal.WN" localSheetId="11">#REF!</definedName>
    <definedName name="Active___Opening_Trade_creditors_balance___control___nominal.WN">#REF!</definedName>
    <definedName name="Active___Opening_Trade_creditors_balance___control___nominal.WR" localSheetId="2">#REF!</definedName>
    <definedName name="Active___Opening_Trade_creditors_balance___control___nominal.WR" localSheetId="11">#REF!</definedName>
    <definedName name="Active___Opening_Trade_creditors_balance___control___nominal.WR">#REF!</definedName>
    <definedName name="Active___Opening_Trade_creditors_balance___control___nominal.WWN" localSheetId="2">#REF!</definedName>
    <definedName name="Active___Opening_Trade_creditors_balance___control___nominal.WWN" localSheetId="11">#REF!</definedName>
    <definedName name="Active___Opening_Trade_creditors_balance___control___nominal.WWN">#REF!</definedName>
    <definedName name="Active___Opening_Trade_debtors_balance___control___nominal.ADDN1" localSheetId="2">#REF!</definedName>
    <definedName name="Active___Opening_Trade_debtors_balance___control___nominal.ADDN1" localSheetId="11">#REF!</definedName>
    <definedName name="Active___Opening_Trade_debtors_balance___control___nominal.ADDN1">#REF!</definedName>
    <definedName name="Active___Opening_Trade_debtors_balance___control___nominal.ADDN2" localSheetId="2">#REF!</definedName>
    <definedName name="Active___Opening_Trade_debtors_balance___control___nominal.ADDN2" localSheetId="11">#REF!</definedName>
    <definedName name="Active___Opening_Trade_debtors_balance___control___nominal.ADDN2">#REF!</definedName>
    <definedName name="Active___Opening_Trade_debtors_balance___control___nominal.BR" localSheetId="2">#REF!</definedName>
    <definedName name="Active___Opening_Trade_debtors_balance___control___nominal.BR" localSheetId="11">#REF!</definedName>
    <definedName name="Active___Opening_Trade_debtors_balance___control___nominal.BR">#REF!</definedName>
    <definedName name="Active___Opening_Trade_debtors_balance___control___nominal.WN" localSheetId="2">#REF!</definedName>
    <definedName name="Active___Opening_Trade_debtors_balance___control___nominal.WN" localSheetId="11">#REF!</definedName>
    <definedName name="Active___Opening_Trade_debtors_balance___control___nominal.WN">#REF!</definedName>
    <definedName name="Active___Opening_Trade_debtors_balance___control___nominal.WR" localSheetId="2">#REF!</definedName>
    <definedName name="Active___Opening_Trade_debtors_balance___control___nominal.WR" localSheetId="11">#REF!</definedName>
    <definedName name="Active___Opening_Trade_debtors_balance___control___nominal.WR">#REF!</definedName>
    <definedName name="Active___Opening_Trade_debtors_balance___control___nominal.WWN" localSheetId="2">#REF!</definedName>
    <definedName name="Active___Opening_Trade_debtors_balance___control___nominal.WWN" localSheetId="11">#REF!</definedName>
    <definedName name="Active___Opening_Trade_debtors_balance___control___nominal.WWN">#REF!</definedName>
    <definedName name="Active___operating_costs_associated_with_equity_issuance___real.ADDN1" localSheetId="2">#REF!</definedName>
    <definedName name="Active___operating_costs_associated_with_equity_issuance___real.ADDN1" localSheetId="11">#REF!</definedName>
    <definedName name="Active___operating_costs_associated_with_equity_issuance___real.ADDN1">#REF!</definedName>
    <definedName name="Active___operating_costs_associated_with_equity_issuance___real.ADDN2" localSheetId="2">#REF!</definedName>
    <definedName name="Active___operating_costs_associated_with_equity_issuance___real.ADDN2" localSheetId="11">#REF!</definedName>
    <definedName name="Active___operating_costs_associated_with_equity_issuance___real.ADDN2">#REF!</definedName>
    <definedName name="Active___operating_costs_associated_with_equity_issuance___real.BR" localSheetId="2">#REF!</definedName>
    <definedName name="Active___operating_costs_associated_with_equity_issuance___real.BR" localSheetId="11">#REF!</definedName>
    <definedName name="Active___operating_costs_associated_with_equity_issuance___real.BR">#REF!</definedName>
    <definedName name="Active___operating_costs_associated_with_equity_issuance___real.WN" localSheetId="2">#REF!</definedName>
    <definedName name="Active___operating_costs_associated_with_equity_issuance___real.WN" localSheetId="11">#REF!</definedName>
    <definedName name="Active___operating_costs_associated_with_equity_issuance___real.WN">#REF!</definedName>
    <definedName name="Active___operating_costs_associated_with_equity_issuance___real.WR" localSheetId="2">#REF!</definedName>
    <definedName name="Active___operating_costs_associated_with_equity_issuance___real.WR" localSheetId="11">#REF!</definedName>
    <definedName name="Active___operating_costs_associated_with_equity_issuance___real.WR">#REF!</definedName>
    <definedName name="Active___operating_costs_associated_with_equity_issuance___real.WWN" localSheetId="2">#REF!</definedName>
    <definedName name="Active___operating_costs_associated_with_equity_issuance___real.WWN" localSheetId="11">#REF!</definedName>
    <definedName name="Active___operating_costs_associated_with_equity_issuance___real.WWN">#REF!</definedName>
    <definedName name="Active___Ordinary_dividend_override___nominal" localSheetId="2">#REF!</definedName>
    <definedName name="Active___Ordinary_dividend_override___nominal" localSheetId="11">#REF!</definedName>
    <definedName name="Active___Ordinary_dividend_override___nominal">#REF!</definedName>
    <definedName name="Active___Ordinary_shares_issued___control___nominal.ADDN1" localSheetId="2">#REF!</definedName>
    <definedName name="Active___Ordinary_shares_issued___control___nominal.ADDN1" localSheetId="11">#REF!</definedName>
    <definedName name="Active___Ordinary_shares_issued___control___nominal.ADDN1">#REF!</definedName>
    <definedName name="Active___Ordinary_shares_issued___control___nominal.ADDN2" localSheetId="2">#REF!</definedName>
    <definedName name="Active___Ordinary_shares_issued___control___nominal.ADDN2" localSheetId="11">#REF!</definedName>
    <definedName name="Active___Ordinary_shares_issued___control___nominal.ADDN2">#REF!</definedName>
    <definedName name="Active___Ordinary_shares_issued___control___nominal.BR" localSheetId="2">#REF!</definedName>
    <definedName name="Active___Ordinary_shares_issued___control___nominal.BR" localSheetId="11">#REF!</definedName>
    <definedName name="Active___Ordinary_shares_issued___control___nominal.BR">#REF!</definedName>
    <definedName name="Active___Ordinary_shares_issued___control___nominal.WN" localSheetId="2">#REF!</definedName>
    <definedName name="Active___Ordinary_shares_issued___control___nominal.WN" localSheetId="11">#REF!</definedName>
    <definedName name="Active___Ordinary_shares_issued___control___nominal.WN">#REF!</definedName>
    <definedName name="Active___Ordinary_shares_issued___control___nominal.WR" localSheetId="2">#REF!</definedName>
    <definedName name="Active___Ordinary_shares_issued___control___nominal.WR" localSheetId="11">#REF!</definedName>
    <definedName name="Active___Ordinary_shares_issued___control___nominal.WR">#REF!</definedName>
    <definedName name="Active___Ordinary_shares_issued___control___nominal.WWN" localSheetId="2">#REF!</definedName>
    <definedName name="Active___Ordinary_shares_issued___control___nominal.WWN" localSheetId="11">#REF!</definedName>
    <definedName name="Active___Ordinary_shares_issued___control___nominal.WWN">#REF!</definedName>
    <definedName name="Active___Other_adjustments_to_taxable_profits___control___nominal.ADDN1" localSheetId="2">#REF!</definedName>
    <definedName name="Active___Other_adjustments_to_taxable_profits___control___nominal.ADDN1" localSheetId="11">#REF!</definedName>
    <definedName name="Active___Other_adjustments_to_taxable_profits___control___nominal.ADDN1">#REF!</definedName>
    <definedName name="Active___Other_adjustments_to_taxable_profits___control___nominal.ADDN2" localSheetId="2">#REF!</definedName>
    <definedName name="Active___Other_adjustments_to_taxable_profits___control___nominal.ADDN2" localSheetId="11">#REF!</definedName>
    <definedName name="Active___Other_adjustments_to_taxable_profits___control___nominal.ADDN2">#REF!</definedName>
    <definedName name="Active___Other_adjustments_to_taxable_profits___control___nominal.BR" localSheetId="2">#REF!</definedName>
    <definedName name="Active___Other_adjustments_to_taxable_profits___control___nominal.BR" localSheetId="11">#REF!</definedName>
    <definedName name="Active___Other_adjustments_to_taxable_profits___control___nominal.BR">#REF!</definedName>
    <definedName name="Active___Other_adjustments_to_taxable_profits___control___nominal.WN" localSheetId="2">#REF!</definedName>
    <definedName name="Active___Other_adjustments_to_taxable_profits___control___nominal.WN" localSheetId="11">#REF!</definedName>
    <definedName name="Active___Other_adjustments_to_taxable_profits___control___nominal.WN">#REF!</definedName>
    <definedName name="Active___Other_adjustments_to_taxable_profits___control___nominal.WR" localSheetId="2">#REF!</definedName>
    <definedName name="Active___Other_adjustments_to_taxable_profits___control___nominal.WR" localSheetId="11">#REF!</definedName>
    <definedName name="Active___Other_adjustments_to_taxable_profits___control___nominal.WR">#REF!</definedName>
    <definedName name="Active___Other_adjustments_to_taxable_profits___control___nominal.WWN" localSheetId="2">#REF!</definedName>
    <definedName name="Active___Other_adjustments_to_taxable_profits___control___nominal.WWN" localSheetId="11">#REF!</definedName>
    <definedName name="Active___Other_adjustments_to_taxable_profits___control___nominal.WWN">#REF!</definedName>
    <definedName name="Active___Other_creditors_target_balance___control___nominal.ADDN1" localSheetId="2">#REF!</definedName>
    <definedName name="Active___Other_creditors_target_balance___control___nominal.ADDN1" localSheetId="11">#REF!</definedName>
    <definedName name="Active___Other_creditors_target_balance___control___nominal.ADDN1">#REF!</definedName>
    <definedName name="Active___Other_creditors_target_balance___control___nominal.ADDN2" localSheetId="2">#REF!</definedName>
    <definedName name="Active___Other_creditors_target_balance___control___nominal.ADDN2" localSheetId="11">#REF!</definedName>
    <definedName name="Active___Other_creditors_target_balance___control___nominal.ADDN2">#REF!</definedName>
    <definedName name="Active___Other_creditors_target_balance___control___nominal.BR" localSheetId="2">#REF!</definedName>
    <definedName name="Active___Other_creditors_target_balance___control___nominal.BR" localSheetId="11">#REF!</definedName>
    <definedName name="Active___Other_creditors_target_balance___control___nominal.BR">#REF!</definedName>
    <definedName name="Active___Other_creditors_target_balance___control___nominal.WN" localSheetId="2">#REF!</definedName>
    <definedName name="Active___Other_creditors_target_balance___control___nominal.WN" localSheetId="11">#REF!</definedName>
    <definedName name="Active___Other_creditors_target_balance___control___nominal.WN">#REF!</definedName>
    <definedName name="Active___Other_creditors_target_balance___control___nominal.WR" localSheetId="2">#REF!</definedName>
    <definedName name="Active___Other_creditors_target_balance___control___nominal.WR" localSheetId="11">#REF!</definedName>
    <definedName name="Active___Other_creditors_target_balance___control___nominal.WR">#REF!</definedName>
    <definedName name="Active___Other_creditors_target_balance___control___nominal.WWN" localSheetId="2">#REF!</definedName>
    <definedName name="Active___Other_creditors_target_balance___control___nominal.WWN" localSheetId="11">#REF!</definedName>
    <definedName name="Active___Other_creditors_target_balance___control___nominal.WWN">#REF!</definedName>
    <definedName name="Active___other_debtors_target_balance___control___nominal.ADDN1" localSheetId="2">#REF!</definedName>
    <definedName name="Active___other_debtors_target_balance___control___nominal.ADDN1" localSheetId="11">#REF!</definedName>
    <definedName name="Active___other_debtors_target_balance___control___nominal.ADDN1">#REF!</definedName>
    <definedName name="Active___other_debtors_target_balance___control___nominal.ADDN2" localSheetId="2">#REF!</definedName>
    <definedName name="Active___other_debtors_target_balance___control___nominal.ADDN2" localSheetId="11">#REF!</definedName>
    <definedName name="Active___other_debtors_target_balance___control___nominal.ADDN2">#REF!</definedName>
    <definedName name="Active___other_debtors_target_balance___control___nominal.BR" localSheetId="2">#REF!</definedName>
    <definedName name="Active___other_debtors_target_balance___control___nominal.BR" localSheetId="11">#REF!</definedName>
    <definedName name="Active___other_debtors_target_balance___control___nominal.BR">#REF!</definedName>
    <definedName name="Active___other_debtors_target_balance___control___nominal.WN" localSheetId="2">#REF!</definedName>
    <definedName name="Active___other_debtors_target_balance___control___nominal.WN" localSheetId="11">#REF!</definedName>
    <definedName name="Active___other_debtors_target_balance___control___nominal.WN">#REF!</definedName>
    <definedName name="Active___other_debtors_target_balance___control___nominal.WR" localSheetId="2">#REF!</definedName>
    <definedName name="Active___other_debtors_target_balance___control___nominal.WR" localSheetId="11">#REF!</definedName>
    <definedName name="Active___other_debtors_target_balance___control___nominal.WR">#REF!</definedName>
    <definedName name="Active___other_debtors_target_balance___control___nominal.WWN" localSheetId="2">#REF!</definedName>
    <definedName name="Active___other_debtors_target_balance___control___nominal.WWN" localSheetId="11">#REF!</definedName>
    <definedName name="Active___other_debtors_target_balance___control___nominal.WWN">#REF!</definedName>
    <definedName name="Active___Other_operating_income___real.ADDN1" localSheetId="2">#REF!</definedName>
    <definedName name="Active___Other_operating_income___real.ADDN1" localSheetId="11">#REF!</definedName>
    <definedName name="Active___Other_operating_income___real.ADDN1">#REF!</definedName>
    <definedName name="Active___Other_operating_income___real.ADDN2" localSheetId="2">#REF!</definedName>
    <definedName name="Active___Other_operating_income___real.ADDN2" localSheetId="11">#REF!</definedName>
    <definedName name="Active___Other_operating_income___real.ADDN2">#REF!</definedName>
    <definedName name="Active___Other_operating_income___real.BR" localSheetId="2">#REF!</definedName>
    <definedName name="Active___Other_operating_income___real.BR" localSheetId="11">#REF!</definedName>
    <definedName name="Active___Other_operating_income___real.BR">#REF!</definedName>
    <definedName name="Active___Other_operating_income___real.WN" localSheetId="2">#REF!</definedName>
    <definedName name="Active___Other_operating_income___real.WN" localSheetId="11">#REF!</definedName>
    <definedName name="Active___Other_operating_income___real.WN">#REF!</definedName>
    <definedName name="Active___Other_operating_income___real.WR" localSheetId="2">#REF!</definedName>
    <definedName name="Active___Other_operating_income___real.WR" localSheetId="11">#REF!</definedName>
    <definedName name="Active___Other_operating_income___real.WR">#REF!</definedName>
    <definedName name="Active___Other_operating_income___real.WWN" localSheetId="2">#REF!</definedName>
    <definedName name="Active___Other_operating_income___real.WWN" localSheetId="11">#REF!</definedName>
    <definedName name="Active___Other_operating_income___real.WWN">#REF!</definedName>
    <definedName name="Active___Other_price_control_income___Third_party_revenue___real.ADDN1" localSheetId="2">#REF!</definedName>
    <definedName name="Active___Other_price_control_income___Third_party_revenue___real.ADDN1" localSheetId="11">#REF!</definedName>
    <definedName name="Active___Other_price_control_income___Third_party_revenue___real.ADDN1">#REF!</definedName>
    <definedName name="Active___Other_price_control_income___Third_party_revenue___real.ADDN2" localSheetId="2">#REF!</definedName>
    <definedName name="Active___Other_price_control_income___Third_party_revenue___real.ADDN2" localSheetId="11">#REF!</definedName>
    <definedName name="Active___Other_price_control_income___Third_party_revenue___real.ADDN2">#REF!</definedName>
    <definedName name="Active___Other_price_control_income___Third_party_revenue___real.BR" localSheetId="2">#REF!</definedName>
    <definedName name="Active___Other_price_control_income___Third_party_revenue___real.BR" localSheetId="11">#REF!</definedName>
    <definedName name="Active___Other_price_control_income___Third_party_revenue___real.BR">#REF!</definedName>
    <definedName name="Active___Other_price_control_income___Third_party_revenue___real.WN" localSheetId="2">#REF!</definedName>
    <definedName name="Active___Other_price_control_income___Third_party_revenue___real.WN" localSheetId="11">#REF!</definedName>
    <definedName name="Active___Other_price_control_income___Third_party_revenue___real.WN">#REF!</definedName>
    <definedName name="Active___Other_price_control_income___Third_party_revenue___real.WR" localSheetId="2">#REF!</definedName>
    <definedName name="Active___Other_price_control_income___Third_party_revenue___real.WR" localSheetId="11">#REF!</definedName>
    <definedName name="Active___Other_price_control_income___Third_party_revenue___real.WR">#REF!</definedName>
    <definedName name="Active___Other_price_control_income___Third_party_revenue___real.WWN" localSheetId="2">#REF!</definedName>
    <definedName name="Active___Other_price_control_income___Third_party_revenue___real.WWN" localSheetId="11">#REF!</definedName>
    <definedName name="Active___Other_price_control_income___Third_party_revenue___real.WWN">#REF!</definedName>
    <definedName name="Active___Other_taxable_income___Amortisation_on_grants_and_contributions___control___nominal.ADDN1" localSheetId="2">#REF!</definedName>
    <definedName name="Active___Other_taxable_income___Amortisation_on_grants_and_contributions___control___nominal.ADDN1" localSheetId="11">#REF!</definedName>
    <definedName name="Active___Other_taxable_income___Amortisation_on_grants_and_contributions___control___nominal.ADDN1">#REF!</definedName>
    <definedName name="Active___Other_taxable_income___Amortisation_on_grants_and_contributions___control___nominal.ADDN2" localSheetId="2">#REF!</definedName>
    <definedName name="Active___Other_taxable_income___Amortisation_on_grants_and_contributions___control___nominal.ADDN2" localSheetId="11">#REF!</definedName>
    <definedName name="Active___Other_taxable_income___Amortisation_on_grants_and_contributions___control___nominal.ADDN2">#REF!</definedName>
    <definedName name="Active___Other_taxable_income___Amortisation_on_grants_and_contributions___control___nominal.BR" localSheetId="2">#REF!</definedName>
    <definedName name="Active___Other_taxable_income___Amortisation_on_grants_and_contributions___control___nominal.BR" localSheetId="11">#REF!</definedName>
    <definedName name="Active___Other_taxable_income___Amortisation_on_grants_and_contributions___control___nominal.BR">#REF!</definedName>
    <definedName name="Active___Other_taxable_income___Amortisation_on_grants_and_contributions___control___nominal.WN" localSheetId="2">#REF!</definedName>
    <definedName name="Active___Other_taxable_income___Amortisation_on_grants_and_contributions___control___nominal.WN" localSheetId="11">#REF!</definedName>
    <definedName name="Active___Other_taxable_income___Amortisation_on_grants_and_contributions___control___nominal.WN">#REF!</definedName>
    <definedName name="Active___Other_taxable_income___Amortisation_on_grants_and_contributions___control___nominal.WR" localSheetId="2">#REF!</definedName>
    <definedName name="Active___Other_taxable_income___Amortisation_on_grants_and_contributions___control___nominal.WR" localSheetId="11">#REF!</definedName>
    <definedName name="Active___Other_taxable_income___Amortisation_on_grants_and_contributions___control___nominal.WR">#REF!</definedName>
    <definedName name="Active___Other_taxable_income___Amortisation_on_grants_and_contributions___control___nominal.WWN" localSheetId="2">#REF!</definedName>
    <definedName name="Active___Other_taxable_income___Amortisation_on_grants_and_contributions___control___nominal.WWN" localSheetId="11">#REF!</definedName>
    <definedName name="Active___Other_taxable_income___Amortisation_on_grants_and_contributions___control___nominal.WWN">#REF!</definedName>
    <definedName name="Active___Other_taxable_income___Grants_and_contributions_taxable_on_receipt___control___nominal.ADDN1" localSheetId="2">#REF!</definedName>
    <definedName name="Active___Other_taxable_income___Grants_and_contributions_taxable_on_receipt___control___nominal.ADDN1" localSheetId="11">#REF!</definedName>
    <definedName name="Active___Other_taxable_income___Grants_and_contributions_taxable_on_receipt___control___nominal.ADDN1">#REF!</definedName>
    <definedName name="Active___Other_taxable_income___Grants_and_contributions_taxable_on_receipt___control___nominal.ADDN2" localSheetId="2">#REF!</definedName>
    <definedName name="Active___Other_taxable_income___Grants_and_contributions_taxable_on_receipt___control___nominal.ADDN2" localSheetId="11">#REF!</definedName>
    <definedName name="Active___Other_taxable_income___Grants_and_contributions_taxable_on_receipt___control___nominal.ADDN2">#REF!</definedName>
    <definedName name="Active___Other_taxable_income___Grants_and_contributions_taxable_on_receipt___control___nominal.BR" localSheetId="2">#REF!</definedName>
    <definedName name="Active___Other_taxable_income___Grants_and_contributions_taxable_on_receipt___control___nominal.BR" localSheetId="11">#REF!</definedName>
    <definedName name="Active___Other_taxable_income___Grants_and_contributions_taxable_on_receipt___control___nominal.BR">#REF!</definedName>
    <definedName name="Active___Other_taxable_income___Grants_and_contributions_taxable_on_receipt___control___nominal.WN" localSheetId="2">#REF!</definedName>
    <definedName name="Active___Other_taxable_income___Grants_and_contributions_taxable_on_receipt___control___nominal.WN" localSheetId="11">#REF!</definedName>
    <definedName name="Active___Other_taxable_income___Grants_and_contributions_taxable_on_receipt___control___nominal.WN">#REF!</definedName>
    <definedName name="Active___Other_taxable_income___Grants_and_contributions_taxable_on_receipt___control___nominal.WR" localSheetId="2">#REF!</definedName>
    <definedName name="Active___Other_taxable_income___Grants_and_contributions_taxable_on_receipt___control___nominal.WR" localSheetId="11">#REF!</definedName>
    <definedName name="Active___Other_taxable_income___Grants_and_contributions_taxable_on_receipt___control___nominal.WR">#REF!</definedName>
    <definedName name="Active___Other_taxable_income___Grants_and_contributions_taxable_on_receipt___control___nominal.WWN" localSheetId="2">#REF!</definedName>
    <definedName name="Active___Other_taxable_income___Grants_and_contributions_taxable_on_receipt___control___nominal.WWN" localSheetId="11">#REF!</definedName>
    <definedName name="Active___Other_taxable_income___Grants_and_contributions_taxable_on_receipt___control___nominal.WWN">#REF!</definedName>
    <definedName name="Active___overdraft_interest_rate.ADDN1" localSheetId="2">#REF!</definedName>
    <definedName name="Active___overdraft_interest_rate.ADDN1" localSheetId="11">#REF!</definedName>
    <definedName name="Active___overdraft_interest_rate.ADDN1">#REF!</definedName>
    <definedName name="Active___overdraft_interest_rate.ADDN2" localSheetId="2">#REF!</definedName>
    <definedName name="Active___overdraft_interest_rate.ADDN2" localSheetId="11">#REF!</definedName>
    <definedName name="Active___overdraft_interest_rate.ADDN2">#REF!</definedName>
    <definedName name="Active___overdraft_interest_rate.BR" localSheetId="2">#REF!</definedName>
    <definedName name="Active___overdraft_interest_rate.BR" localSheetId="11">#REF!</definedName>
    <definedName name="Active___overdraft_interest_rate.BR">#REF!</definedName>
    <definedName name="Active___overdraft_interest_rate.WN" localSheetId="2">#REF!</definedName>
    <definedName name="Active___overdraft_interest_rate.WN" localSheetId="11">#REF!</definedName>
    <definedName name="Active___overdraft_interest_rate.WN">#REF!</definedName>
    <definedName name="Active___overdraft_interest_rate.WR" localSheetId="2">#REF!</definedName>
    <definedName name="Active___overdraft_interest_rate.WR" localSheetId="11">#REF!</definedName>
    <definedName name="Active___overdraft_interest_rate.WR">#REF!</definedName>
    <definedName name="Active___overdraft_interest_rate.WWN" localSheetId="2">#REF!</definedName>
    <definedName name="Active___overdraft_interest_rate.WWN" localSheetId="11">#REF!</definedName>
    <definedName name="Active___overdraft_interest_rate.WWN">#REF!</definedName>
    <definedName name="Active___P_L_expenditure_not_allowable_as_a_deduction_from_taxable_trading_profits___control___nominal.ADDN1" localSheetId="2">#REF!</definedName>
    <definedName name="Active___P_L_expenditure_not_allowable_as_a_deduction_from_taxable_trading_profits___control___nominal.ADDN1" localSheetId="11">#REF!</definedName>
    <definedName name="Active___P_L_expenditure_not_allowable_as_a_deduction_from_taxable_trading_profits___control___nominal.ADDN1">#REF!</definedName>
    <definedName name="Active___P_L_expenditure_not_allowable_as_a_deduction_from_taxable_trading_profits___control___nominal.ADDN2" localSheetId="2">#REF!</definedName>
    <definedName name="Active___P_L_expenditure_not_allowable_as_a_deduction_from_taxable_trading_profits___control___nominal.ADDN2" localSheetId="11">#REF!</definedName>
    <definedName name="Active___P_L_expenditure_not_allowable_as_a_deduction_from_taxable_trading_profits___control___nominal.ADDN2">#REF!</definedName>
    <definedName name="Active___P_L_expenditure_not_allowable_as_a_deduction_from_taxable_trading_profits___control___nominal.BR" localSheetId="2">#REF!</definedName>
    <definedName name="Active___P_L_expenditure_not_allowable_as_a_deduction_from_taxable_trading_profits___control___nominal.BR" localSheetId="11">#REF!</definedName>
    <definedName name="Active___P_L_expenditure_not_allowable_as_a_deduction_from_taxable_trading_profits___control___nominal.BR">#REF!</definedName>
    <definedName name="Active___P_L_expenditure_not_allowable_as_a_deduction_from_taxable_trading_profits___control___nominal.WN" localSheetId="2">#REF!</definedName>
    <definedName name="Active___P_L_expenditure_not_allowable_as_a_deduction_from_taxable_trading_profits___control___nominal.WN" localSheetId="11">#REF!</definedName>
    <definedName name="Active___P_L_expenditure_not_allowable_as_a_deduction_from_taxable_trading_profits___control___nominal.WN">#REF!</definedName>
    <definedName name="Active___P_L_expenditure_not_allowable_as_a_deduction_from_taxable_trading_profits___control___nominal.WR" localSheetId="2">#REF!</definedName>
    <definedName name="Active___P_L_expenditure_not_allowable_as_a_deduction_from_taxable_trading_profits___control___nominal.WR" localSheetId="11">#REF!</definedName>
    <definedName name="Active___P_L_expenditure_not_allowable_as_a_deduction_from_taxable_trading_profits___control___nominal.WR">#REF!</definedName>
    <definedName name="Active___P_L_expenditure_not_allowable_as_a_deduction_from_taxable_trading_profits___control___nominal.WWN" localSheetId="2">#REF!</definedName>
    <definedName name="Active___P_L_expenditure_not_allowable_as_a_deduction_from_taxable_trading_profits___control___nominal.WWN" localSheetId="11">#REF!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 localSheetId="2">#REF!</definedName>
    <definedName name="Active___P_L_expenditure_relating_to_renewals_not_allowable_as_a_deduction_from_taxable_trading_profits___control___nominal.ADDN1" localSheetId="11">#REF!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 localSheetId="2">#REF!</definedName>
    <definedName name="Active___P_L_expenditure_relating_to_renewals_not_allowable_as_a_deduction_from_taxable_trading_profits___control___nominal.ADDN2" localSheetId="1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 localSheetId="2">#REF!</definedName>
    <definedName name="Active___P_L_expenditure_relating_to_renewals_not_allowable_as_a_deduction_from_taxable_trading_profits___control___nominal.BR" localSheetId="11">#REF!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 localSheetId="2">#REF!</definedName>
    <definedName name="Active___P_L_expenditure_relating_to_renewals_not_allowable_as_a_deduction_from_taxable_trading_profits___control___nominal.WN" localSheetId="11">#REF!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 localSheetId="2">#REF!</definedName>
    <definedName name="Active___P_L_expenditure_relating_to_renewals_not_allowable_as_a_deduction_from_taxable_trading_profits___control___nominal.WR" localSheetId="11">#REF!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 localSheetId="2">#REF!</definedName>
    <definedName name="Active___P_L_expenditure_relating_to_renewals_not_allowable_as_a_deduction_from_taxable_trading_profits___control___nominal.WWN" localSheetId="11">#REF!</definedName>
    <definedName name="Active___P_L_expenditure_relating_to_renewals_not_allowable_as_a_deduction_from_taxable_trading_profits___control___nominal.WWN">#REF!</definedName>
    <definedName name="Active___PAYG_rate___Total_PAYG_rate.ADDN1" localSheetId="2">#REF!</definedName>
    <definedName name="Active___PAYG_rate___Total_PAYG_rate.ADDN1" localSheetId="11">#REF!</definedName>
    <definedName name="Active___PAYG_rate___Total_PAYG_rate.ADDN1">#REF!</definedName>
    <definedName name="Active___PAYG_rate___Total_PAYG_rate.ADDN2" localSheetId="2">#REF!</definedName>
    <definedName name="Active___PAYG_rate___Total_PAYG_rate.ADDN2" localSheetId="11">#REF!</definedName>
    <definedName name="Active___PAYG_rate___Total_PAYG_rate.ADDN2">#REF!</definedName>
    <definedName name="Active___PAYG_rate___Total_PAYG_rate.BR" localSheetId="2">#REF!</definedName>
    <definedName name="Active___PAYG_rate___Total_PAYG_rate.BR" localSheetId="11">#REF!</definedName>
    <definedName name="Active___PAYG_rate___Total_PAYG_rate.BR">#REF!</definedName>
    <definedName name="Active___PAYG_rate___Total_PAYG_rate.WN" localSheetId="2">#REF!</definedName>
    <definedName name="Active___PAYG_rate___Total_PAYG_rate.WN" localSheetId="11">#REF!</definedName>
    <definedName name="Active___PAYG_rate___Total_PAYG_rate.WN">#REF!</definedName>
    <definedName name="Active___PAYG_rate___Total_PAYG_rate.WR" localSheetId="2">#REF!</definedName>
    <definedName name="Active___PAYG_rate___Total_PAYG_rate.WR" localSheetId="11">#REF!</definedName>
    <definedName name="Active___PAYG_rate___Total_PAYG_rate.WR">#REF!</definedName>
    <definedName name="Active___PAYG_rate___Total_PAYG_rate.WWN" localSheetId="2">#REF!</definedName>
    <definedName name="Active___PAYG_rate___Total_PAYG_rate.WWN" localSheetId="11">#REF!</definedName>
    <definedName name="Active___PAYG_rate___Total_PAYG_rate.WWN">#REF!</definedName>
    <definedName name="Active___Pension_deficit_recovery____real.ADDN1" localSheetId="2">#REF!</definedName>
    <definedName name="Active___Pension_deficit_recovery____real.ADDN1" localSheetId="11">#REF!</definedName>
    <definedName name="Active___Pension_deficit_recovery____real.ADDN1">#REF!</definedName>
    <definedName name="Active___Pension_deficit_recovery____real.ADDN2" localSheetId="2">#REF!</definedName>
    <definedName name="Active___Pension_deficit_recovery____real.ADDN2" localSheetId="11">#REF!</definedName>
    <definedName name="Active___Pension_deficit_recovery____real.ADDN2">#REF!</definedName>
    <definedName name="Active___Pension_deficit_recovery____real.BR" localSheetId="2">#REF!</definedName>
    <definedName name="Active___Pension_deficit_recovery____real.BR" localSheetId="11">#REF!</definedName>
    <definedName name="Active___Pension_deficit_recovery____real.BR">#REF!</definedName>
    <definedName name="Active___Pension_deficit_recovery____real.WN" localSheetId="2">#REF!</definedName>
    <definedName name="Active___Pension_deficit_recovery____real.WN" localSheetId="11">#REF!</definedName>
    <definedName name="Active___Pension_deficit_recovery____real.WN">#REF!</definedName>
    <definedName name="Active___Pension_deficit_recovery____real.WR" localSheetId="2">#REF!</definedName>
    <definedName name="Active___Pension_deficit_recovery____real.WR" localSheetId="11">#REF!</definedName>
    <definedName name="Active___Pension_deficit_recovery____real.WR">#REF!</definedName>
    <definedName name="Active___Pension_deficit_recovery____real.WWN" localSheetId="2">#REF!</definedName>
    <definedName name="Active___Pension_deficit_recovery____real.WWN" localSheetId="11">#REF!</definedName>
    <definedName name="Active___Pension_deficit_recovery____real.WWN">#REF!</definedName>
    <definedName name="Active___Percentage_earnings_distributed_as_dividends" localSheetId="2">#REF!</definedName>
    <definedName name="Active___Percentage_earnings_distributed_as_dividends" localSheetId="11">#REF!</definedName>
    <definedName name="Active___Percentage_earnings_distributed_as_dividends">#REF!</definedName>
    <definedName name="Active___Post_financeability_adjustments_eligible_for_tax_uplift___real.ADDN1" localSheetId="2">#REF!</definedName>
    <definedName name="Active___Post_financeability_adjustments_eligible_for_tax_uplift___real.ADDN1" localSheetId="11">#REF!</definedName>
    <definedName name="Active___Post_financeability_adjustments_eligible_for_tax_uplift___real.ADDN1">#REF!</definedName>
    <definedName name="Active___Post_financeability_adjustments_eligible_for_tax_uplift___real.ADDN2" localSheetId="2">#REF!</definedName>
    <definedName name="Active___Post_financeability_adjustments_eligible_for_tax_uplift___real.ADDN2" localSheetId="11">#REF!</definedName>
    <definedName name="Active___Post_financeability_adjustments_eligible_for_tax_uplift___real.ADDN2">#REF!</definedName>
    <definedName name="Active___Post_financeability_adjustments_eligible_for_tax_uplift___real.BR" localSheetId="2">#REF!</definedName>
    <definedName name="Active___Post_financeability_adjustments_eligible_for_tax_uplift___real.BR" localSheetId="11">#REF!</definedName>
    <definedName name="Active___Post_financeability_adjustments_eligible_for_tax_uplift___real.BR">#REF!</definedName>
    <definedName name="Active___Post_financeability_adjustments_eligible_for_tax_uplift___real.WN" localSheetId="2">#REF!</definedName>
    <definedName name="Active___Post_financeability_adjustments_eligible_for_tax_uplift___real.WN" localSheetId="11">#REF!</definedName>
    <definedName name="Active___Post_financeability_adjustments_eligible_for_tax_uplift___real.WN">#REF!</definedName>
    <definedName name="Active___Post_financeability_adjustments_eligible_for_tax_uplift___real.WR" localSheetId="2">#REF!</definedName>
    <definedName name="Active___Post_financeability_adjustments_eligible_for_tax_uplift___real.WR" localSheetId="11">#REF!</definedName>
    <definedName name="Active___Post_financeability_adjustments_eligible_for_tax_uplift___real.WR">#REF!</definedName>
    <definedName name="Active___Post_financeability_adjustments_eligible_for_tax_uplift___real.WWN" localSheetId="2">#REF!</definedName>
    <definedName name="Active___Post_financeability_adjustments_eligible_for_tax_uplift___real.WWN" localSheetId="11">#REF!</definedName>
    <definedName name="Active___Post_financeability_adjustments_eligible_for_tax_uplift___real.WWN">#REF!</definedName>
    <definedName name="Active___Post_financeability_adjustments_not_eligible_for_tax_uplift___real.ADDN1" localSheetId="2">#REF!</definedName>
    <definedName name="Active___Post_financeability_adjustments_not_eligible_for_tax_uplift___real.ADDN1" localSheetId="11">#REF!</definedName>
    <definedName name="Active___Post_financeability_adjustments_not_eligible_for_tax_uplift___real.ADDN1">#REF!</definedName>
    <definedName name="Active___Post_financeability_adjustments_not_eligible_for_tax_uplift___real.ADDN2" localSheetId="2">#REF!</definedName>
    <definedName name="Active___Post_financeability_adjustments_not_eligible_for_tax_uplift___real.ADDN2" localSheetId="11">#REF!</definedName>
    <definedName name="Active___Post_financeability_adjustments_not_eligible_for_tax_uplift___real.ADDN2">#REF!</definedName>
    <definedName name="Active___Post_financeability_adjustments_not_eligible_for_tax_uplift___real.BR" localSheetId="2">#REF!</definedName>
    <definedName name="Active___Post_financeability_adjustments_not_eligible_for_tax_uplift___real.BR" localSheetId="11">#REF!</definedName>
    <definedName name="Active___Post_financeability_adjustments_not_eligible_for_tax_uplift___real.BR">#REF!</definedName>
    <definedName name="Active___Post_financeability_adjustments_not_eligible_for_tax_uplift___real.WN" localSheetId="2">#REF!</definedName>
    <definedName name="Active___Post_financeability_adjustments_not_eligible_for_tax_uplift___real.WN" localSheetId="11">#REF!</definedName>
    <definedName name="Active___Post_financeability_adjustments_not_eligible_for_tax_uplift___real.WN">#REF!</definedName>
    <definedName name="Active___Post_financeability_adjustments_not_eligible_for_tax_uplift___real.WR" localSheetId="2">#REF!</definedName>
    <definedName name="Active___Post_financeability_adjustments_not_eligible_for_tax_uplift___real.WR" localSheetId="11">#REF!</definedName>
    <definedName name="Active___Post_financeability_adjustments_not_eligible_for_tax_uplift___real.WR">#REF!</definedName>
    <definedName name="Active___Post_financeability_adjustments_not_eligible_for_tax_uplift___real.WWN" localSheetId="2">#REF!</definedName>
    <definedName name="Active___Post_financeability_adjustments_not_eligible_for_tax_uplift___real.WWN" localSheetId="11">#REF!</definedName>
    <definedName name="Active___Post_financeability_adjustments_not_eligible_for_tax_uplift___real.WWN">#REF!</definedName>
    <definedName name="Active___Pre_2020_RCV_opening_balance___real.ADDN1" localSheetId="2">#REF!</definedName>
    <definedName name="Active___Pre_2020_RCV_opening_balance___real.ADDN1" localSheetId="11">#REF!</definedName>
    <definedName name="Active___Pre_2020_RCV_opening_balance___real.ADDN1">#REF!</definedName>
    <definedName name="Active___Pre_2020_RCV_opening_balance___real.ADDN2" localSheetId="2">#REF!</definedName>
    <definedName name="Active___Pre_2020_RCV_opening_balance___real.ADDN2" localSheetId="11">#REF!</definedName>
    <definedName name="Active___Pre_2020_RCV_opening_balance___real.ADDN2">#REF!</definedName>
    <definedName name="Active___Pre_2020_RCV_opening_balance___real.BR" localSheetId="2">#REF!</definedName>
    <definedName name="Active___Pre_2020_RCV_opening_balance___real.BR" localSheetId="11">#REF!</definedName>
    <definedName name="Active___Pre_2020_RCV_opening_balance___real.BR">#REF!</definedName>
    <definedName name="Active___Pre_2020_RCV_opening_balance___real.WN" localSheetId="2">#REF!</definedName>
    <definedName name="Active___Pre_2020_RCV_opening_balance___real.WN" localSheetId="11">#REF!</definedName>
    <definedName name="Active___Pre_2020_RCV_opening_balance___real.WN">#REF!</definedName>
    <definedName name="Active___Pre_2020_RCV_opening_balance___real.WR" localSheetId="2">#REF!</definedName>
    <definedName name="Active___Pre_2020_RCV_opening_balance___real.WR" localSheetId="11">#REF!</definedName>
    <definedName name="Active___Pre_2020_RCV_opening_balance___real.WR">#REF!</definedName>
    <definedName name="Active___Pre_2020_RCV_opening_balance___real.WWN" localSheetId="2">#REF!</definedName>
    <definedName name="Active___Pre_2020_RCV_opening_balance___real.WWN" localSheetId="11">#REF!</definedName>
    <definedName name="Active___Pre_2020_RCV_opening_balance___real.WWN">#REF!</definedName>
    <definedName name="Active___Pre_2025_RCV_Run_off_rate.ADDN1" localSheetId="2">#REF!</definedName>
    <definedName name="Active___Pre_2025_RCV_Run_off_rate.ADDN1" localSheetId="11">#REF!</definedName>
    <definedName name="Active___Pre_2025_RCV_Run_off_rate.ADDN1">#REF!</definedName>
    <definedName name="Active___Pre_2025_RCV_Run_off_rate.ADDN2" localSheetId="2">#REF!</definedName>
    <definedName name="Active___Pre_2025_RCV_Run_off_rate.ADDN2" localSheetId="11">#REF!</definedName>
    <definedName name="Active___Pre_2025_RCV_Run_off_rate.ADDN2">#REF!</definedName>
    <definedName name="Active___Pre_2025_RCV_Run_off_rate.BR" localSheetId="2">#REF!</definedName>
    <definedName name="Active___Pre_2025_RCV_Run_off_rate.BR" localSheetId="11">#REF!</definedName>
    <definedName name="Active___Pre_2025_RCV_Run_off_rate.BR">#REF!</definedName>
    <definedName name="Active___Pre_2025_RCV_Run_off_rate.WN" localSheetId="2">#REF!</definedName>
    <definedName name="Active___Pre_2025_RCV_Run_off_rate.WN" localSheetId="11">#REF!</definedName>
    <definedName name="Active___Pre_2025_RCV_Run_off_rate.WN">#REF!</definedName>
    <definedName name="Active___Pre_2025_RCV_Run_off_rate.WR" localSheetId="2">#REF!</definedName>
    <definedName name="Active___Pre_2025_RCV_Run_off_rate.WR" localSheetId="11">#REF!</definedName>
    <definedName name="Active___Pre_2025_RCV_Run_off_rate.WR">#REF!</definedName>
    <definedName name="Active___Pre_2025_RCV_Run_off_rate.WWN" localSheetId="2">#REF!</definedName>
    <definedName name="Active___Pre_2025_RCV_Run_off_rate.WWN" localSheetId="11">#REF!</definedName>
    <definedName name="Active___Pre_2025_RCV_Run_off_rate.WWN">#REF!</definedName>
    <definedName name="Active___Price_control_income___third_party_services___Rechargeable_works___real.ADDN1" localSheetId="2">#REF!</definedName>
    <definedName name="Active___Price_control_income___third_party_services___Rechargeable_works___real.ADDN1" localSheetId="11">#REF!</definedName>
    <definedName name="Active___Price_control_income___third_party_services___Rechargeable_works___real.ADDN1">#REF!</definedName>
    <definedName name="Active___Price_control_income___third_party_services___Rechargeable_works___real.ADDN2" localSheetId="2">#REF!</definedName>
    <definedName name="Active___Price_control_income___third_party_services___Rechargeable_works___real.ADDN2" localSheetId="11">#REF!</definedName>
    <definedName name="Active___Price_control_income___third_party_services___Rechargeable_works___real.ADDN2">#REF!</definedName>
    <definedName name="Active___Price_control_income___third_party_services___Rechargeable_works___real.BR" localSheetId="2">#REF!</definedName>
    <definedName name="Active___Price_control_income___third_party_services___Rechargeable_works___real.BR" localSheetId="11">#REF!</definedName>
    <definedName name="Active___Price_control_income___third_party_services___Rechargeable_works___real.BR">#REF!</definedName>
    <definedName name="Active___Price_control_income___third_party_services___Rechargeable_works___real.WN" localSheetId="2">#REF!</definedName>
    <definedName name="Active___Price_control_income___third_party_services___Rechargeable_works___real.WN" localSheetId="11">#REF!</definedName>
    <definedName name="Active___Price_control_income___third_party_services___Rechargeable_works___real.WN">#REF!</definedName>
    <definedName name="Active___Price_control_income___third_party_services___Rechargeable_works___real.WR" localSheetId="2">#REF!</definedName>
    <definedName name="Active___Price_control_income___third_party_services___Rechargeable_works___real.WR" localSheetId="11">#REF!</definedName>
    <definedName name="Active___Price_control_income___third_party_services___Rechargeable_works___real.WR">#REF!</definedName>
    <definedName name="Active___Price_control_income___third_party_services___Rechargeable_works___real.WWN" localSheetId="2">#REF!</definedName>
    <definedName name="Active___Price_control_income___third_party_services___Rechargeable_works___real.WWN" localSheetId="11">#REF!</definedName>
    <definedName name="Active___Price_control_income___third_party_services___Rechargeable_works___real.WWN">#REF!</definedName>
    <definedName name="Active___Prior_period_company_residential_apportionment" localSheetId="2">#REF!</definedName>
    <definedName name="Active___Prior_period_company_residential_apportionment" localSheetId="11">#REF!</definedName>
    <definedName name="Active___Prior_period_company_residential_apportionment">#REF!</definedName>
    <definedName name="Active___Proportion_of_capitalised_revenue_expenditure__infra___non_infra_.ADDN1" localSheetId="2">#REF!</definedName>
    <definedName name="Active___Proportion_of_capitalised_revenue_expenditure__infra___non_infra_.ADDN1" localSheetId="11">#REF!</definedName>
    <definedName name="Active___Proportion_of_capitalised_revenue_expenditure__infra___non_infra_.ADDN1">#REF!</definedName>
    <definedName name="Active___Proportion_of_capitalised_revenue_expenditure__infra___non_infra_.ADDN2" localSheetId="2">#REF!</definedName>
    <definedName name="Active___Proportion_of_capitalised_revenue_expenditure__infra___non_infra_.ADDN2" localSheetId="11">#REF!</definedName>
    <definedName name="Active___Proportion_of_capitalised_revenue_expenditure__infra___non_infra_.ADDN2">#REF!</definedName>
    <definedName name="Active___Proportion_of_capitalised_revenue_expenditure__infra___non_infra_.BR" localSheetId="2">#REF!</definedName>
    <definedName name="Active___Proportion_of_capitalised_revenue_expenditure__infra___non_infra_.BR" localSheetId="11">#REF!</definedName>
    <definedName name="Active___Proportion_of_capitalised_revenue_expenditure__infra___non_infra_.BR">#REF!</definedName>
    <definedName name="Active___Proportion_of_capitalised_revenue_expenditure__infra___non_infra_.WN" localSheetId="2">#REF!</definedName>
    <definedName name="Active___Proportion_of_capitalised_revenue_expenditure__infra___non_infra_.WN" localSheetId="11">#REF!</definedName>
    <definedName name="Active___Proportion_of_capitalised_revenue_expenditure__infra___non_infra_.WN">#REF!</definedName>
    <definedName name="Active___Proportion_of_capitalised_revenue_expenditure__infra___non_infra_.WR" localSheetId="2">#REF!</definedName>
    <definedName name="Active___Proportion_of_capitalised_revenue_expenditure__infra___non_infra_.WR" localSheetId="11">#REF!</definedName>
    <definedName name="Active___Proportion_of_capitalised_revenue_expenditure__infra___non_infra_.WR">#REF!</definedName>
    <definedName name="Active___Proportion_of_capitalised_revenue_expenditure__infra___non_infra_.WWN" localSheetId="2">#REF!</definedName>
    <definedName name="Active___Proportion_of_capitalised_revenue_expenditure__infra___non_infra_.WWN" localSheetId="11">#REF!</definedName>
    <definedName name="Active___Proportion_of_capitalised_revenue_expenditure__infra___non_infra_.WWN">#REF!</definedName>
    <definedName name="Active___proportion_of_new_capital_expenditure_qualifying_for_a_full_deduction.ADDN1" localSheetId="2">#REF!</definedName>
    <definedName name="Active___proportion_of_new_capital_expenditure_qualifying_for_a_full_deduction.ADDN1" localSheetId="11">#REF!</definedName>
    <definedName name="Active___proportion_of_new_capital_expenditure_qualifying_for_a_full_deduction.ADDN1">#REF!</definedName>
    <definedName name="Active___proportion_of_new_capital_expenditure_qualifying_for_a_full_deduction.ADDN2" localSheetId="2">#REF!</definedName>
    <definedName name="Active___proportion_of_new_capital_expenditure_qualifying_for_a_full_deduction.ADDN2" localSheetId="11">#REF!</definedName>
    <definedName name="Active___proportion_of_new_capital_expenditure_qualifying_for_a_full_deduction.ADDN2">#REF!</definedName>
    <definedName name="Active___proportion_of_new_capital_expenditure_qualifying_for_a_full_deduction.BR" localSheetId="2">#REF!</definedName>
    <definedName name="Active___proportion_of_new_capital_expenditure_qualifying_for_a_full_deduction.BR" localSheetId="11">#REF!</definedName>
    <definedName name="Active___proportion_of_new_capital_expenditure_qualifying_for_a_full_deduction.BR">#REF!</definedName>
    <definedName name="Active___proportion_of_new_capital_expenditure_qualifying_for_a_full_deduction.WN" localSheetId="2">#REF!</definedName>
    <definedName name="Active___proportion_of_new_capital_expenditure_qualifying_for_a_full_deduction.WN" localSheetId="11">#REF!</definedName>
    <definedName name="Active___proportion_of_new_capital_expenditure_qualifying_for_a_full_deduction.WN">#REF!</definedName>
    <definedName name="Active___proportion_of_new_capital_expenditure_qualifying_for_a_full_deduction.WR" localSheetId="2">#REF!</definedName>
    <definedName name="Active___proportion_of_new_capital_expenditure_qualifying_for_a_full_deduction.WR" localSheetId="11">#REF!</definedName>
    <definedName name="Active___proportion_of_new_capital_expenditure_qualifying_for_a_full_deduction.WR">#REF!</definedName>
    <definedName name="Active___proportion_of_new_capital_expenditure_qualifying_for_a_full_deduction.WWN" localSheetId="2">#REF!</definedName>
    <definedName name="Active___proportion_of_new_capital_expenditure_qualifying_for_a_full_deduction.WWN" localSheetId="11">#REF!</definedName>
    <definedName name="Active___proportion_of_new_capital_expenditure_qualifying_for_a_full_deduction.WWN">#REF!</definedName>
    <definedName name="Active___Proportion_of_new_capital_expenditure_qualifying_for_high_level_deduction_main_rate_pool.ADDN1" localSheetId="2">#REF!</definedName>
    <definedName name="Active___Proportion_of_new_capital_expenditure_qualifying_for_high_level_deduction_main_rate_pool.ADDN1" localSheetId="11">#REF!</definedName>
    <definedName name="Active___Proportion_of_new_capital_expenditure_qualifying_for_high_level_deduction_main_rate_pool.ADDN1">#REF!</definedName>
    <definedName name="Active___Proportion_of_new_capital_expenditure_qualifying_for_high_level_deduction_main_rate_pool.ADDN2" localSheetId="2">#REF!</definedName>
    <definedName name="Active___Proportion_of_new_capital_expenditure_qualifying_for_high_level_deduction_main_rate_pool.ADDN2" localSheetId="11">#REF!</definedName>
    <definedName name="Active___Proportion_of_new_capital_expenditure_qualifying_for_high_level_deduction_main_rate_pool.ADDN2">#REF!</definedName>
    <definedName name="Active___Proportion_of_new_capital_expenditure_qualifying_for_high_level_deduction_main_rate_pool.BR" localSheetId="2">#REF!</definedName>
    <definedName name="Active___Proportion_of_new_capital_expenditure_qualifying_for_high_level_deduction_main_rate_pool.BR" localSheetId="11">#REF!</definedName>
    <definedName name="Active___Proportion_of_new_capital_expenditure_qualifying_for_high_level_deduction_main_rate_pool.BR">#REF!</definedName>
    <definedName name="Active___Proportion_of_new_capital_expenditure_qualifying_for_high_level_deduction_main_rate_pool.WN" localSheetId="2">#REF!</definedName>
    <definedName name="Active___Proportion_of_new_capital_expenditure_qualifying_for_high_level_deduction_main_rate_pool.WN" localSheetId="11">#REF!</definedName>
    <definedName name="Active___Proportion_of_new_capital_expenditure_qualifying_for_high_level_deduction_main_rate_pool.WN">#REF!</definedName>
    <definedName name="Active___Proportion_of_new_capital_expenditure_qualifying_for_high_level_deduction_main_rate_pool.WR" localSheetId="2">#REF!</definedName>
    <definedName name="Active___Proportion_of_new_capital_expenditure_qualifying_for_high_level_deduction_main_rate_pool.WR" localSheetId="11">#REF!</definedName>
    <definedName name="Active___Proportion_of_new_capital_expenditure_qualifying_for_high_level_deduction_main_rate_pool.WR">#REF!</definedName>
    <definedName name="Active___Proportion_of_new_capital_expenditure_qualifying_for_high_level_deduction_main_rate_pool.WWN" localSheetId="2">#REF!</definedName>
    <definedName name="Active___Proportion_of_new_capital_expenditure_qualifying_for_high_level_deduction_main_rate_pool.WWN" localSheetId="11">#REF!</definedName>
    <definedName name="Active___Proportion_of_new_capital_expenditure_qualifying_for_high_level_deduction_main_rate_pool.WWN">#REF!</definedName>
    <definedName name="Active___Proportion_of_new_capital_expenditure_qualifying_for_high_level_deduction_special_rate_pool.ADDN1" localSheetId="2">#REF!</definedName>
    <definedName name="Active___Proportion_of_new_capital_expenditure_qualifying_for_high_level_deduction_special_rate_pool.ADDN1" localSheetId="11">#REF!</definedName>
    <definedName name="Active___Proportion_of_new_capital_expenditure_qualifying_for_high_level_deduction_special_rate_pool.ADDN1">#REF!</definedName>
    <definedName name="Active___Proportion_of_new_capital_expenditure_qualifying_for_high_level_deduction_special_rate_pool.ADDN2" localSheetId="2">#REF!</definedName>
    <definedName name="Active___Proportion_of_new_capital_expenditure_qualifying_for_high_level_deduction_special_rate_pool.ADDN2" localSheetId="11">#REF!</definedName>
    <definedName name="Active___Proportion_of_new_capital_expenditure_qualifying_for_high_level_deduction_special_rate_pool.ADDN2">#REF!</definedName>
    <definedName name="Active___Proportion_of_new_capital_expenditure_qualifying_for_high_level_deduction_special_rate_pool.BR" localSheetId="2">#REF!</definedName>
    <definedName name="Active___Proportion_of_new_capital_expenditure_qualifying_for_high_level_deduction_special_rate_pool.BR" localSheetId="11">#REF!</definedName>
    <definedName name="Active___Proportion_of_new_capital_expenditure_qualifying_for_high_level_deduction_special_rate_pool.BR">#REF!</definedName>
    <definedName name="Active___Proportion_of_new_capital_expenditure_qualifying_for_high_level_deduction_special_rate_pool.WN" localSheetId="2">#REF!</definedName>
    <definedName name="Active___Proportion_of_new_capital_expenditure_qualifying_for_high_level_deduction_special_rate_pool.WN" localSheetId="11">#REF!</definedName>
    <definedName name="Active___Proportion_of_new_capital_expenditure_qualifying_for_high_level_deduction_special_rate_pool.WN">#REF!</definedName>
    <definedName name="Active___Proportion_of_new_capital_expenditure_qualifying_for_high_level_deduction_special_rate_pool.WR" localSheetId="2">#REF!</definedName>
    <definedName name="Active___Proportion_of_new_capital_expenditure_qualifying_for_high_level_deduction_special_rate_pool.WR" localSheetId="11">#REF!</definedName>
    <definedName name="Active___Proportion_of_new_capital_expenditure_qualifying_for_high_level_deduction_special_rate_pool.WR">#REF!</definedName>
    <definedName name="Active___Proportion_of_new_capital_expenditure_qualifying_for_high_level_deduction_special_rate_pool.WWN" localSheetId="2">#REF!</definedName>
    <definedName name="Active___Proportion_of_new_capital_expenditure_qualifying_for_high_level_deduction_special_rate_pool.WWN" localSheetId="11">#REF!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 localSheetId="2">#REF!</definedName>
    <definedName name="Active___Proportion_of_new_capital_expenditure_qualifying_for_high_level_deduction_structures_and_buildings_rate_pool.ADDN1" localSheetId="11">#REF!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 localSheetId="2">#REF!</definedName>
    <definedName name="Active___Proportion_of_new_capital_expenditure_qualifying_for_high_level_deduction_structures_and_buildings_rate_pool.ADDN2" localSheetId="1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 localSheetId="2">#REF!</definedName>
    <definedName name="Active___Proportion_of_new_capital_expenditure_qualifying_for_high_level_deduction_structures_and_buildings_rate_pool.BR" localSheetId="11">#REF!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 localSheetId="2">#REF!</definedName>
    <definedName name="Active___Proportion_of_new_capital_expenditure_qualifying_for_high_level_deduction_structures_and_buildings_rate_pool.WN" localSheetId="11">#REF!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 localSheetId="2">#REF!</definedName>
    <definedName name="Active___Proportion_of_new_capital_expenditure_qualifying_for_high_level_deduction_structures_and_buildings_rate_pool.WR" localSheetId="11">#REF!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 localSheetId="2">#REF!</definedName>
    <definedName name="Active___Proportion_of_new_capital_expenditure_qualifying_for_high_level_deduction_structures_and_buildings_rate_pool.WWN" localSheetId="11">#REF!</definedName>
    <definedName name="Active___Proportion_of_new_capital_expenditure_qualifying_for_high_level_deduction_structures_and_buildings_rate_pool.WWN">#REF!</definedName>
    <definedName name="Active___Proportion_of_RPI_linked_debt" localSheetId="2">#REF!</definedName>
    <definedName name="Active___Proportion_of_RPI_linked_debt" localSheetId="11">#REF!</definedName>
    <definedName name="Active___Proportion_of_RPI_linked_debt">#REF!</definedName>
    <definedName name="Active___proportion_of_taxable_profits_available_for_tax_loss_utilisation" localSheetId="2">#REF!</definedName>
    <definedName name="Active___proportion_of_taxable_profits_available_for_tax_loss_utilisation" localSheetId="11">#REF!</definedName>
    <definedName name="Active___proportion_of_taxable_profits_available_for_tax_loss_utilisation">#REF!</definedName>
    <definedName name="Active___QAA_reward__penalty____real.ADDN1" localSheetId="2">#REF!</definedName>
    <definedName name="Active___QAA_reward__penalty____real.ADDN1" localSheetId="11">#REF!</definedName>
    <definedName name="Active___QAA_reward__penalty____real.ADDN1">#REF!</definedName>
    <definedName name="Active___QAA_reward__penalty____real.ADDN2" localSheetId="2">#REF!</definedName>
    <definedName name="Active___QAA_reward__penalty____real.ADDN2" localSheetId="11">#REF!</definedName>
    <definedName name="Active___QAA_reward__penalty____real.ADDN2">#REF!</definedName>
    <definedName name="Active___QAA_reward__penalty____real.BR" localSheetId="2">#REF!</definedName>
    <definedName name="Active___QAA_reward__penalty____real.BR" localSheetId="11">#REF!</definedName>
    <definedName name="Active___QAA_reward__penalty____real.BR">#REF!</definedName>
    <definedName name="Active___QAA_reward__penalty____real.WN" localSheetId="2">#REF!</definedName>
    <definedName name="Active___QAA_reward__penalty____real.WN" localSheetId="11">#REF!</definedName>
    <definedName name="Active___QAA_reward__penalty____real.WN">#REF!</definedName>
    <definedName name="Active___QAA_reward__penalty____real.WR" localSheetId="2">#REF!</definedName>
    <definedName name="Active___QAA_reward__penalty____real.WR" localSheetId="11">#REF!</definedName>
    <definedName name="Active___QAA_reward__penalty____real.WR">#REF!</definedName>
    <definedName name="Active___QAA_reward__penalty____real.WWN" localSheetId="2">#REF!</definedName>
    <definedName name="Active___QAA_reward__penalty____real.WWN" localSheetId="11">#REF!</definedName>
    <definedName name="Active___QAA_reward__penalty____real.WWN">#REF!</definedName>
    <definedName name="Active___real_dividend_growth" localSheetId="2">#REF!</definedName>
    <definedName name="Active___real_dividend_growth" localSheetId="11">#REF!</definedName>
    <definedName name="Active___real_dividend_growth">#REF!</definedName>
    <definedName name="Active___Reprofiling_revenue___real.ADDN1" localSheetId="2">#REF!</definedName>
    <definedName name="Active___Reprofiling_revenue___real.ADDN1" localSheetId="11">#REF!</definedName>
    <definedName name="Active___Reprofiling_revenue___real.ADDN1">#REF!</definedName>
    <definedName name="Active___Reprofiling_revenue___real.ADDN2" localSheetId="2">#REF!</definedName>
    <definedName name="Active___Reprofiling_revenue___real.ADDN2" localSheetId="11">#REF!</definedName>
    <definedName name="Active___Reprofiling_revenue___real.ADDN2">#REF!</definedName>
    <definedName name="Active___Reprofiling_revenue___real.BR" localSheetId="2">#REF!</definedName>
    <definedName name="Active___Reprofiling_revenue___real.BR" localSheetId="11">#REF!</definedName>
    <definedName name="Active___Reprofiling_revenue___real.BR">#REF!</definedName>
    <definedName name="Active___Reprofiling_revenue___real.WN" localSheetId="2">#REF!</definedName>
    <definedName name="Active___Reprofiling_revenue___real.WN" localSheetId="11">#REF!</definedName>
    <definedName name="Active___Reprofiling_revenue___real.WN">#REF!</definedName>
    <definedName name="Active___Reprofiling_revenue___real.WR" localSheetId="2">#REF!</definedName>
    <definedName name="Active___Reprofiling_revenue___real.WR" localSheetId="11">#REF!</definedName>
    <definedName name="Active___Reprofiling_revenue___real.WR">#REF!</definedName>
    <definedName name="Active___Reprofiling_revenue___real.WWN" localSheetId="2">#REF!</definedName>
    <definedName name="Active___Reprofiling_revenue___real.WWN" localSheetId="11">#REF!</definedName>
    <definedName name="Active___Reprofiling_revenue___real.WWN">#REF!</definedName>
    <definedName name="Active___Residential_net_margin_for_company" localSheetId="2">#REF!</definedName>
    <definedName name="Active___Residential_net_margin_for_company" localSheetId="11">#REF!</definedName>
    <definedName name="Active___Residential_net_margin_for_company">#REF!</definedName>
    <definedName name="Active___Residential_Retail_allowed_depreciation__post_efficiency_challenge_and_adjustments____real" localSheetId="2">#REF!</definedName>
    <definedName name="Active___Residential_Retail_allowed_depreciation__post_efficiency_challenge_and_adjustments____real" localSheetId="11">#REF!</definedName>
    <definedName name="Active___Residential_Retail_allowed_depreciation__post_efficiency_challenge_and_adjustments____real">#REF!</definedName>
    <definedName name="Active___Residential_retail_costs__opex_plus_depn__exc_3rd_party_services____measured___Wastewater_only___nominal" localSheetId="2">#REF!</definedName>
    <definedName name="Active___Residential_retail_costs__opex_plus_depn__exc_3rd_party_services____measured___Wastewater_only___nominal" localSheetId="11">#REF!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 localSheetId="2">#REF!</definedName>
    <definedName name="Active___Residential_retail_costs__opex_plus_depn__exc_3rd_party_services____measured___Water_only___nominal" localSheetId="11">#REF!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 localSheetId="2">#REF!</definedName>
    <definedName name="Active___Residential_retail_costs__opex_plus_depn__exc_3rd_party_services____unmeasured___Wastewater_only___nominal" localSheetId="11">#REF!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 localSheetId="2">#REF!</definedName>
    <definedName name="Active___Residential_retail_costs__opex_plus_depn__exc_3rd_party_services____unmeasured___Water_only___nominal" localSheetId="11">#REF!</definedName>
    <definedName name="Active___Residential_retail_costs__opex_plus_depn__exc_3rd_party_services____unmeasured___Water_only___nominal">#REF!</definedName>
    <definedName name="Active___Residential_retail_revenue_adjustment___real" localSheetId="2">#REF!</definedName>
    <definedName name="Active___Residential_retail_revenue_adjustment___real" localSheetId="11">#REF!</definedName>
    <definedName name="Active___Residential_retail_revenue_adjustment___real">#REF!</definedName>
    <definedName name="Active___Retail___Corporation_tax_creditor_b_f___nominal" localSheetId="2">#REF!</definedName>
    <definedName name="Active___Retail___Corporation_tax_creditor_b_f___nominal" localSheetId="11">#REF!</definedName>
    <definedName name="Active___Retail___Corporation_tax_creditor_b_f___nominal">#REF!</definedName>
    <definedName name="Active___Retail___Retail_creditor_months__Payment_terms___Business_retail_pays_wholesaler_in_arrears__advance_" localSheetId="2">#REF!</definedName>
    <definedName name="Active___Retail___Retail_creditor_months__Payment_terms___Business_retail_pays_wholesaler_in_arrears__advance_" localSheetId="11">#REF!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 localSheetId="2">#REF!</definedName>
    <definedName name="Active___Retail___Retail_creditor_months__Payment_terms___Residential_retail_pays_wholesaler_in_arrears__advance_" localSheetId="11">#REF!</definedName>
    <definedName name="Active___Retail___Retail_creditor_months__Payment_terms___Residential_retail_pays_wholesaler_in_arrears__advance_">#REF!</definedName>
    <definedName name="Active___Retirement_benefit_asset____liability__balance___Business___nominal" localSheetId="2">#REF!</definedName>
    <definedName name="Active___Retirement_benefit_asset____liability__balance___Business___nominal" localSheetId="11">#REF!</definedName>
    <definedName name="Active___Retirement_benefit_asset____liability__balance___Business___nominal">#REF!</definedName>
    <definedName name="Active___Retirement_benefit_asset____liability__balance___Residential___nominal" localSheetId="2">#REF!</definedName>
    <definedName name="Active___Retirement_benefit_asset____liability__balance___Residential___nominal" localSheetId="11">#REF!</definedName>
    <definedName name="Active___Retirement_benefit_asset____liability__balance___Residential___nominal">#REF!</definedName>
    <definedName name="Active___Run_off_rate_for_Post_2025_RCV.ADDN1" localSheetId="2">#REF!</definedName>
    <definedName name="Active___Run_off_rate_for_Post_2025_RCV.ADDN1" localSheetId="11">#REF!</definedName>
    <definedName name="Active___Run_off_rate_for_Post_2025_RCV.ADDN1">#REF!</definedName>
    <definedName name="Active___Run_off_rate_for_Post_2025_RCV.ADDN2" localSheetId="2">#REF!</definedName>
    <definedName name="Active___Run_off_rate_for_Post_2025_RCV.ADDN2" localSheetId="11">#REF!</definedName>
    <definedName name="Active___Run_off_rate_for_Post_2025_RCV.ADDN2">#REF!</definedName>
    <definedName name="Active___Run_off_rate_for_Post_2025_RCV.BR" localSheetId="2">#REF!</definedName>
    <definedName name="Active___Run_off_rate_for_Post_2025_RCV.BR" localSheetId="11">#REF!</definedName>
    <definedName name="Active___Run_off_rate_for_Post_2025_RCV.BR">#REF!</definedName>
    <definedName name="Active___Run_off_rate_for_Post_2025_RCV.WN" localSheetId="2">#REF!</definedName>
    <definedName name="Active___Run_off_rate_for_Post_2025_RCV.WN" localSheetId="11">#REF!</definedName>
    <definedName name="Active___Run_off_rate_for_Post_2025_RCV.WN">#REF!</definedName>
    <definedName name="Active___Run_off_rate_for_Post_2025_RCV.WR" localSheetId="2">#REF!</definedName>
    <definedName name="Active___Run_off_rate_for_Post_2025_RCV.WR" localSheetId="11">#REF!</definedName>
    <definedName name="Active___Run_off_rate_for_Post_2025_RCV.WR">#REF!</definedName>
    <definedName name="Active___Run_off_rate_for_Post_2025_RCV.WWN" localSheetId="2">#REF!</definedName>
    <definedName name="Active___Run_off_rate_for_Post_2025_RCV.WWN" localSheetId="11">#REF!</definedName>
    <definedName name="Active___Run_off_rate_for_Post_2025_RCV.WWN">#REF!</definedName>
    <definedName name="Active___Statutory_Corporation_tax_rate" localSheetId="2">#REF!</definedName>
    <definedName name="Active___Statutory_Corporation_tax_rate" localSheetId="11">#REF!</definedName>
    <definedName name="Active___Statutory_Corporation_tax_rate">#REF!</definedName>
    <definedName name="Active___Tariff_Band___Forecast_allocated_wholesale_charge___nominal.1" localSheetId="2">#REF!</definedName>
    <definedName name="Active___Tariff_Band___Forecast_allocated_wholesale_charge___nominal.1" localSheetId="11">#REF!</definedName>
    <definedName name="Active___Tariff_Band___Forecast_allocated_wholesale_charge___nominal.1">#REF!</definedName>
    <definedName name="Active___Tariff_Band___Forecast_allocated_wholesale_charge___nominal.2" localSheetId="2">#REF!</definedName>
    <definedName name="Active___Tariff_Band___Forecast_allocated_wholesale_charge___nominal.2" localSheetId="11">#REF!</definedName>
    <definedName name="Active___Tariff_Band___Forecast_allocated_wholesale_charge___nominal.2">#REF!</definedName>
    <definedName name="Active___Tariff_Band___Forecast_allocated_wholesale_charge___nominal.3" localSheetId="2">#REF!</definedName>
    <definedName name="Active___Tariff_Band___Forecast_allocated_wholesale_charge___nominal.3" localSheetId="11">#REF!</definedName>
    <definedName name="Active___Tariff_Band___Forecast_allocated_wholesale_charge___nominal.3">#REF!</definedName>
    <definedName name="Active___tariff_band___net_margin_percentage.1" localSheetId="2">#REF!</definedName>
    <definedName name="Active___tariff_band___net_margin_percentage.1" localSheetId="11">#REF!</definedName>
    <definedName name="Active___tariff_band___net_margin_percentage.1">#REF!</definedName>
    <definedName name="Active___tariff_band___net_margin_percentage.2" localSheetId="2">#REF!</definedName>
    <definedName name="Active___tariff_band___net_margin_percentage.2" localSheetId="11">#REF!</definedName>
    <definedName name="Active___tariff_band___net_margin_percentage.2">#REF!</definedName>
    <definedName name="Active___tariff_band___net_margin_percentage.3" localSheetId="2">#REF!</definedName>
    <definedName name="Active___tariff_band___net_margin_percentage.3" localSheetId="11">#REF!</definedName>
    <definedName name="Active___tariff_band___net_margin_percentage.3">#REF!</definedName>
    <definedName name="Active___Tariff_Band___Number_of_customers___Tariff_Band.1" localSheetId="2">#REF!</definedName>
    <definedName name="Active___Tariff_Band___Number_of_customers___Tariff_Band.1" localSheetId="11">#REF!</definedName>
    <definedName name="Active___Tariff_Band___Number_of_customers___Tariff_Band.1">#REF!</definedName>
    <definedName name="Active___Tariff_Band___Number_of_customers___Tariff_Band.2" localSheetId="2">#REF!</definedName>
    <definedName name="Active___Tariff_Band___Number_of_customers___Tariff_Band.2" localSheetId="11">#REF!</definedName>
    <definedName name="Active___Tariff_Band___Number_of_customers___Tariff_Band.2">#REF!</definedName>
    <definedName name="Active___Tariff_Band___Number_of_customers___Tariff_Band.3" localSheetId="2">#REF!</definedName>
    <definedName name="Active___Tariff_Band___Number_of_customers___Tariff_Band.3" localSheetId="11">#REF!</definedName>
    <definedName name="Active___Tariff_Band___Number_of_customers___Tariff_Band.3">#REF!</definedName>
    <definedName name="Active___tax_cashflow_initial_balance___wholesale___nominal.ADDN1" localSheetId="2">#REF!</definedName>
    <definedName name="Active___tax_cashflow_initial_balance___wholesale___nominal.ADDN1" localSheetId="11">#REF!</definedName>
    <definedName name="Active___tax_cashflow_initial_balance___wholesale___nominal.ADDN1">#REF!</definedName>
    <definedName name="Active___tax_cashflow_initial_balance___wholesale___nominal.ADDN2" localSheetId="2">#REF!</definedName>
    <definedName name="Active___tax_cashflow_initial_balance___wholesale___nominal.ADDN2" localSheetId="11">#REF!</definedName>
    <definedName name="Active___tax_cashflow_initial_balance___wholesale___nominal.ADDN2">#REF!</definedName>
    <definedName name="Active___tax_cashflow_initial_balance___wholesale___nominal.BR" localSheetId="2">#REF!</definedName>
    <definedName name="Active___tax_cashflow_initial_balance___wholesale___nominal.BR" localSheetId="11">#REF!</definedName>
    <definedName name="Active___tax_cashflow_initial_balance___wholesale___nominal.BR">#REF!</definedName>
    <definedName name="Active___tax_cashflow_initial_balance___wholesale___nominal.WN" localSheetId="2">#REF!</definedName>
    <definedName name="Active___tax_cashflow_initial_balance___wholesale___nominal.WN" localSheetId="11">#REF!</definedName>
    <definedName name="Active___tax_cashflow_initial_balance___wholesale___nominal.WN">#REF!</definedName>
    <definedName name="Active___tax_cashflow_initial_balance___wholesale___nominal.WR" localSheetId="2">#REF!</definedName>
    <definedName name="Active___tax_cashflow_initial_balance___wholesale___nominal.WR" localSheetId="11">#REF!</definedName>
    <definedName name="Active___tax_cashflow_initial_balance___wholesale___nominal.WR">#REF!</definedName>
    <definedName name="Active___tax_cashflow_initial_balance___wholesale___nominal.WWN" localSheetId="2">#REF!</definedName>
    <definedName name="Active___tax_cashflow_initial_balance___wholesale___nominal.WWN" localSheetId="11">#REF!</definedName>
    <definedName name="Active___tax_cashflow_initial_balance___wholesale___nominal.WWN">#REF!</definedName>
    <definedName name="Active___Tax_loss_allowance___nominal" localSheetId="2">#REF!</definedName>
    <definedName name="Active___Tax_loss_allowance___nominal" localSheetId="11">#REF!</definedName>
    <definedName name="Active___Tax_loss_allowance___nominal">#REF!</definedName>
    <definedName name="Active___Tonnes_of_dry_solid___BR" localSheetId="2">#REF!</definedName>
    <definedName name="Active___Tonnes_of_dry_solid___BR" localSheetId="11">#REF!</definedName>
    <definedName name="Active___Tonnes_of_dry_solid___BR">#REF!</definedName>
    <definedName name="Active___Total_Additional_control_customers_WN" localSheetId="2">#REF!</definedName>
    <definedName name="Active___Total_Additional_control_customers_WN" localSheetId="11">#REF!</definedName>
    <definedName name="Active___Total_Additional_control_customers_WN">#REF!</definedName>
    <definedName name="Active___Total_Additional_control_customers_WR" localSheetId="2">#REF!</definedName>
    <definedName name="Active___Total_Additional_control_customers_WR" localSheetId="11">#REF!</definedName>
    <definedName name="Active___Total_Additional_control_customers_WR">#REF!</definedName>
    <definedName name="Active___Total_direct_procurement_from_customers___infrastructure_cost____control___real.ADDN1" localSheetId="2">#REF!</definedName>
    <definedName name="Active___Total_direct_procurement_from_customers___infrastructure_cost____control___real.ADDN1" localSheetId="11">#REF!</definedName>
    <definedName name="Active___Total_direct_procurement_from_customers___infrastructure_cost____control___real.ADDN1">#REF!</definedName>
    <definedName name="Active___Total_direct_procurement_from_customers___infrastructure_cost____control___real.ADDN2" localSheetId="2">#REF!</definedName>
    <definedName name="Active___Total_direct_procurement_from_customers___infrastructure_cost____control___real.ADDN2" localSheetId="11">#REF!</definedName>
    <definedName name="Active___Total_direct_procurement_from_customers___infrastructure_cost____control___real.ADDN2">#REF!</definedName>
    <definedName name="Active___Total_direct_procurement_from_customers___infrastructure_cost____control___real.BR" localSheetId="2">#REF!</definedName>
    <definedName name="Active___Total_direct_procurement_from_customers___infrastructure_cost____control___real.BR" localSheetId="11">#REF!</definedName>
    <definedName name="Active___Total_direct_procurement_from_customers___infrastructure_cost____control___real.BR">#REF!</definedName>
    <definedName name="Active___Total_direct_procurement_from_customers___infrastructure_cost____control___real.WN" localSheetId="2">#REF!</definedName>
    <definedName name="Active___Total_direct_procurement_from_customers___infrastructure_cost____control___real.WN" localSheetId="11">#REF!</definedName>
    <definedName name="Active___Total_direct_procurement_from_customers___infrastructure_cost____control___real.WN">#REF!</definedName>
    <definedName name="Active___Total_direct_procurement_from_customers___infrastructure_cost____control___real.WR" localSheetId="2">#REF!</definedName>
    <definedName name="Active___Total_direct_procurement_from_customers___infrastructure_cost____control___real.WR" localSheetId="11">#REF!</definedName>
    <definedName name="Active___Total_direct_procurement_from_customers___infrastructure_cost____control___real.WR">#REF!</definedName>
    <definedName name="Active___Total_direct_procurement_from_customers___infrastructure_cost____control___real.WWN" localSheetId="2">#REF!</definedName>
    <definedName name="Active___Total_direct_procurement_from_customers___infrastructure_cost____control___real.WWN" localSheetId="11">#REF!</definedName>
    <definedName name="Active___Total_direct_procurement_from_customers___infrastructure_cost____control___real.WWN">#REF!</definedName>
    <definedName name="Active___Total_direct_procurement_from_customers___infrastructure_cost_1___real.ADDN1" localSheetId="2">#REF!</definedName>
    <definedName name="Active___Total_direct_procurement_from_customers___infrastructure_cost_1___real.ADDN1" localSheetId="11">#REF!</definedName>
    <definedName name="Active___Total_direct_procurement_from_customers___infrastructure_cost_1___real.ADDN1">#REF!</definedName>
    <definedName name="Active___Total_direct_procurement_from_customers___infrastructure_cost_1___real.ADDN2" localSheetId="2">#REF!</definedName>
    <definedName name="Active___Total_direct_procurement_from_customers___infrastructure_cost_1___real.ADDN2" localSheetId="11">#REF!</definedName>
    <definedName name="Active___Total_direct_procurement_from_customers___infrastructure_cost_1___real.ADDN2">#REF!</definedName>
    <definedName name="Active___Total_direct_procurement_from_customers___infrastructure_cost_1___real.BR" localSheetId="2">#REF!</definedName>
    <definedName name="Active___Total_direct_procurement_from_customers___infrastructure_cost_1___real.BR" localSheetId="11">#REF!</definedName>
    <definedName name="Active___Total_direct_procurement_from_customers___infrastructure_cost_1___real.BR">#REF!</definedName>
    <definedName name="Active___Total_direct_procurement_from_customers___infrastructure_cost_1___real.WN" localSheetId="2">#REF!</definedName>
    <definedName name="Active___Total_direct_procurement_from_customers___infrastructure_cost_1___real.WN" localSheetId="11">#REF!</definedName>
    <definedName name="Active___Total_direct_procurement_from_customers___infrastructure_cost_1___real.WN">#REF!</definedName>
    <definedName name="Active___Total_direct_procurement_from_customers___infrastructure_cost_1___real.WR" localSheetId="2">#REF!</definedName>
    <definedName name="Active___Total_direct_procurement_from_customers___infrastructure_cost_1___real.WR" localSheetId="11">#REF!</definedName>
    <definedName name="Active___Total_direct_procurement_from_customers___infrastructure_cost_1___real.WR">#REF!</definedName>
    <definedName name="Active___Total_direct_procurement_from_customers___infrastructure_cost_1___real.WWN" localSheetId="2">#REF!</definedName>
    <definedName name="Active___Total_direct_procurement_from_customers___infrastructure_cost_1___real.WWN" localSheetId="11">#REF!</definedName>
    <definedName name="Active___Total_direct_procurement_from_customers___infrastructure_cost_1___real.WWN">#REF!</definedName>
    <definedName name="Active___Total_direct_procurement_from_customers___infrastructure_cost_2___real.ADDN1" localSheetId="2">#REF!</definedName>
    <definedName name="Active___Total_direct_procurement_from_customers___infrastructure_cost_2___real.ADDN1" localSheetId="11">#REF!</definedName>
    <definedName name="Active___Total_direct_procurement_from_customers___infrastructure_cost_2___real.ADDN1">#REF!</definedName>
    <definedName name="Active___Total_direct_procurement_from_customers___infrastructure_cost_2___real.ADDN2" localSheetId="2">#REF!</definedName>
    <definedName name="Active___Total_direct_procurement_from_customers___infrastructure_cost_2___real.ADDN2" localSheetId="11">#REF!</definedName>
    <definedName name="Active___Total_direct_procurement_from_customers___infrastructure_cost_2___real.ADDN2">#REF!</definedName>
    <definedName name="Active___Total_direct_procurement_from_customers___infrastructure_cost_2___real.BR" localSheetId="2">#REF!</definedName>
    <definedName name="Active___Total_direct_procurement_from_customers___infrastructure_cost_2___real.BR" localSheetId="11">#REF!</definedName>
    <definedName name="Active___Total_direct_procurement_from_customers___infrastructure_cost_2___real.BR">#REF!</definedName>
    <definedName name="Active___Total_direct_procurement_from_customers___infrastructure_cost_2___real.WN" localSheetId="2">#REF!</definedName>
    <definedName name="Active___Total_direct_procurement_from_customers___infrastructure_cost_2___real.WN" localSheetId="11">#REF!</definedName>
    <definedName name="Active___Total_direct_procurement_from_customers___infrastructure_cost_2___real.WN">#REF!</definedName>
    <definedName name="Active___Total_direct_procurement_from_customers___infrastructure_cost_2___real.WR" localSheetId="2">#REF!</definedName>
    <definedName name="Active___Total_direct_procurement_from_customers___infrastructure_cost_2___real.WR" localSheetId="11">#REF!</definedName>
    <definedName name="Active___Total_direct_procurement_from_customers___infrastructure_cost_2___real.WR">#REF!</definedName>
    <definedName name="Active___Total_direct_procurement_from_customers___infrastructure_cost_2___real.WWN" localSheetId="2">#REF!</definedName>
    <definedName name="Active___Total_direct_procurement_from_customers___infrastructure_cost_2___real.WWN" localSheetId="11">#REF!</definedName>
    <definedName name="Active___Total_direct_procurement_from_customers___infrastructure_cost_2___real.WWN">#REF!</definedName>
    <definedName name="Active___Total_direct_procurement_from_customers___infrastructure_cost_3___real.ADDN1" localSheetId="2">#REF!</definedName>
    <definedName name="Active___Total_direct_procurement_from_customers___infrastructure_cost_3___real.ADDN1" localSheetId="11">#REF!</definedName>
    <definedName name="Active___Total_direct_procurement_from_customers___infrastructure_cost_3___real.ADDN1">#REF!</definedName>
    <definedName name="Active___Total_direct_procurement_from_customers___infrastructure_cost_3___real.ADDN2" localSheetId="2">#REF!</definedName>
    <definedName name="Active___Total_direct_procurement_from_customers___infrastructure_cost_3___real.ADDN2" localSheetId="11">#REF!</definedName>
    <definedName name="Active___Total_direct_procurement_from_customers___infrastructure_cost_3___real.ADDN2">#REF!</definedName>
    <definedName name="Active___Total_direct_procurement_from_customers___infrastructure_cost_3___real.BR" localSheetId="2">#REF!</definedName>
    <definedName name="Active___Total_direct_procurement_from_customers___infrastructure_cost_3___real.BR" localSheetId="11">#REF!</definedName>
    <definedName name="Active___Total_direct_procurement_from_customers___infrastructure_cost_3___real.BR">#REF!</definedName>
    <definedName name="Active___Total_direct_procurement_from_customers___infrastructure_cost_3___real.WN" localSheetId="2">#REF!</definedName>
    <definedName name="Active___Total_direct_procurement_from_customers___infrastructure_cost_3___real.WN" localSheetId="11">#REF!</definedName>
    <definedName name="Active___Total_direct_procurement_from_customers___infrastructure_cost_3___real.WN">#REF!</definedName>
    <definedName name="Active___Total_direct_procurement_from_customers___infrastructure_cost_3___real.WR" localSheetId="2">#REF!</definedName>
    <definedName name="Active___Total_direct_procurement_from_customers___infrastructure_cost_3___real.WR" localSheetId="11">#REF!</definedName>
    <definedName name="Active___Total_direct_procurement_from_customers___infrastructure_cost_3___real.WR">#REF!</definedName>
    <definedName name="Active___Total_direct_procurement_from_customers___infrastructure_cost_3___real.WWN" localSheetId="2">#REF!</definedName>
    <definedName name="Active___Total_direct_procurement_from_customers___infrastructure_cost_3___real.WWN" localSheetId="11">#REF!</definedName>
    <definedName name="Active___Total_direct_procurement_from_customers___infrastructure_cost_3___real.WWN">#REF!</definedName>
    <definedName name="Active___Total_direct_procurement_from_customers___infrastructure_cost_4___real.ADDN1" localSheetId="2">#REF!</definedName>
    <definedName name="Active___Total_direct_procurement_from_customers___infrastructure_cost_4___real.ADDN1" localSheetId="11">#REF!</definedName>
    <definedName name="Active___Total_direct_procurement_from_customers___infrastructure_cost_4___real.ADDN1">#REF!</definedName>
    <definedName name="Active___Total_direct_procurement_from_customers___infrastructure_cost_4___real.ADDN2" localSheetId="2">#REF!</definedName>
    <definedName name="Active___Total_direct_procurement_from_customers___infrastructure_cost_4___real.ADDN2" localSheetId="11">#REF!</definedName>
    <definedName name="Active___Total_direct_procurement_from_customers___infrastructure_cost_4___real.ADDN2">#REF!</definedName>
    <definedName name="Active___Total_direct_procurement_from_customers___infrastructure_cost_4___real.BR" localSheetId="2">#REF!</definedName>
    <definedName name="Active___Total_direct_procurement_from_customers___infrastructure_cost_4___real.BR" localSheetId="11">#REF!</definedName>
    <definedName name="Active___Total_direct_procurement_from_customers___infrastructure_cost_4___real.BR">#REF!</definedName>
    <definedName name="Active___Total_direct_procurement_from_customers___infrastructure_cost_4___real.WN" localSheetId="2">#REF!</definedName>
    <definedName name="Active___Total_direct_procurement_from_customers___infrastructure_cost_4___real.WN" localSheetId="11">#REF!</definedName>
    <definedName name="Active___Total_direct_procurement_from_customers___infrastructure_cost_4___real.WN">#REF!</definedName>
    <definedName name="Active___Total_direct_procurement_from_customers___infrastructure_cost_4___real.WR" localSheetId="2">#REF!</definedName>
    <definedName name="Active___Total_direct_procurement_from_customers___infrastructure_cost_4___real.WR" localSheetId="11">#REF!</definedName>
    <definedName name="Active___Total_direct_procurement_from_customers___infrastructure_cost_4___real.WR">#REF!</definedName>
    <definedName name="Active___Total_direct_procurement_from_customers___infrastructure_cost_4___real.WWN" localSheetId="2">#REF!</definedName>
    <definedName name="Active___Total_direct_procurement_from_customers___infrastructure_cost_4___real.WWN" localSheetId="11">#REF!</definedName>
    <definedName name="Active___Total_direct_procurement_from_customers___infrastructure_cost_4___real.WWN">#REF!</definedName>
    <definedName name="Active___Total_direct_procurement_from_customers___infrastructure_cost_5___real.ADDN1" localSheetId="2">#REF!</definedName>
    <definedName name="Active___Total_direct_procurement_from_customers___infrastructure_cost_5___real.ADDN1" localSheetId="11">#REF!</definedName>
    <definedName name="Active___Total_direct_procurement_from_customers___infrastructure_cost_5___real.ADDN1">#REF!</definedName>
    <definedName name="Active___Total_direct_procurement_from_customers___infrastructure_cost_5___real.ADDN2" localSheetId="2">#REF!</definedName>
    <definedName name="Active___Total_direct_procurement_from_customers___infrastructure_cost_5___real.ADDN2" localSheetId="11">#REF!</definedName>
    <definedName name="Active___Total_direct_procurement_from_customers___infrastructure_cost_5___real.ADDN2">#REF!</definedName>
    <definedName name="Active___Total_direct_procurement_from_customers___infrastructure_cost_5___real.BR" localSheetId="2">#REF!</definedName>
    <definedName name="Active___Total_direct_procurement_from_customers___infrastructure_cost_5___real.BR" localSheetId="11">#REF!</definedName>
    <definedName name="Active___Total_direct_procurement_from_customers___infrastructure_cost_5___real.BR">#REF!</definedName>
    <definedName name="Active___Total_direct_procurement_from_customers___infrastructure_cost_5___real.WN" localSheetId="2">#REF!</definedName>
    <definedName name="Active___Total_direct_procurement_from_customers___infrastructure_cost_5___real.WN" localSheetId="11">#REF!</definedName>
    <definedName name="Active___Total_direct_procurement_from_customers___infrastructure_cost_5___real.WN">#REF!</definedName>
    <definedName name="Active___Total_direct_procurement_from_customers___infrastructure_cost_5___real.WR" localSheetId="2">#REF!</definedName>
    <definedName name="Active___Total_direct_procurement_from_customers___infrastructure_cost_5___real.WR" localSheetId="11">#REF!</definedName>
    <definedName name="Active___Total_direct_procurement_from_customers___infrastructure_cost_5___real.WR">#REF!</definedName>
    <definedName name="Active___Total_direct_procurement_from_customers___infrastructure_cost_5___real.WWN" localSheetId="2">#REF!</definedName>
    <definedName name="Active___Total_direct_procurement_from_customers___infrastructure_cost_5___real.WWN" localSheetId="11">#REF!</definedName>
    <definedName name="Active___Total_direct_procurement_from_customers___infrastructure_cost_5___real.WWN">#REF!</definedName>
    <definedName name="Active___Total_direct_procurement_from_customers___infrastructure_cost_6___real.ADDN1" localSheetId="2">#REF!</definedName>
    <definedName name="Active___Total_direct_procurement_from_customers___infrastructure_cost_6___real.ADDN1" localSheetId="11">#REF!</definedName>
    <definedName name="Active___Total_direct_procurement_from_customers___infrastructure_cost_6___real.ADDN1">#REF!</definedName>
    <definedName name="Active___Total_direct_procurement_from_customers___infrastructure_cost_6___real.ADDN2" localSheetId="2">#REF!</definedName>
    <definedName name="Active___Total_direct_procurement_from_customers___infrastructure_cost_6___real.ADDN2" localSheetId="11">#REF!</definedName>
    <definedName name="Active___Total_direct_procurement_from_customers___infrastructure_cost_6___real.ADDN2">#REF!</definedName>
    <definedName name="Active___Total_direct_procurement_from_customers___infrastructure_cost_6___real.BR" localSheetId="2">#REF!</definedName>
    <definedName name="Active___Total_direct_procurement_from_customers___infrastructure_cost_6___real.BR" localSheetId="11">#REF!</definedName>
    <definedName name="Active___Total_direct_procurement_from_customers___infrastructure_cost_6___real.BR">#REF!</definedName>
    <definedName name="Active___Total_direct_procurement_from_customers___infrastructure_cost_6___real.WN" localSheetId="2">#REF!</definedName>
    <definedName name="Active___Total_direct_procurement_from_customers___infrastructure_cost_6___real.WN" localSheetId="11">#REF!</definedName>
    <definedName name="Active___Total_direct_procurement_from_customers___infrastructure_cost_6___real.WN">#REF!</definedName>
    <definedName name="Active___Total_direct_procurement_from_customers___infrastructure_cost_6___real.WR" localSheetId="2">#REF!</definedName>
    <definedName name="Active___Total_direct_procurement_from_customers___infrastructure_cost_6___real.WR" localSheetId="11">#REF!</definedName>
    <definedName name="Active___Total_direct_procurement_from_customers___infrastructure_cost_6___real.WR">#REF!</definedName>
    <definedName name="Active___Total_direct_procurement_from_customers___infrastructure_cost_6___real.WWN" localSheetId="2">#REF!</definedName>
    <definedName name="Active___Total_direct_procurement_from_customers___infrastructure_cost_6___real.WWN" localSheetId="11">#REF!</definedName>
    <definedName name="Active___Total_direct_procurement_from_customers___infrastructure_cost_6___real.WWN">#REF!</definedName>
    <definedName name="Active___Total_gross_operational_expenditure___including_cost_sharing___real.ADDN1" localSheetId="2">#REF!</definedName>
    <definedName name="Active___Total_gross_operational_expenditure___including_cost_sharing___real.ADDN1" localSheetId="11">#REF!</definedName>
    <definedName name="Active___Total_gross_operational_expenditure___including_cost_sharing___real.ADDN1">#REF!</definedName>
    <definedName name="Active___Total_gross_operational_expenditure___including_cost_sharing___real.ADDN2" localSheetId="2">#REF!</definedName>
    <definedName name="Active___Total_gross_operational_expenditure___including_cost_sharing___real.ADDN2" localSheetId="11">#REF!</definedName>
    <definedName name="Active___Total_gross_operational_expenditure___including_cost_sharing___real.ADDN2">#REF!</definedName>
    <definedName name="Active___Total_gross_operational_expenditure___including_cost_sharing___real.BR" localSheetId="2">#REF!</definedName>
    <definedName name="Active___Total_gross_operational_expenditure___including_cost_sharing___real.BR" localSheetId="11">#REF!</definedName>
    <definedName name="Active___Total_gross_operational_expenditure___including_cost_sharing___real.BR">#REF!</definedName>
    <definedName name="Active___Total_gross_operational_expenditure___including_cost_sharing___real.WN" localSheetId="2">#REF!</definedName>
    <definedName name="Active___Total_gross_operational_expenditure___including_cost_sharing___real.WN" localSheetId="11">#REF!</definedName>
    <definedName name="Active___Total_gross_operational_expenditure___including_cost_sharing___real.WN">#REF!</definedName>
    <definedName name="Active___Total_gross_operational_expenditure___including_cost_sharing___real.WR" localSheetId="2">#REF!</definedName>
    <definedName name="Active___Total_gross_operational_expenditure___including_cost_sharing___real.WR" localSheetId="11">#REF!</definedName>
    <definedName name="Active___Total_gross_operational_expenditure___including_cost_sharing___real.WR">#REF!</definedName>
    <definedName name="Active___Total_gross_operational_expenditure___including_cost_sharing___real.WWN" localSheetId="2">#REF!</definedName>
    <definedName name="Active___Total_gross_operational_expenditure___including_cost_sharing___real.WWN" localSheetId="11">#REF!</definedName>
    <definedName name="Active___Total_gross_operational_expenditure___including_cost_sharing___real.WWN">#REF!</definedName>
    <definedName name="Active___Total_other_price_control_income___real.ADDN1" localSheetId="2">#REF!</definedName>
    <definedName name="Active___Total_other_price_control_income___real.ADDN1" localSheetId="11">#REF!</definedName>
    <definedName name="Active___Total_other_price_control_income___real.ADDN1">#REF!</definedName>
    <definedName name="Active___Total_other_price_control_income___real.ADDN2" localSheetId="2">#REF!</definedName>
    <definedName name="Active___Total_other_price_control_income___real.ADDN2" localSheetId="11">#REF!</definedName>
    <definedName name="Active___Total_other_price_control_income___real.ADDN2">#REF!</definedName>
    <definedName name="Active___Total_other_price_control_income___real.BR" localSheetId="2">#REF!</definedName>
    <definedName name="Active___Total_other_price_control_income___real.BR" localSheetId="11">#REF!</definedName>
    <definedName name="Active___Total_other_price_control_income___real.BR">#REF!</definedName>
    <definedName name="Active___Total_other_price_control_income___real.WN" localSheetId="2">#REF!</definedName>
    <definedName name="Active___Total_other_price_control_income___real.WN" localSheetId="11">#REF!</definedName>
    <definedName name="Active___Total_other_price_control_income___real.WN">#REF!</definedName>
    <definedName name="Active___Total_other_price_control_income___real.WR" localSheetId="2">#REF!</definedName>
    <definedName name="Active___Total_other_price_control_income___real.WR" localSheetId="11">#REF!</definedName>
    <definedName name="Active___Total_other_price_control_income___real.WR">#REF!</definedName>
    <definedName name="Active___Total_other_price_control_income___real.WWN" localSheetId="2">#REF!</definedName>
    <definedName name="Active___Total_other_price_control_income___real.WWN" localSheetId="11">#REF!</definedName>
    <definedName name="Active___Total_other_price_control_income___real.WWN">#REF!</definedName>
    <definedName name="Active___Trade_and_other_payables___Retail_other_payables___nominal" localSheetId="2">#REF!</definedName>
    <definedName name="Active___Trade_and_other_payables___Retail_other_payables___nominal" localSheetId="11">#REF!</definedName>
    <definedName name="Active___Trade_and_other_payables___Retail_other_payables___nominal">#REF!</definedName>
    <definedName name="Active___Trade_and_other_payables___Retail_trade_payables___nominal" localSheetId="2">#REF!</definedName>
    <definedName name="Active___Trade_and_other_payables___Retail_trade_payables___nominal" localSheetId="11">#REF!</definedName>
    <definedName name="Active___Trade_and_other_payables___Retail_trade_payables___nominal">#REF!</definedName>
    <definedName name="Active___Trade_and_other_payables___Wholesale_creditors___residential_retail___nominal" localSheetId="2">#REF!</definedName>
    <definedName name="Active___Trade_and_other_payables___Wholesale_creditors___residential_retail___nominal" localSheetId="11">#REF!</definedName>
    <definedName name="Active___Trade_and_other_payables___Wholesale_creditors___residential_retail___nominal">#REF!</definedName>
    <definedName name="Active___Unmeasured_charge___business.ADDN1" localSheetId="2">#REF!</definedName>
    <definedName name="Active___Unmeasured_charge___business.ADDN1" localSheetId="11">#REF!</definedName>
    <definedName name="Active___Unmeasured_charge___business.ADDN1">#REF!</definedName>
    <definedName name="Active___Unmeasured_charge___business.ADDN2" localSheetId="2">#REF!</definedName>
    <definedName name="Active___Unmeasured_charge___business.ADDN2" localSheetId="11">#REF!</definedName>
    <definedName name="Active___Unmeasured_charge___business.ADDN2">#REF!</definedName>
    <definedName name="Active___Unmeasured_charge___business.BR" localSheetId="2">#REF!</definedName>
    <definedName name="Active___Unmeasured_charge___business.BR" localSheetId="11">#REF!</definedName>
    <definedName name="Active___Unmeasured_charge___business.BR">#REF!</definedName>
    <definedName name="Active___Unmeasured_charge___business.WN" localSheetId="2">#REF!</definedName>
    <definedName name="Active___Unmeasured_charge___business.WN" localSheetId="11">#REF!</definedName>
    <definedName name="Active___Unmeasured_charge___business.WN">#REF!</definedName>
    <definedName name="Active___Unmeasured_charge___business.WR" localSheetId="2">#REF!</definedName>
    <definedName name="Active___Unmeasured_charge___business.WR" localSheetId="11">#REF!</definedName>
    <definedName name="Active___Unmeasured_charge___business.WR">#REF!</definedName>
    <definedName name="Active___Unmeasured_charge___business.WWN" localSheetId="2">#REF!</definedName>
    <definedName name="Active___Unmeasured_charge___business.WWN" localSheetId="11">#REF!</definedName>
    <definedName name="Active___Unmeasured_charge___business.WWN">#REF!</definedName>
    <definedName name="Active___Unmeasured_charge___residential.ADDN1" localSheetId="2">#REF!</definedName>
    <definedName name="Active___Unmeasured_charge___residential.ADDN1" localSheetId="11">#REF!</definedName>
    <definedName name="Active___Unmeasured_charge___residential.ADDN1">#REF!</definedName>
    <definedName name="Active___Unmeasured_charge___residential.ADDN2" localSheetId="2">#REF!</definedName>
    <definedName name="Active___Unmeasured_charge___residential.ADDN2" localSheetId="11">#REF!</definedName>
    <definedName name="Active___Unmeasured_charge___residential.ADDN2">#REF!</definedName>
    <definedName name="Active___Unmeasured_charge___residential.BR" localSheetId="2">#REF!</definedName>
    <definedName name="Active___Unmeasured_charge___residential.BR" localSheetId="11">#REF!</definedName>
    <definedName name="Active___Unmeasured_charge___residential.BR">#REF!</definedName>
    <definedName name="Active___Unmeasured_charge___residential.WN" localSheetId="2">#REF!</definedName>
    <definedName name="Active___Unmeasured_charge___residential.WN" localSheetId="11">#REF!</definedName>
    <definedName name="Active___Unmeasured_charge___residential.WN">#REF!</definedName>
    <definedName name="Active___Unmeasured_charge___residential.WR" localSheetId="2">#REF!</definedName>
    <definedName name="Active___Unmeasured_charge___residential.WR" localSheetId="11">#REF!</definedName>
    <definedName name="Active___Unmeasured_charge___residential.WR">#REF!</definedName>
    <definedName name="Active___Unmeasured_charge___residential.WWN" localSheetId="2">#REF!</definedName>
    <definedName name="Active___Unmeasured_charge___residential.WWN" localSheetId="11">#REF!</definedName>
    <definedName name="Active___Unmeasured_charge___residential.WWN">#REF!</definedName>
    <definedName name="Active___Water_efficiency_funding___real.ADDN1" localSheetId="2">#REF!</definedName>
    <definedName name="Active___Water_efficiency_funding___real.ADDN1" localSheetId="11">#REF!</definedName>
    <definedName name="Active___Water_efficiency_funding___real.ADDN1">#REF!</definedName>
    <definedName name="Active___Water_efficiency_funding___real.ADDN2" localSheetId="2">#REF!</definedName>
    <definedName name="Active___Water_efficiency_funding___real.ADDN2" localSheetId="11">#REF!</definedName>
    <definedName name="Active___Water_efficiency_funding___real.ADDN2">#REF!</definedName>
    <definedName name="Active___Water_efficiency_funding___real.BR" localSheetId="2">#REF!</definedName>
    <definedName name="Active___Water_efficiency_funding___real.BR" localSheetId="11">#REF!</definedName>
    <definedName name="Active___Water_efficiency_funding___real.BR">#REF!</definedName>
    <definedName name="Active___Water_efficiency_funding___real.WN" localSheetId="2">#REF!</definedName>
    <definedName name="Active___Water_efficiency_funding___real.WN" localSheetId="11">#REF!</definedName>
    <definedName name="Active___Water_efficiency_funding___real.WN">#REF!</definedName>
    <definedName name="Active___Water_efficiency_funding___real.WR" localSheetId="2">#REF!</definedName>
    <definedName name="Active___Water_efficiency_funding___real.WR" localSheetId="11">#REF!</definedName>
    <definedName name="Active___Water_efficiency_funding___real.WR">#REF!</definedName>
    <definedName name="Active___Water_efficiency_funding___real.WWN" localSheetId="2">#REF!</definedName>
    <definedName name="Active___Water_efficiency_funding___real.WWN" localSheetId="11">#REF!</definedName>
    <definedName name="Active___Water_efficiency_funding___real.WWN">#REF!</definedName>
    <definedName name="Active___Wholesale___Trade_creditor_days___control.ADDN1" localSheetId="2">#REF!</definedName>
    <definedName name="Active___Wholesale___Trade_creditor_days___control.ADDN1" localSheetId="11">#REF!</definedName>
    <definedName name="Active___Wholesale___Trade_creditor_days___control.ADDN1">#REF!</definedName>
    <definedName name="Active___Wholesale___Trade_creditor_days___control.ADDN2" localSheetId="2">#REF!</definedName>
    <definedName name="Active___Wholesale___Trade_creditor_days___control.ADDN2" localSheetId="11">#REF!</definedName>
    <definedName name="Active___Wholesale___Trade_creditor_days___control.ADDN2">#REF!</definedName>
    <definedName name="Active___Wholesale___Trade_creditor_days___control.BR" localSheetId="2">#REF!</definedName>
    <definedName name="Active___Wholesale___Trade_creditor_days___control.BR" localSheetId="11">#REF!</definedName>
    <definedName name="Active___Wholesale___Trade_creditor_days___control.BR">#REF!</definedName>
    <definedName name="Active___Wholesale___Trade_creditor_days___control.WN" localSheetId="2">#REF!</definedName>
    <definedName name="Active___Wholesale___Trade_creditor_days___control.WN" localSheetId="11">#REF!</definedName>
    <definedName name="Active___Wholesale___Trade_creditor_days___control.WN">#REF!</definedName>
    <definedName name="Active___Wholesale___Trade_creditor_days___control.WR" localSheetId="2">#REF!</definedName>
    <definedName name="Active___Wholesale___Trade_creditor_days___control.WR" localSheetId="11">#REF!</definedName>
    <definedName name="Active___Wholesale___Trade_creditor_days___control.WR">#REF!</definedName>
    <definedName name="Active___Wholesale___Trade_creditor_days___control.WWN" localSheetId="2">#REF!</definedName>
    <definedName name="Active___Wholesale___Trade_creditor_days___control.WWN" localSheetId="11">#REF!</definedName>
    <definedName name="Active___Wholesale___Trade_creditor_days___control.WWN">#REF!</definedName>
    <definedName name="Active___Wholesale_and_retail_line_item_split___actual_company_structure___Retained_profits___residential_retail___nominal" localSheetId="2">#REF!</definedName>
    <definedName name="Active___Wholesale_and_retail_line_item_split___actual_company_structure___Retained_profits___residential_retail___nominal" localSheetId="11">#REF!</definedName>
    <definedName name="Active___Wholesale_and_retail_line_item_split___actual_company_structure___Retained_profits___residential_retail___nominal">#REF!</definedName>
    <definedName name="Active___Wholesale_and_retail_line_item_split___Capex_creditor___business_retail___nominal" localSheetId="2">#REF!</definedName>
    <definedName name="Active___Wholesale_and_retail_line_item_split___Capex_creditor___business_retail___nominal" localSheetId="11">#REF!</definedName>
    <definedName name="Active___Wholesale_and_retail_line_item_split___Capex_creditor___business_retail___nominal">#REF!</definedName>
    <definedName name="Active___Wholesale_and_retail_line_item_split___capex_creditors___residential_retail___nominal" localSheetId="2">#REF!</definedName>
    <definedName name="Active___Wholesale_and_retail_line_item_split___capex_creditors___residential_retail___nominal" localSheetId="11">#REF!</definedName>
    <definedName name="Active___Wholesale_and_retail_line_item_split___capex_creditors___residential_retail___nominal">#REF!</definedName>
    <definedName name="Active___Wholesale_DB_pension_cash_excess_over_charge___control___real.ADDN1" localSheetId="2">#REF!</definedName>
    <definedName name="Active___Wholesale_DB_pension_cash_excess_over_charge___control___real.ADDN1" localSheetId="11">#REF!</definedName>
    <definedName name="Active___Wholesale_DB_pension_cash_excess_over_charge___control___real.ADDN1">#REF!</definedName>
    <definedName name="Active___Wholesale_DB_pension_cash_excess_over_charge___control___real.ADDN2" localSheetId="2">#REF!</definedName>
    <definedName name="Active___Wholesale_DB_pension_cash_excess_over_charge___control___real.ADDN2" localSheetId="11">#REF!</definedName>
    <definedName name="Active___Wholesale_DB_pension_cash_excess_over_charge___control___real.ADDN2">#REF!</definedName>
    <definedName name="Active___Wholesale_DB_pension_cash_excess_over_charge___control___real.BR" localSheetId="2">#REF!</definedName>
    <definedName name="Active___Wholesale_DB_pension_cash_excess_over_charge___control___real.BR" localSheetId="11">#REF!</definedName>
    <definedName name="Active___Wholesale_DB_pension_cash_excess_over_charge___control___real.BR">#REF!</definedName>
    <definedName name="Active___Wholesale_DB_pension_cash_excess_over_charge___control___real.WN" localSheetId="2">#REF!</definedName>
    <definedName name="Active___Wholesale_DB_pension_cash_excess_over_charge___control___real.WN" localSheetId="11">#REF!</definedName>
    <definedName name="Active___Wholesale_DB_pension_cash_excess_over_charge___control___real.WN">#REF!</definedName>
    <definedName name="Active___Wholesale_DB_pension_cash_excess_over_charge___control___real.WR" localSheetId="2">#REF!</definedName>
    <definedName name="Active___Wholesale_DB_pension_cash_excess_over_charge___control___real.WR" localSheetId="11">#REF!</definedName>
    <definedName name="Active___Wholesale_DB_pension_cash_excess_over_charge___control___real.WR">#REF!</definedName>
    <definedName name="Active___Wholesale_DB_pension_cash_excess_over_charge___control___real.WWN" localSheetId="2">#REF!</definedName>
    <definedName name="Active___Wholesale_DB_pension_cash_excess_over_charge___control___real.WWN" localSheetId="11">#REF!</definedName>
    <definedName name="Active___Wholesale_DB_pension_cash_excess_over_charge___control___real.WWN">#REF!</definedName>
    <definedName name="Active___Wholesale_fixed_asset_life__post_override____control.ADDN1" localSheetId="2">#REF!</definedName>
    <definedName name="Active___Wholesale_fixed_asset_life__post_override____control.ADDN1" localSheetId="11">#REF!</definedName>
    <definedName name="Active___Wholesale_fixed_asset_life__post_override____control.ADDN1">#REF!</definedName>
    <definedName name="Active___Wholesale_fixed_asset_life__post_override____control.ADDN2" localSheetId="2">#REF!</definedName>
    <definedName name="Active___Wholesale_fixed_asset_life__post_override____control.ADDN2" localSheetId="11">#REF!</definedName>
    <definedName name="Active___Wholesale_fixed_asset_life__post_override____control.ADDN2">#REF!</definedName>
    <definedName name="Active___Wholesale_fixed_asset_life__post_override____control.BR" localSheetId="2">#REF!</definedName>
    <definedName name="Active___Wholesale_fixed_asset_life__post_override____control.BR" localSheetId="11">#REF!</definedName>
    <definedName name="Active___Wholesale_fixed_asset_life__post_override____control.BR">#REF!</definedName>
    <definedName name="Active___Wholesale_fixed_asset_life__post_override____control.WN" localSheetId="2">#REF!</definedName>
    <definedName name="Active___Wholesale_fixed_asset_life__post_override____control.WN" localSheetId="11">#REF!</definedName>
    <definedName name="Active___Wholesale_fixed_asset_life__post_override____control.WN">#REF!</definedName>
    <definedName name="Active___Wholesale_fixed_asset_life__post_override____control.WR" localSheetId="2">#REF!</definedName>
    <definedName name="Active___Wholesale_fixed_asset_life__post_override____control.WR" localSheetId="11">#REF!</definedName>
    <definedName name="Active___Wholesale_fixed_asset_life__post_override____control.WR">#REF!</definedName>
    <definedName name="Active___Wholesale_fixed_asset_life__post_override____control.WWN" localSheetId="2">#REF!</definedName>
    <definedName name="Active___Wholesale_fixed_asset_life__post_override____control.WWN" localSheetId="11">#REF!</definedName>
    <definedName name="Active___Wholesale_fixed_asset_life__post_override____control.WWN">#REF!</definedName>
    <definedName name="Active___Wholesale_WACC___notional___Cost_of_debt___nominal.ADDN1" localSheetId="2">#REF!</definedName>
    <definedName name="Active___Wholesale_WACC___notional___Cost_of_debt___nominal.ADDN1" localSheetId="11">#REF!</definedName>
    <definedName name="Active___Wholesale_WACC___notional___Cost_of_debt___nominal.ADDN1">#REF!</definedName>
    <definedName name="Active___Wholesale_WACC___notional___Cost_of_debt___nominal.ADDN2" localSheetId="2">#REF!</definedName>
    <definedName name="Active___Wholesale_WACC___notional___Cost_of_debt___nominal.ADDN2" localSheetId="11">#REF!</definedName>
    <definedName name="Active___Wholesale_WACC___notional___Cost_of_debt___nominal.ADDN2">#REF!</definedName>
    <definedName name="Active___Wholesale_WACC___notional___Cost_of_debt___nominal.BR" localSheetId="2">#REF!</definedName>
    <definedName name="Active___Wholesale_WACC___notional___Cost_of_debt___nominal.BR" localSheetId="11">#REF!</definedName>
    <definedName name="Active___Wholesale_WACC___notional___Cost_of_debt___nominal.BR">#REF!</definedName>
    <definedName name="Active___Wholesale_WACC___notional___Cost_of_debt___nominal.WN" localSheetId="2">#REF!</definedName>
    <definedName name="Active___Wholesale_WACC___notional___Cost_of_debt___nominal.WN" localSheetId="11">#REF!</definedName>
    <definedName name="Active___Wholesale_WACC___notional___Cost_of_debt___nominal.WN">#REF!</definedName>
    <definedName name="Active___Wholesale_WACC___notional___Cost_of_debt___nominal.WR" localSheetId="2">#REF!</definedName>
    <definedName name="Active___Wholesale_WACC___notional___Cost_of_debt___nominal.WR" localSheetId="11">#REF!</definedName>
    <definedName name="Active___Wholesale_WACC___notional___Cost_of_debt___nominal.WR">#REF!</definedName>
    <definedName name="Active___Wholesale_WACC___notional___Cost_of_debt___nominal.WWN" localSheetId="2">#REF!</definedName>
    <definedName name="Active___Wholesale_WACC___notional___Cost_of_debt___nominal.WWN" localSheetId="11">#REF!</definedName>
    <definedName name="Active___Wholesale_WACC___notional___Cost_of_debt___nominal.WWN">#REF!</definedName>
    <definedName name="Active___Wholesale_WACC___notional___Equity___nominal.ADDN1" localSheetId="2">#REF!</definedName>
    <definedName name="Active___Wholesale_WACC___notional___Equity___nominal.ADDN1" localSheetId="11">#REF!</definedName>
    <definedName name="Active___Wholesale_WACC___notional___Equity___nominal.ADDN1">#REF!</definedName>
    <definedName name="Active___Wholesale_WACC___notional___Equity___nominal.ADDN2" localSheetId="2">#REF!</definedName>
    <definedName name="Active___Wholesale_WACC___notional___Equity___nominal.ADDN2" localSheetId="11">#REF!</definedName>
    <definedName name="Active___Wholesale_WACC___notional___Equity___nominal.ADDN2">#REF!</definedName>
    <definedName name="Active___Wholesale_WACC___notional___Equity___nominal.BR" localSheetId="2">#REF!</definedName>
    <definedName name="Active___Wholesale_WACC___notional___Equity___nominal.BR" localSheetId="11">#REF!</definedName>
    <definedName name="Active___Wholesale_WACC___notional___Equity___nominal.BR">#REF!</definedName>
    <definedName name="Active___Wholesale_WACC___notional___Equity___nominal.WN" localSheetId="2">#REF!</definedName>
    <definedName name="Active___Wholesale_WACC___notional___Equity___nominal.WN" localSheetId="11">#REF!</definedName>
    <definedName name="Active___Wholesale_WACC___notional___Equity___nominal.WN">#REF!</definedName>
    <definedName name="Active___Wholesale_WACC___notional___Equity___nominal.WR" localSheetId="2">#REF!</definedName>
    <definedName name="Active___Wholesale_WACC___notional___Equity___nominal.WR" localSheetId="11">#REF!</definedName>
    <definedName name="Active___Wholesale_WACC___notional___Equity___nominal.WR">#REF!</definedName>
    <definedName name="Active___Wholesale_WACC___notional___Equity___nominal.WWN" localSheetId="2">#REF!</definedName>
    <definedName name="Active___Wholesale_WACC___notional___Equity___nominal.WWN" localSheetId="11">#REF!</definedName>
    <definedName name="Active___Wholesale_WACC___notional___Equity___nominal.WWN">#REF!</definedName>
    <definedName name="Active___Wholesale_WACC___notional___Gearing___nominal.ADDN1" localSheetId="2">#REF!</definedName>
    <definedName name="Active___Wholesale_WACC___notional___Gearing___nominal.ADDN1" localSheetId="11">#REF!</definedName>
    <definedName name="Active___Wholesale_WACC___notional___Gearing___nominal.ADDN1">#REF!</definedName>
    <definedName name="Active___Wholesale_WACC___notional___Gearing___nominal.ADDN2" localSheetId="2">#REF!</definedName>
    <definedName name="Active___Wholesale_WACC___notional___Gearing___nominal.ADDN2" localSheetId="11">#REF!</definedName>
    <definedName name="Active___Wholesale_WACC___notional___Gearing___nominal.ADDN2">#REF!</definedName>
    <definedName name="Active___Wholesale_WACC___notional___Gearing___nominal.BR" localSheetId="2">#REF!</definedName>
    <definedName name="Active___Wholesale_WACC___notional___Gearing___nominal.BR" localSheetId="11">#REF!</definedName>
    <definedName name="Active___Wholesale_WACC___notional___Gearing___nominal.BR">#REF!</definedName>
    <definedName name="Active___Wholesale_WACC___notional___Gearing___nominal.WN" localSheetId="2">#REF!</definedName>
    <definedName name="Active___Wholesale_WACC___notional___Gearing___nominal.WN" localSheetId="11">#REF!</definedName>
    <definedName name="Active___Wholesale_WACC___notional___Gearing___nominal.WN">#REF!</definedName>
    <definedName name="Active___Wholesale_WACC___notional___Gearing___nominal.WR" localSheetId="2">#REF!</definedName>
    <definedName name="Active___Wholesale_WACC___notional___Gearing___nominal.WR" localSheetId="11">#REF!</definedName>
    <definedName name="Active___Wholesale_WACC___notional___Gearing___nominal.WR">#REF!</definedName>
    <definedName name="Active___Wholesale_WACC___notional___Gearing___nominal.WWN" localSheetId="2">#REF!</definedName>
    <definedName name="Active___Wholesale_WACC___notional___Gearing___nominal.WWN" localSheetId="11">#REF!</definedName>
    <definedName name="Active___Wholesale_WACC___notional___Gearing___nominal.WWN">#REF!</definedName>
    <definedName name="Active___Year_on_year___change___CPI_H___Financial_year_average_indices_year_on_year__" localSheetId="2">#REF!</definedName>
    <definedName name="Active___Year_on_year___change___CPI_H___Financial_year_average_indices_year_on_year__" localSheetId="11">#REF!</definedName>
    <definedName name="Active___Year_on_year___change___CPI_H___Financial_year_average_indices_year_on_year__">#REF!</definedName>
    <definedName name="Active__RPI_CPIH_wedge_for_RPI_ILD_indexation_rate" localSheetId="2">#REF!</definedName>
    <definedName name="Active__RPI_CPIH_wedge_for_RPI_ILD_indexation_rate" localSheetId="11">#REF!</definedName>
    <definedName name="Active__RPI_CPIH_wedge_for_RPI_ILD_indexation_rate">#REF!</definedName>
    <definedName name="Acts2005" localSheetId="2">#REF!</definedName>
    <definedName name="Acts2005" localSheetId="13">#REF!</definedName>
    <definedName name="Acts2005" localSheetId="11">#REF!</definedName>
    <definedName name="Acts2005" localSheetId="14">#REF!</definedName>
    <definedName name="Acts2005">#REF!</definedName>
    <definedName name="Actual_opening_Fixed_rate_debt___wholesale___nominal" localSheetId="2">#REF!</definedName>
    <definedName name="Actual_opening_Fixed_rate_debt___wholesale___nominal" localSheetId="11">#REF!</definedName>
    <definedName name="Actual_opening_Fixed_rate_debt___wholesale___nominal">#REF!</definedName>
    <definedName name="Actual_opening_index_linked_debt___wholesale___nominal" localSheetId="2">#REF!</definedName>
    <definedName name="Actual_opening_index_linked_debt___wholesale___nominal" localSheetId="11">#REF!</definedName>
    <definedName name="Actual_opening_index_linked_debt___wholesale___nominal">#REF!</definedName>
    <definedName name="Actuals" localSheetId="2">#REF!</definedName>
    <definedName name="Actuals" localSheetId="13">#REF!</definedName>
    <definedName name="Actuals" localSheetId="11">#REF!</definedName>
    <definedName name="Actuals" localSheetId="14">#REF!</definedName>
    <definedName name="Actuals">#REF!</definedName>
    <definedName name="Actuals_Old" localSheetId="2">#REF!</definedName>
    <definedName name="Actuals_Old" localSheetId="13">#REF!</definedName>
    <definedName name="Actuals_Old" localSheetId="11">#REF!</definedName>
    <definedName name="Actuals_Old" localSheetId="14">#REF!</definedName>
    <definedName name="Actuals_Old">#REF!</definedName>
    <definedName name="Actuals9293Prices">#REF!</definedName>
    <definedName name="Actuals9798">#REF!</definedName>
    <definedName name="adbr" localSheetId="2" hidden="1">{"CHARGE",#N/A,FALSE,"401C11"}</definedName>
    <definedName name="adbr" localSheetId="0" hidden="1">{"CHARGE",#N/A,FALSE,"401C11"}</definedName>
    <definedName name="adbr" localSheetId="13" hidden="1">{"CHARGE",#N/A,FALSE,"401C11"}</definedName>
    <definedName name="adbr" localSheetId="11" hidden="1">{"CHARGE",#N/A,FALSE,"401C11"}</definedName>
    <definedName name="adbr" localSheetId="14" hidden="1">{"CHARGE",#N/A,FALSE,"401C11"}</definedName>
    <definedName name="adbr" localSheetId="7" hidden="1">{"CHARGE",#N/A,FALSE,"401C11"}</definedName>
    <definedName name="adbr" hidden="1">{"CHARGE",#N/A,FALSE,"401C11"}</definedName>
    <definedName name="Additional_control_1___Allowed_Revenues___real" localSheetId="2">#REF!</definedName>
    <definedName name="Additional_control_1___Allowed_Revenues___real" localSheetId="11">#REF!</definedName>
    <definedName name="Additional_control_1___Allowed_Revenues___real">#REF!</definedName>
    <definedName name="Additional_control_1___K___periodic" localSheetId="2">#REF!</definedName>
    <definedName name="Additional_control_1___K___periodic" localSheetId="11">#REF!</definedName>
    <definedName name="Additional_control_1___K___periodic">#REF!</definedName>
    <definedName name="Additional_control_1_allowed_revenue_build_up___check" localSheetId="2">#REF!</definedName>
    <definedName name="Additional_control_1_allowed_revenue_build_up___check" localSheetId="11">#REF!</definedName>
    <definedName name="Additional_control_1_allowed_revenue_build_up___check">#REF!</definedName>
    <definedName name="Additional_control_1_allowed_revenue_build_up___check_overall" localSheetId="2">#REF!</definedName>
    <definedName name="Additional_control_1_allowed_revenue_build_up___check_overall" localSheetId="11">#REF!</definedName>
    <definedName name="Additional_control_1_allowed_revenue_build_up___check_overall">#REF!</definedName>
    <definedName name="Additional_control_2___Allowed_Revenues___real" localSheetId="2">#REF!</definedName>
    <definedName name="Additional_control_2___Allowed_Revenues___real" localSheetId="11">#REF!</definedName>
    <definedName name="Additional_control_2___Allowed_Revenues___real">#REF!</definedName>
    <definedName name="Additional_control_2___K___periodic" localSheetId="2">#REF!</definedName>
    <definedName name="Additional_control_2___K___periodic" localSheetId="11">#REF!</definedName>
    <definedName name="Additional_control_2___K___periodic">#REF!</definedName>
    <definedName name="Additional_control_2_allowed_revenue_build_up___check" localSheetId="2">#REF!</definedName>
    <definedName name="Additional_control_2_allowed_revenue_build_up___check" localSheetId="11">#REF!</definedName>
    <definedName name="Additional_control_2_allowed_revenue_build_up___check">#REF!</definedName>
    <definedName name="Additional_control_2_allowed_revenue_build_up___check_overall" localSheetId="2">#REF!</definedName>
    <definedName name="Additional_control_2_allowed_revenue_build_up___check_overall" localSheetId="11">#REF!</definedName>
    <definedName name="Additional_control_2_allowed_revenue_build_up___check_overall">#REF!</definedName>
    <definedName name="Additional_WoC_Modelled" localSheetId="2">#REF!</definedName>
    <definedName name="Additional_WoC_Modelled" localSheetId="11">#REF!</definedName>
    <definedName name="Additional_WoC_Modelled">#REF!</definedName>
    <definedName name="Additions_to_capital_allowance___main_rate_pool___new_capital_expenditure___nominal.ADDN1" localSheetId="2">#REF!</definedName>
    <definedName name="Additions_to_capital_allowance___main_rate_pool___new_capital_expenditure___nominal.ADDN1" localSheetId="11">#REF!</definedName>
    <definedName name="Additions_to_capital_allowance___main_rate_pool___new_capital_expenditure___nominal.ADDN1">#REF!</definedName>
    <definedName name="Additions_to_capital_allowance___main_rate_pool___new_capital_expenditure___nominal.ADDN2" localSheetId="2">#REF!</definedName>
    <definedName name="Additions_to_capital_allowance___main_rate_pool___new_capital_expenditure___nominal.ADDN2" localSheetId="11">#REF!</definedName>
    <definedName name="Additions_to_capital_allowance___main_rate_pool___new_capital_expenditure___nominal.ADDN2">#REF!</definedName>
    <definedName name="Additions_to_capital_allowance___main_rate_pool___new_capital_expenditure___nominal.BR" localSheetId="2">#REF!</definedName>
    <definedName name="Additions_to_capital_allowance___main_rate_pool___new_capital_expenditure___nominal.BR" localSheetId="11">#REF!</definedName>
    <definedName name="Additions_to_capital_allowance___main_rate_pool___new_capital_expenditure___nominal.BR">#REF!</definedName>
    <definedName name="Additions_to_capital_allowance___main_rate_pool___new_capital_expenditure___nominal.WN" localSheetId="2">#REF!</definedName>
    <definedName name="Additions_to_capital_allowance___main_rate_pool___new_capital_expenditure___nominal.WN" localSheetId="11">#REF!</definedName>
    <definedName name="Additions_to_capital_allowance___main_rate_pool___new_capital_expenditure___nominal.WN">#REF!</definedName>
    <definedName name="Additions_to_capital_allowance___main_rate_pool___new_capital_expenditure___nominal.WR" localSheetId="2">#REF!</definedName>
    <definedName name="Additions_to_capital_allowance___main_rate_pool___new_capital_expenditure___nominal.WR" localSheetId="11">#REF!</definedName>
    <definedName name="Additions_to_capital_allowance___main_rate_pool___new_capital_expenditure___nominal.WR">#REF!</definedName>
    <definedName name="Additions_to_capital_allowance___main_rate_pool___new_capital_expenditure___nominal.WWN" localSheetId="2">#REF!</definedName>
    <definedName name="Additions_to_capital_allowance___main_rate_pool___new_capital_expenditure___nominal.WWN" localSheetId="11">#REF!</definedName>
    <definedName name="Additions_to_capital_allowance___main_rate_pool___new_capital_expenditure___nominal.WWN">#REF!</definedName>
    <definedName name="Additions_to_capital_allowance___special_rate_pool___new_capital_expenditure____nominal.ADDN1" localSheetId="2">#REF!</definedName>
    <definedName name="Additions_to_capital_allowance___special_rate_pool___new_capital_expenditure____nominal.ADDN1" localSheetId="11">#REF!</definedName>
    <definedName name="Additions_to_capital_allowance___special_rate_pool___new_capital_expenditure____nominal.ADDN1">#REF!</definedName>
    <definedName name="Additions_to_capital_allowance___special_rate_pool___new_capital_expenditure____nominal.ADDN2" localSheetId="2">#REF!</definedName>
    <definedName name="Additions_to_capital_allowance___special_rate_pool___new_capital_expenditure____nominal.ADDN2" localSheetId="11">#REF!</definedName>
    <definedName name="Additions_to_capital_allowance___special_rate_pool___new_capital_expenditure____nominal.ADDN2">#REF!</definedName>
    <definedName name="Additions_to_capital_allowance___special_rate_pool___new_capital_expenditure____nominal.BR" localSheetId="2">#REF!</definedName>
    <definedName name="Additions_to_capital_allowance___special_rate_pool___new_capital_expenditure____nominal.BR" localSheetId="11">#REF!</definedName>
    <definedName name="Additions_to_capital_allowance___special_rate_pool___new_capital_expenditure____nominal.BR">#REF!</definedName>
    <definedName name="Additions_to_capital_allowance___special_rate_pool___new_capital_expenditure____nominal.WN" localSheetId="2">#REF!</definedName>
    <definedName name="Additions_to_capital_allowance___special_rate_pool___new_capital_expenditure____nominal.WN" localSheetId="11">#REF!</definedName>
    <definedName name="Additions_to_capital_allowance___special_rate_pool___new_capital_expenditure____nominal.WN">#REF!</definedName>
    <definedName name="Additions_to_capital_allowance___special_rate_pool___new_capital_expenditure____nominal.WR" localSheetId="2">#REF!</definedName>
    <definedName name="Additions_to_capital_allowance___special_rate_pool___new_capital_expenditure____nominal.WR" localSheetId="11">#REF!</definedName>
    <definedName name="Additions_to_capital_allowance___special_rate_pool___new_capital_expenditure____nominal.WR">#REF!</definedName>
    <definedName name="Additions_to_capital_allowance___special_rate_pool___new_capital_expenditure____nominal.WWN" localSheetId="2">#REF!</definedName>
    <definedName name="Additions_to_capital_allowance___special_rate_pool___new_capital_expenditure____nominal.WWN" localSheetId="11">#REF!</definedName>
    <definedName name="Additions_to_capital_allowance___special_rate_pool___new_capital_expenditure____nominal.WWN">#REF!</definedName>
    <definedName name="Additions_to_capital_allowance___structures_and_buildings_pool___new_capital_expenditure___nominal.ADDN1" localSheetId="2">#REF!</definedName>
    <definedName name="Additions_to_capital_allowance___structures_and_buildings_pool___new_capital_expenditure___nominal.ADDN1" localSheetId="11">#REF!</definedName>
    <definedName name="Additions_to_capital_allowance___structures_and_buildings_pool___new_capital_expenditure___nominal.ADDN1">#REF!</definedName>
    <definedName name="Additions_to_capital_allowance___structures_and_buildings_pool___new_capital_expenditure___nominal.ADDN2" localSheetId="2">#REF!</definedName>
    <definedName name="Additions_to_capital_allowance___structures_and_buildings_pool___new_capital_expenditure___nominal.ADDN2" localSheetId="11">#REF!</definedName>
    <definedName name="Additions_to_capital_allowance___structures_and_buildings_pool___new_capital_expenditure___nominal.ADDN2">#REF!</definedName>
    <definedName name="Additions_to_capital_allowance___structures_and_buildings_pool___new_capital_expenditure___nominal.BR" localSheetId="2">#REF!</definedName>
    <definedName name="Additions_to_capital_allowance___structures_and_buildings_pool___new_capital_expenditure___nominal.BR" localSheetId="11">#REF!</definedName>
    <definedName name="Additions_to_capital_allowance___structures_and_buildings_pool___new_capital_expenditure___nominal.BR">#REF!</definedName>
    <definedName name="Additions_to_capital_allowance___structures_and_buildings_pool___new_capital_expenditure___nominal.WN" localSheetId="2">#REF!</definedName>
    <definedName name="Additions_to_capital_allowance___structures_and_buildings_pool___new_capital_expenditure___nominal.WN" localSheetId="11">#REF!</definedName>
    <definedName name="Additions_to_capital_allowance___structures_and_buildings_pool___new_capital_expenditure___nominal.WN">#REF!</definedName>
    <definedName name="Additions_to_capital_allowance___structures_and_buildings_pool___new_capital_expenditure___nominal.WR" localSheetId="2">#REF!</definedName>
    <definedName name="Additions_to_capital_allowance___structures_and_buildings_pool___new_capital_expenditure___nominal.WR" localSheetId="11">#REF!</definedName>
    <definedName name="Additions_to_capital_allowance___structures_and_buildings_pool___new_capital_expenditure___nominal.WR">#REF!</definedName>
    <definedName name="Additions_to_capital_allowance___structures_and_buildings_pool___new_capital_expenditure___nominal.WWN" localSheetId="2">#REF!</definedName>
    <definedName name="Additions_to_capital_allowance___structures_and_buildings_pool___new_capital_expenditure___nominal.WWN" localSheetId="11">#REF!</definedName>
    <definedName name="Additions_to_capital_allowance___structures_and_buildings_pool___new_capital_expenditure___nominal.WWN">#REF!</definedName>
    <definedName name="Addn_average_bill___5yr_average___nominal" localSheetId="2">#REF!</definedName>
    <definedName name="Addn_average_bill___5yr_average___nominal" localSheetId="11">#REF!</definedName>
    <definedName name="Addn_average_bill___5yr_average___nominal">#REF!</definedName>
    <definedName name="Addn_average_bill___5yr_average___real" localSheetId="2">#REF!</definedName>
    <definedName name="Addn_average_bill___5yr_average___real" localSheetId="11">#REF!</definedName>
    <definedName name="Addn_average_bill___5yr_average___real">#REF!</definedName>
    <definedName name="Addn_average_bill___WoC___nominal" localSheetId="2">#REF!</definedName>
    <definedName name="Addn_average_bill___WoC___nominal" localSheetId="11">#REF!</definedName>
    <definedName name="Addn_average_bill___WoC___nominal">#REF!</definedName>
    <definedName name="Addn_average_bill___WoC___real" localSheetId="2">#REF!</definedName>
    <definedName name="Addn_average_bill___WoC___real" localSheetId="11">#REF!</definedName>
    <definedName name="Addn_average_bill___WoC___real">#REF!</definedName>
    <definedName name="Addn_average_bill_growth___nominal" localSheetId="2">#REF!</definedName>
    <definedName name="Addn_average_bill_growth___nominal" localSheetId="11">#REF!</definedName>
    <definedName name="Addn_average_bill_growth___nominal">#REF!</definedName>
    <definedName name="Addn_average_bill_growth___real" localSheetId="2">#REF!</definedName>
    <definedName name="Addn_average_bill_growth___real" localSheetId="11">#REF!</definedName>
    <definedName name="Addn_average_bill_growth___real">#REF!</definedName>
    <definedName name="AddRWD" localSheetId="2">#REF!</definedName>
    <definedName name="AddRWD" localSheetId="13">#REF!</definedName>
    <definedName name="AddRWD" localSheetId="11">#REF!</definedName>
    <definedName name="AddRWD" localSheetId="14">#REF!</definedName>
    <definedName name="AddRWD">#REF!</definedName>
    <definedName name="AddRWD2" localSheetId="2">#REF!</definedName>
    <definedName name="AddRWD2" localSheetId="13">#REF!</definedName>
    <definedName name="AddRWD2" localSheetId="11">#REF!</definedName>
    <definedName name="AddRWD2" localSheetId="14">#REF!</definedName>
    <definedName name="AddRWD2">#REF!</definedName>
    <definedName name="AddRWDI" localSheetId="2">#REF!</definedName>
    <definedName name="AddRWDI" localSheetId="13">#REF!</definedName>
    <definedName name="AddRWDI" localSheetId="11">#REF!</definedName>
    <definedName name="AddRWDI" localSheetId="14">#REF!</definedName>
    <definedName name="AddRWDI">#REF!</definedName>
    <definedName name="AddSC">#REF!</definedName>
    <definedName name="AddSC2">#REF!</definedName>
    <definedName name="AddSCI">#REF!</definedName>
    <definedName name="AddSLD">#REF!</definedName>
    <definedName name="AddSLD2">#REF!</definedName>
    <definedName name="AddSLDI">#REF!</definedName>
    <definedName name="AddSLT">#REF!</definedName>
    <definedName name="AddSLT2">#REF!</definedName>
    <definedName name="AddSLTI">#REF!</definedName>
    <definedName name="AddST">#REF!</definedName>
    <definedName name="AddST2">#REF!</definedName>
    <definedName name="AddSTI">#REF!</definedName>
    <definedName name="AddTWD">#REF!</definedName>
    <definedName name="AddTWI">#REF!</definedName>
    <definedName name="AddWR">#REF!</definedName>
    <definedName name="AddWR2">#REF!</definedName>
    <definedName name="AddWRI">#REF!</definedName>
    <definedName name="AddWT">#REF!</definedName>
    <definedName name="AddWT2">#REF!</definedName>
    <definedName name="AddWTD2">#REF!</definedName>
    <definedName name="AddWTI">#REF!</definedName>
    <definedName name="Adjusted_cash_interest_cover_ratio____control__Alternative_.ADDN1" localSheetId="2">#REF!</definedName>
    <definedName name="Adjusted_cash_interest_cover_ratio____control__Alternative_.ADDN1" localSheetId="11">#REF!</definedName>
    <definedName name="Adjusted_cash_interest_cover_ratio____control__Alternative_.ADDN1">#REF!</definedName>
    <definedName name="Adjusted_cash_interest_cover_ratio____control__Alternative_.ADDN2" localSheetId="2">#REF!</definedName>
    <definedName name="Adjusted_cash_interest_cover_ratio____control__Alternative_.ADDN2" localSheetId="11">#REF!</definedName>
    <definedName name="Adjusted_cash_interest_cover_ratio____control__Alternative_.ADDN2">#REF!</definedName>
    <definedName name="Adjusted_cash_interest_cover_ratio____control__Alternative_.BR" localSheetId="2">#REF!</definedName>
    <definedName name="Adjusted_cash_interest_cover_ratio____control__Alternative_.BR" localSheetId="11">#REF!</definedName>
    <definedName name="Adjusted_cash_interest_cover_ratio____control__Alternative_.BR">#REF!</definedName>
    <definedName name="Adjusted_cash_interest_cover_ratio____control__Alternative_.WN" localSheetId="2">#REF!</definedName>
    <definedName name="Adjusted_cash_interest_cover_ratio____control__Alternative_.WN" localSheetId="11">#REF!</definedName>
    <definedName name="Adjusted_cash_interest_cover_ratio____control__Alternative_.WN">#REF!</definedName>
    <definedName name="Adjusted_cash_interest_cover_ratio____control__Alternative_.WR" localSheetId="2">#REF!</definedName>
    <definedName name="Adjusted_cash_interest_cover_ratio____control__Alternative_.WR" localSheetId="11">#REF!</definedName>
    <definedName name="Adjusted_cash_interest_cover_ratio____control__Alternative_.WR">#REF!</definedName>
    <definedName name="Adjusted_cash_interest_cover_ratio____control__Alternative_.WWN" localSheetId="2">#REF!</definedName>
    <definedName name="Adjusted_cash_interest_cover_ratio____control__Alternative_.WWN" localSheetId="11">#REF!</definedName>
    <definedName name="Adjusted_cash_interest_cover_ratio____control__Alternative_.WWN">#REF!</definedName>
    <definedName name="Adjusted_cash_interest_cover_ratio___Post_Fin_adj___Appointee__Alternative_" localSheetId="2">#REF!</definedName>
    <definedName name="Adjusted_cash_interest_cover_ratio___Post_Fin_adj___Appointee__Alternative_" localSheetId="11">#REF!</definedName>
    <definedName name="Adjusted_cash_interest_cover_ratio___Post_Fin_adj___Appointee__Alternative_">#REF!</definedName>
    <definedName name="Adjusted_cash_interest_cover_ratio__Alternative____Appointee" localSheetId="2">#REF!</definedName>
    <definedName name="Adjusted_cash_interest_cover_ratio__Alternative____Appointee" localSheetId="11">#REF!</definedName>
    <definedName name="Adjusted_cash_interest_cover_ratio__Alternative____Appointee">#REF!</definedName>
    <definedName name="Adjusted_cash_interest_cover_ratio__Alternative____weighted_average___Appointee" localSheetId="2">#REF!</definedName>
    <definedName name="Adjusted_cash_interest_cover_ratio__Alternative____weighted_average___Appointee" localSheetId="11">#REF!</definedName>
    <definedName name="Adjusted_cash_interest_cover_ratio__Alternative____weighted_average___Appointee">#REF!</definedName>
    <definedName name="Adjusted_cash_interest_cover_ratio__Ofwat____Appointee" localSheetId="2">#REF!</definedName>
    <definedName name="Adjusted_cash_interest_cover_ratio__Ofwat____Appointee" localSheetId="11">#REF!</definedName>
    <definedName name="Adjusted_cash_interest_cover_ratio__Ofwat____Appointee">#REF!</definedName>
    <definedName name="Adjusted_cash_interest_cover_ratio__Ofwat____control.ADDN1" localSheetId="2">#REF!</definedName>
    <definedName name="Adjusted_cash_interest_cover_ratio__Ofwat____control.ADDN1" localSheetId="11">#REF!</definedName>
    <definedName name="Adjusted_cash_interest_cover_ratio__Ofwat____control.ADDN1">#REF!</definedName>
    <definedName name="Adjusted_cash_interest_cover_ratio__Ofwat____control.ADDN2" localSheetId="2">#REF!</definedName>
    <definedName name="Adjusted_cash_interest_cover_ratio__Ofwat____control.ADDN2" localSheetId="11">#REF!</definedName>
    <definedName name="Adjusted_cash_interest_cover_ratio__Ofwat____control.ADDN2">#REF!</definedName>
    <definedName name="Adjusted_cash_interest_cover_ratio__Ofwat____control.BR" localSheetId="2">#REF!</definedName>
    <definedName name="Adjusted_cash_interest_cover_ratio__Ofwat____control.BR" localSheetId="11">#REF!</definedName>
    <definedName name="Adjusted_cash_interest_cover_ratio__Ofwat____control.BR">#REF!</definedName>
    <definedName name="Adjusted_cash_interest_cover_ratio__Ofwat____control.WN" localSheetId="2">#REF!</definedName>
    <definedName name="Adjusted_cash_interest_cover_ratio__Ofwat____control.WN" localSheetId="11">#REF!</definedName>
    <definedName name="Adjusted_cash_interest_cover_ratio__Ofwat____control.WN">#REF!</definedName>
    <definedName name="Adjusted_cash_interest_cover_ratio__Ofwat____control.WR" localSheetId="2">#REF!</definedName>
    <definedName name="Adjusted_cash_interest_cover_ratio__Ofwat____control.WR" localSheetId="11">#REF!</definedName>
    <definedName name="Adjusted_cash_interest_cover_ratio__Ofwat____control.WR">#REF!</definedName>
    <definedName name="Adjusted_cash_interest_cover_ratio__Ofwat____control.WWN" localSheetId="2">#REF!</definedName>
    <definedName name="Adjusted_cash_interest_cover_ratio__Ofwat____control.WWN" localSheetId="11">#REF!</definedName>
    <definedName name="Adjusted_cash_interest_cover_ratio__Ofwat____control.WWN">#REF!</definedName>
    <definedName name="Adjusted_cash_interest_cover_ratio__Ofwat____Post_Fin_adj___Appointee" localSheetId="2">#REF!</definedName>
    <definedName name="Adjusted_cash_interest_cover_ratio__Ofwat____Post_Fin_adj___Appointee" localSheetId="11">#REF!</definedName>
    <definedName name="Adjusted_cash_interest_cover_ratio__Ofwat____Post_Fin_adj___Appointee">#REF!</definedName>
    <definedName name="Adjusted_cash_interest_cover_ratio__Ofwat____weighted_average___Appointee" localSheetId="2">#REF!</definedName>
    <definedName name="Adjusted_cash_interest_cover_ratio__Ofwat____weighted_average___Appointee" localSheetId="11">#REF!</definedName>
    <definedName name="Adjusted_cash_interest_cover_ratio__Ofwat____weighted_average___Appointee">#REF!</definedName>
    <definedName name="Adjusted_opening_fixed_rate_debt___nominal.ADDN1" localSheetId="2">#REF!</definedName>
    <definedName name="Adjusted_opening_fixed_rate_debt___nominal.ADDN1" localSheetId="11">#REF!</definedName>
    <definedName name="Adjusted_opening_fixed_rate_debt___nominal.ADDN1">#REF!</definedName>
    <definedName name="Adjusted_opening_fixed_rate_debt___nominal.ADDN2" localSheetId="2">#REF!</definedName>
    <definedName name="Adjusted_opening_fixed_rate_debt___nominal.ADDN2" localSheetId="11">#REF!</definedName>
    <definedName name="Adjusted_opening_fixed_rate_debt___nominal.ADDN2">#REF!</definedName>
    <definedName name="Adjusted_opening_fixed_rate_debt___nominal.BR" localSheetId="2">#REF!</definedName>
    <definedName name="Adjusted_opening_fixed_rate_debt___nominal.BR" localSheetId="11">#REF!</definedName>
    <definedName name="Adjusted_opening_fixed_rate_debt___nominal.BR">#REF!</definedName>
    <definedName name="Adjusted_opening_fixed_rate_debt___nominal.WN" localSheetId="2">#REF!</definedName>
    <definedName name="Adjusted_opening_fixed_rate_debt___nominal.WN" localSheetId="11">#REF!</definedName>
    <definedName name="Adjusted_opening_fixed_rate_debt___nominal.WN">#REF!</definedName>
    <definedName name="Adjusted_opening_fixed_rate_debt___nominal.WR" localSheetId="2">#REF!</definedName>
    <definedName name="Adjusted_opening_fixed_rate_debt___nominal.WR" localSheetId="11">#REF!</definedName>
    <definedName name="Adjusted_opening_fixed_rate_debt___nominal.WR">#REF!</definedName>
    <definedName name="Adjusted_opening_fixed_rate_debt___nominal.WWN" localSheetId="2">#REF!</definedName>
    <definedName name="Adjusted_opening_fixed_rate_debt___nominal.WWN" localSheetId="11">#REF!</definedName>
    <definedName name="Adjusted_opening_fixed_rate_debt___nominal.WWN">#REF!</definedName>
    <definedName name="Adjusted_opening_ILD___nominal.ADDN1" localSheetId="2">#REF!</definedName>
    <definedName name="Adjusted_opening_ILD___nominal.ADDN1" localSheetId="11">#REF!</definedName>
    <definedName name="Adjusted_opening_ILD___nominal.ADDN1">#REF!</definedName>
    <definedName name="Adjusted_opening_ILD___nominal.ADDN2" localSheetId="2">#REF!</definedName>
    <definedName name="Adjusted_opening_ILD___nominal.ADDN2" localSheetId="11">#REF!</definedName>
    <definedName name="Adjusted_opening_ILD___nominal.ADDN2">#REF!</definedName>
    <definedName name="Adjusted_opening_ILD___nominal.BR" localSheetId="2">#REF!</definedName>
    <definedName name="Adjusted_opening_ILD___nominal.BR" localSheetId="11">#REF!</definedName>
    <definedName name="Adjusted_opening_ILD___nominal.BR">#REF!</definedName>
    <definedName name="Adjusted_opening_ILD___nominal.WN" localSheetId="2">#REF!</definedName>
    <definedName name="Adjusted_opening_ILD___nominal.WN" localSheetId="11">#REF!</definedName>
    <definedName name="Adjusted_opening_ILD___nominal.WN">#REF!</definedName>
    <definedName name="Adjusted_opening_ILD___nominal.WR" localSheetId="2">#REF!</definedName>
    <definedName name="Adjusted_opening_ILD___nominal.WR" localSheetId="11">#REF!</definedName>
    <definedName name="Adjusted_opening_ILD___nominal.WR">#REF!</definedName>
    <definedName name="Adjusted_opening_ILD___nominal.WWN" localSheetId="2">#REF!</definedName>
    <definedName name="Adjusted_opening_ILD___nominal.WWN" localSheetId="11">#REF!</definedName>
    <definedName name="Adjusted_opening_ILD___nominal.WWN">#REF!</definedName>
    <definedName name="Adjusted_taxable_profit__loss__wholesale_available_for_tax_loss_utilisation" localSheetId="2">#REF!</definedName>
    <definedName name="Adjusted_taxable_profit__loss__wholesale_available_for_tax_loss_utilisation" localSheetId="11">#REF!</definedName>
    <definedName name="Adjusted_taxable_profit__loss__wholesale_available_for_tax_loss_utilisation">#REF!</definedName>
    <definedName name="Adjusted_taxable_profit__loss__wholesale_available_for_tax_loss_utilisation___post_financeability___nominal" localSheetId="2">#REF!</definedName>
    <definedName name="Adjusted_taxable_profit__loss__wholesale_available_for_tax_loss_utilisation___post_financeability___nominal" localSheetId="11">#REF!</definedName>
    <definedName name="Adjusted_taxable_profit__loss__wholesale_available_for_tax_loss_utilisation___post_financeability___nominal">#REF!</definedName>
    <definedName name="Adjustment_factor_for_dual_service_bills___bill_module" localSheetId="2">#REF!</definedName>
    <definedName name="Adjustment_factor_for_dual_service_bills___bill_module" localSheetId="11">#REF!</definedName>
    <definedName name="Adjustment_factor_for_dual_service_bills___bill_module">#REF!</definedName>
    <definedName name="Adjustment_factor_for_single_service_bills___bill_module" localSheetId="2">#REF!</definedName>
    <definedName name="Adjustment_factor_for_single_service_bills___bill_module" localSheetId="11">#REF!</definedName>
    <definedName name="Adjustment_factor_for_single_service_bills___bill_module">#REF!</definedName>
    <definedName name="Adjustment_for_mid_year_cashflow_in_discounting_years" localSheetId="2">#REF!</definedName>
    <definedName name="Adjustment_for_mid_year_cashflow_in_discounting_years" localSheetId="11">#REF!</definedName>
    <definedName name="Adjustment_for_mid_year_cashflow_in_discounting_years">#REF!</definedName>
    <definedName name="Adjustment_for_pension_contributions___nominal.ADDN1" localSheetId="2">#REF!</definedName>
    <definedName name="Adjustment_for_pension_contributions___nominal.ADDN1" localSheetId="11">#REF!</definedName>
    <definedName name="Adjustment_for_pension_contributions___nominal.ADDN1">#REF!</definedName>
    <definedName name="Adjustment_for_pension_contributions___nominal.ADDN2" localSheetId="2">#REF!</definedName>
    <definedName name="Adjustment_for_pension_contributions___nominal.ADDN2" localSheetId="11">#REF!</definedName>
    <definedName name="Adjustment_for_pension_contributions___nominal.ADDN2">#REF!</definedName>
    <definedName name="Adjustment_for_pension_contributions___nominal.BR" localSheetId="2">#REF!</definedName>
    <definedName name="Adjustment_for_pension_contributions___nominal.BR" localSheetId="11">#REF!</definedName>
    <definedName name="Adjustment_for_pension_contributions___nominal.BR">#REF!</definedName>
    <definedName name="Adjustment_for_pension_contributions___nominal.WN" localSheetId="2">#REF!</definedName>
    <definedName name="Adjustment_for_pension_contributions___nominal.WN" localSheetId="11">#REF!</definedName>
    <definedName name="Adjustment_for_pension_contributions___nominal.WN">#REF!</definedName>
    <definedName name="Adjustment_for_pension_contributions___nominal.WR" localSheetId="2">#REF!</definedName>
    <definedName name="Adjustment_for_pension_contributions___nominal.WR" localSheetId="11">#REF!</definedName>
    <definedName name="Adjustment_for_pension_contributions___nominal.WR">#REF!</definedName>
    <definedName name="Adjustment_for_pension_contributions___nominal.WWN" localSheetId="2">#REF!</definedName>
    <definedName name="Adjustment_for_pension_contributions___nominal.WWN" localSheetId="11">#REF!</definedName>
    <definedName name="Adjustment_for_pension_contributions___nominal.WWN">#REF!</definedName>
    <definedName name="Adjustment_for_pension_contributions___wholesale___nominal" localSheetId="2">#REF!</definedName>
    <definedName name="Adjustment_for_pension_contributions___wholesale___nominal" localSheetId="11">#REF!</definedName>
    <definedName name="Adjustment_for_pension_contributions___wholesale___nominal">#REF!</definedName>
    <definedName name="Adjustment_to_net_debt_for_post_financeability_adjustments___nominal" localSheetId="2">#REF!</definedName>
    <definedName name="Adjustment_to_net_debt_for_post_financeability_adjustments___nominal" localSheetId="11">#REF!</definedName>
    <definedName name="Adjustment_to_net_debt_for_post_financeability_adjustments___nominal">#REF!</definedName>
    <definedName name="Adjustment_to_opening_fixed_rate_debt___nominal.ADDN1" localSheetId="2">#REF!</definedName>
    <definedName name="Adjustment_to_opening_fixed_rate_debt___nominal.ADDN1" localSheetId="11">#REF!</definedName>
    <definedName name="Adjustment_to_opening_fixed_rate_debt___nominal.ADDN1">#REF!</definedName>
    <definedName name="Adjustment_to_opening_fixed_rate_debt___nominal.ADDN2" localSheetId="2">#REF!</definedName>
    <definedName name="Adjustment_to_opening_fixed_rate_debt___nominal.ADDN2" localSheetId="11">#REF!</definedName>
    <definedName name="Adjustment_to_opening_fixed_rate_debt___nominal.ADDN2">#REF!</definedName>
    <definedName name="Adjustment_to_opening_fixed_rate_debt___nominal.BR" localSheetId="2">#REF!</definedName>
    <definedName name="Adjustment_to_opening_fixed_rate_debt___nominal.BR" localSheetId="11">#REF!</definedName>
    <definedName name="Adjustment_to_opening_fixed_rate_debt___nominal.BR">#REF!</definedName>
    <definedName name="Adjustment_to_opening_fixed_rate_debt___nominal.WN" localSheetId="2">#REF!</definedName>
    <definedName name="Adjustment_to_opening_fixed_rate_debt___nominal.WN" localSheetId="11">#REF!</definedName>
    <definedName name="Adjustment_to_opening_fixed_rate_debt___nominal.WN">#REF!</definedName>
    <definedName name="Adjustment_to_opening_fixed_rate_debt___nominal.WR" localSheetId="2">#REF!</definedName>
    <definedName name="Adjustment_to_opening_fixed_rate_debt___nominal.WR" localSheetId="11">#REF!</definedName>
    <definedName name="Adjustment_to_opening_fixed_rate_debt___nominal.WR">#REF!</definedName>
    <definedName name="Adjustment_to_opening_fixed_rate_debt___nominal.WWN" localSheetId="2">#REF!</definedName>
    <definedName name="Adjustment_to_opening_fixed_rate_debt___nominal.WWN" localSheetId="11">#REF!</definedName>
    <definedName name="Adjustment_to_opening_fixed_rate_debt___nominal.WWN">#REF!</definedName>
    <definedName name="Adjustment_to_remove_post_financeability_tax_uplift_double_count___real.ADDN1" localSheetId="2">#REF!</definedName>
    <definedName name="Adjustment_to_remove_post_financeability_tax_uplift_double_count___real.ADDN1" localSheetId="11">#REF!</definedName>
    <definedName name="Adjustment_to_remove_post_financeability_tax_uplift_double_count___real.ADDN1">#REF!</definedName>
    <definedName name="Adjustment_to_remove_post_financeability_tax_uplift_double_count___real.ADDN2" localSheetId="2">#REF!</definedName>
    <definedName name="Adjustment_to_remove_post_financeability_tax_uplift_double_count___real.ADDN2" localSheetId="11">#REF!</definedName>
    <definedName name="Adjustment_to_remove_post_financeability_tax_uplift_double_count___real.ADDN2">#REF!</definedName>
    <definedName name="Adjustment_to_remove_post_financeability_tax_uplift_double_count___real.BR" localSheetId="2">#REF!</definedName>
    <definedName name="Adjustment_to_remove_post_financeability_tax_uplift_double_count___real.BR" localSheetId="11">#REF!</definedName>
    <definedName name="Adjustment_to_remove_post_financeability_tax_uplift_double_count___real.BR">#REF!</definedName>
    <definedName name="Adjustment_to_remove_post_financeability_tax_uplift_double_count___real.WN" localSheetId="2">#REF!</definedName>
    <definedName name="Adjustment_to_remove_post_financeability_tax_uplift_double_count___real.WN" localSheetId="11">#REF!</definedName>
    <definedName name="Adjustment_to_remove_post_financeability_tax_uplift_double_count___real.WN">#REF!</definedName>
    <definedName name="Adjustment_to_remove_post_financeability_tax_uplift_double_count___real.WR" localSheetId="2">#REF!</definedName>
    <definedName name="Adjustment_to_remove_post_financeability_tax_uplift_double_count___real.WR" localSheetId="11">#REF!</definedName>
    <definedName name="Adjustment_to_remove_post_financeability_tax_uplift_double_count___real.WR">#REF!</definedName>
    <definedName name="Adjustment_to_remove_post_financeability_tax_uplift_double_count___real.WWN" localSheetId="2">#REF!</definedName>
    <definedName name="Adjustment_to_remove_post_financeability_tax_uplift_double_count___real.WWN" localSheetId="11">#REF!</definedName>
    <definedName name="Adjustment_to_remove_post_financeability_tax_uplift_double_count___real.WWN">#REF!</definedName>
    <definedName name="Adjustment_to_taxable_profit_loss_due_to_post_financeability_revenues___nominal.ADDN1" localSheetId="2">#REF!</definedName>
    <definedName name="Adjustment_to_taxable_profit_loss_due_to_post_financeability_revenues___nominal.ADDN1" localSheetId="11">#REF!</definedName>
    <definedName name="Adjustment_to_taxable_profit_loss_due_to_post_financeability_revenues___nominal.ADDN1">#REF!</definedName>
    <definedName name="Adjustment_to_taxable_profit_loss_due_to_post_financeability_revenues___nominal.ADDN2" localSheetId="2">#REF!</definedName>
    <definedName name="Adjustment_to_taxable_profit_loss_due_to_post_financeability_revenues___nominal.ADDN2" localSheetId="11">#REF!</definedName>
    <definedName name="Adjustment_to_taxable_profit_loss_due_to_post_financeability_revenues___nominal.ADDN2">#REF!</definedName>
    <definedName name="Adjustment_to_taxable_profit_loss_due_to_post_financeability_revenues___nominal.BR" localSheetId="2">#REF!</definedName>
    <definedName name="Adjustment_to_taxable_profit_loss_due_to_post_financeability_revenues___nominal.BR" localSheetId="11">#REF!</definedName>
    <definedName name="Adjustment_to_taxable_profit_loss_due_to_post_financeability_revenues___nominal.BR">#REF!</definedName>
    <definedName name="Adjustment_to_taxable_profit_loss_due_to_post_financeability_revenues___nominal.WN" localSheetId="2">#REF!</definedName>
    <definedName name="Adjustment_to_taxable_profit_loss_due_to_post_financeability_revenues___nominal.WN" localSheetId="11">#REF!</definedName>
    <definedName name="Adjustment_to_taxable_profit_loss_due_to_post_financeability_revenues___nominal.WN">#REF!</definedName>
    <definedName name="Adjustment_to_taxable_profit_loss_due_to_post_financeability_revenues___nominal.WR" localSheetId="2">#REF!</definedName>
    <definedName name="Adjustment_to_taxable_profit_loss_due_to_post_financeability_revenues___nominal.WR" localSheetId="11">#REF!</definedName>
    <definedName name="Adjustment_to_taxable_profit_loss_due_to_post_financeability_revenues___nominal.WR">#REF!</definedName>
    <definedName name="Adjustment_to_taxable_profit_loss_due_to_post_financeability_revenues___nominal.WWN" localSheetId="2">#REF!</definedName>
    <definedName name="Adjustment_to_taxable_profit_loss_due_to_post_financeability_revenues___nominal.WWN" localSheetId="11">#REF!</definedName>
    <definedName name="Adjustment_to_taxable_profit_loss_due_to_post_financeability_revenues___nominal.WWN">#REF!</definedName>
    <definedName name="Adjustment_to_taxable_profit_loss_due_to_post_financeability_revenues___wholesale___nominal" localSheetId="2">#REF!</definedName>
    <definedName name="Adjustment_to_taxable_profit_loss_due_to_post_financeability_revenues___wholesale___nominal" localSheetId="11">#REF!</definedName>
    <definedName name="Adjustment_to_taxable_profit_loss_due_to_post_financeability_revenues___wholesale___nominal">#REF!</definedName>
    <definedName name="Adjustment_to_Wholesale_revenue_requirement___nominal.ADDN1" localSheetId="2">#REF!</definedName>
    <definedName name="Adjustment_to_Wholesale_revenue_requirement___nominal.ADDN1" localSheetId="11">#REF!</definedName>
    <definedName name="Adjustment_to_Wholesale_revenue_requirement___nominal.ADDN1">#REF!</definedName>
    <definedName name="Adjustment_to_Wholesale_revenue_requirement___nominal.ADDN2" localSheetId="2">#REF!</definedName>
    <definedName name="Adjustment_to_Wholesale_revenue_requirement___nominal.ADDN2" localSheetId="11">#REF!</definedName>
    <definedName name="Adjustment_to_Wholesale_revenue_requirement___nominal.ADDN2">#REF!</definedName>
    <definedName name="Adjustment_to_Wholesale_revenue_requirement___nominal.BR" localSheetId="2">#REF!</definedName>
    <definedName name="Adjustment_to_Wholesale_revenue_requirement___nominal.BR" localSheetId="11">#REF!</definedName>
    <definedName name="Adjustment_to_Wholesale_revenue_requirement___nominal.BR">#REF!</definedName>
    <definedName name="Adjustment_to_Wholesale_revenue_requirement___nominal.WN" localSheetId="2">#REF!</definedName>
    <definedName name="Adjustment_to_Wholesale_revenue_requirement___nominal.WN" localSheetId="11">#REF!</definedName>
    <definedName name="Adjustment_to_Wholesale_revenue_requirement___nominal.WN">#REF!</definedName>
    <definedName name="Adjustment_to_Wholesale_revenue_requirement___nominal.WR" localSheetId="2">#REF!</definedName>
    <definedName name="Adjustment_to_Wholesale_revenue_requirement___nominal.WR" localSheetId="11">#REF!</definedName>
    <definedName name="Adjustment_to_Wholesale_revenue_requirement___nominal.WR">#REF!</definedName>
    <definedName name="Adjustment_to_Wholesale_revenue_requirement___nominal.WWN" localSheetId="2">#REF!</definedName>
    <definedName name="Adjustment_to_Wholesale_revenue_requirement___nominal.WWN" localSheetId="11">#REF!</definedName>
    <definedName name="Adjustment_to_Wholesale_revenue_requirement___nominal.WWN">#REF!</definedName>
    <definedName name="Adjustment_to_Wholesale_revenue_requirement___real___ADDN1" localSheetId="2">#REF!</definedName>
    <definedName name="Adjustment_to_Wholesale_revenue_requirement___real___ADDN1" localSheetId="11">#REF!</definedName>
    <definedName name="Adjustment_to_Wholesale_revenue_requirement___real___ADDN1">#REF!</definedName>
    <definedName name="Adjustment_to_Wholesale_revenue_requirement___real___ADDN2" localSheetId="2">#REF!</definedName>
    <definedName name="Adjustment_to_Wholesale_revenue_requirement___real___ADDN2" localSheetId="11">#REF!</definedName>
    <definedName name="Adjustment_to_Wholesale_revenue_requirement___real___ADDN2">#REF!</definedName>
    <definedName name="Adjustment_to_Wholesale_revenue_requirement___real___BR" localSheetId="2">#REF!</definedName>
    <definedName name="Adjustment_to_Wholesale_revenue_requirement___real___BR" localSheetId="11">#REF!</definedName>
    <definedName name="Adjustment_to_Wholesale_revenue_requirement___real___BR">#REF!</definedName>
    <definedName name="Adjustment_to_Wholesale_revenue_requirement___real___WN" localSheetId="2">#REF!</definedName>
    <definedName name="Adjustment_to_Wholesale_revenue_requirement___real___WN" localSheetId="11">#REF!</definedName>
    <definedName name="Adjustment_to_Wholesale_revenue_requirement___real___WN">#REF!</definedName>
    <definedName name="Adjustment_to_Wholesale_revenue_requirement___real___WR" localSheetId="2">#REF!</definedName>
    <definedName name="Adjustment_to_Wholesale_revenue_requirement___real___WR" localSheetId="11">#REF!</definedName>
    <definedName name="Adjustment_to_Wholesale_revenue_requirement___real___WR">#REF!</definedName>
    <definedName name="Adjustment_to_Wholesale_revenue_requirement___real___WWN" localSheetId="2">#REF!</definedName>
    <definedName name="Adjustment_to_Wholesale_revenue_requirement___real___WWN" localSheetId="11">#REF!</definedName>
    <definedName name="Adjustment_to_Wholesale_revenue_requirement___real___WWN">#REF!</definedName>
    <definedName name="Advance_receipts_measured_balance___Business___nominal" localSheetId="2">#REF!</definedName>
    <definedName name="Advance_receipts_measured_balance___Business___nominal" localSheetId="11">#REF!</definedName>
    <definedName name="Advance_receipts_measured_balance___Business___nominal">#REF!</definedName>
    <definedName name="Advance_receipts_measured_balance___Business___nominal.BEG" localSheetId="2">#REF!</definedName>
    <definedName name="Advance_receipts_measured_balance___Business___nominal.BEG" localSheetId="11">#REF!</definedName>
    <definedName name="Advance_receipts_measured_balance___Business___nominal.BEG">#REF!</definedName>
    <definedName name="Advance_receipts_measured_balance___Residential___nominal" localSheetId="2">#REF!</definedName>
    <definedName name="Advance_receipts_measured_balance___Residential___nominal" localSheetId="11">#REF!</definedName>
    <definedName name="Advance_receipts_measured_balance___Residential___nominal">#REF!</definedName>
    <definedName name="Advance_receipts_measured_balance___Residential___nominal.BEG" localSheetId="2">#REF!</definedName>
    <definedName name="Advance_receipts_measured_balance___Residential___nominal.BEG" localSheetId="11">#REF!</definedName>
    <definedName name="Advance_receipts_measured_balance___Residential___nominal.BEG">#REF!</definedName>
    <definedName name="Advance_receipts_measured_balance___Retail___nominal" localSheetId="2">#REF!</definedName>
    <definedName name="Advance_receipts_measured_balance___Retail___nominal" localSheetId="11">#REF!</definedName>
    <definedName name="Advance_receipts_measured_balance___Retail___nominal">#REF!</definedName>
    <definedName name="Advance_receipts_measured_movement___business___nominal" localSheetId="2">#REF!</definedName>
    <definedName name="Advance_receipts_measured_movement___business___nominal" localSheetId="11">#REF!</definedName>
    <definedName name="Advance_receipts_measured_movement___business___nominal">#REF!</definedName>
    <definedName name="Advance_receipts_measured_movement___residential___nominal" localSheetId="2">#REF!</definedName>
    <definedName name="Advance_receipts_measured_movement___residential___nominal" localSheetId="11">#REF!</definedName>
    <definedName name="Advance_receipts_measured_movement___residential___nominal">#REF!</definedName>
    <definedName name="Advance_receipts_measured_target_balance___business___nominal" localSheetId="2">#REF!</definedName>
    <definedName name="Advance_receipts_measured_target_balance___business___nominal" localSheetId="11">#REF!</definedName>
    <definedName name="Advance_receipts_measured_target_balance___business___nominal">#REF!</definedName>
    <definedName name="Advance_receipts_measured_target_balance___residential___nominal" localSheetId="2">#REF!</definedName>
    <definedName name="Advance_receipts_measured_target_balance___residential___nominal" localSheetId="11">#REF!</definedName>
    <definedName name="Advance_receipts_measured_target_balance___residential___nominal">#REF!</definedName>
    <definedName name="Advance_receipts_unmeasured_balance___Business___nominal" localSheetId="2">#REF!</definedName>
    <definedName name="Advance_receipts_unmeasured_balance___Business___nominal" localSheetId="11">#REF!</definedName>
    <definedName name="Advance_receipts_unmeasured_balance___Business___nominal">#REF!</definedName>
    <definedName name="Advance_receipts_unmeasured_balance___Business___nominal.BEG" localSheetId="2">#REF!</definedName>
    <definedName name="Advance_receipts_unmeasured_balance___Business___nominal.BEG" localSheetId="11">#REF!</definedName>
    <definedName name="Advance_receipts_unmeasured_balance___Business___nominal.BEG">#REF!</definedName>
    <definedName name="Advance_receipts_unmeasured_balance___Residential___nominal" localSheetId="2">#REF!</definedName>
    <definedName name="Advance_receipts_unmeasured_balance___Residential___nominal" localSheetId="11">#REF!</definedName>
    <definedName name="Advance_receipts_unmeasured_balance___Residential___nominal">#REF!</definedName>
    <definedName name="Advance_receipts_unmeasured_balance___Residential___nominal.BEG" localSheetId="2">#REF!</definedName>
    <definedName name="Advance_receipts_unmeasured_balance___Residential___nominal.BEG" localSheetId="11">#REF!</definedName>
    <definedName name="Advance_receipts_unmeasured_balance___Residential___nominal.BEG">#REF!</definedName>
    <definedName name="Advance_receipts_unmeasured_balance___Retail___nominal" localSheetId="2">#REF!</definedName>
    <definedName name="Advance_receipts_unmeasured_balance___Retail___nominal" localSheetId="11">#REF!</definedName>
    <definedName name="Advance_receipts_unmeasured_balance___Retail___nominal">#REF!</definedName>
    <definedName name="Advance_receipts_unmeasured_movement___business___nominal" localSheetId="2">#REF!</definedName>
    <definedName name="Advance_receipts_unmeasured_movement___business___nominal" localSheetId="11">#REF!</definedName>
    <definedName name="Advance_receipts_unmeasured_movement___business___nominal">#REF!</definedName>
    <definedName name="Advance_receipts_unmeasured_movement___residential___nominal" localSheetId="2">#REF!</definedName>
    <definedName name="Advance_receipts_unmeasured_movement___residential___nominal" localSheetId="11">#REF!</definedName>
    <definedName name="Advance_receipts_unmeasured_movement___residential___nominal">#REF!</definedName>
    <definedName name="Advance_receipts_unmeasured_target_balance___business___nominal" localSheetId="2">#REF!</definedName>
    <definedName name="Advance_receipts_unmeasured_target_balance___business___nominal" localSheetId="11">#REF!</definedName>
    <definedName name="Advance_receipts_unmeasured_target_balance___business___nominal">#REF!</definedName>
    <definedName name="Advance_receipts_unmeasured_target_balance___residential___nominal" localSheetId="2">#REF!</definedName>
    <definedName name="Advance_receipts_unmeasured_target_balance___residential___nominal" localSheetId="11">#REF!</definedName>
    <definedName name="Advance_receipts_unmeasured_target_balance___residential___nominal">#REF!</definedName>
    <definedName name="AFWapr">#REF!</definedName>
    <definedName name="AFWBPtrans">#REF!</definedName>
    <definedName name="AFWtransition" localSheetId="13">#REF!</definedName>
    <definedName name="AFWtransition">#REF!</definedName>
    <definedName name="Alerts_breached_any_period" localSheetId="2">#REF!</definedName>
    <definedName name="Alerts_breached_any_period" localSheetId="11">#REF!</definedName>
    <definedName name="Alerts_breached_any_period">#REF!</definedName>
    <definedName name="All_Raw_Data">OFFSET(#REF!,0,0,COUNTA(#REF!),COUNTA(#REF!))</definedName>
    <definedName name="ALLCMS">#REF!</definedName>
    <definedName name="Allowable_deductions_to_taxable_profit____loss____control___nominal.ADDN1" localSheetId="2">#REF!</definedName>
    <definedName name="Allowable_deductions_to_taxable_profit____loss____control___nominal.ADDN1" localSheetId="11">#REF!</definedName>
    <definedName name="Allowable_deductions_to_taxable_profit____loss____control___nominal.ADDN1">#REF!</definedName>
    <definedName name="Allowable_deductions_to_taxable_profit____loss____control___nominal.ADDN2" localSheetId="2">#REF!</definedName>
    <definedName name="Allowable_deductions_to_taxable_profit____loss____control___nominal.ADDN2" localSheetId="11">#REF!</definedName>
    <definedName name="Allowable_deductions_to_taxable_profit____loss____control___nominal.ADDN2">#REF!</definedName>
    <definedName name="Allowable_deductions_to_taxable_profit____loss____control___nominal.BR" localSheetId="2">#REF!</definedName>
    <definedName name="Allowable_deductions_to_taxable_profit____loss____control___nominal.BR" localSheetId="11">#REF!</definedName>
    <definedName name="Allowable_deductions_to_taxable_profit____loss____control___nominal.BR">#REF!</definedName>
    <definedName name="Allowable_deductions_to_taxable_profit____loss____control___nominal.WN" localSheetId="2">#REF!</definedName>
    <definedName name="Allowable_deductions_to_taxable_profit____loss____control___nominal.WN" localSheetId="11">#REF!</definedName>
    <definedName name="Allowable_deductions_to_taxable_profit____loss____control___nominal.WN">#REF!</definedName>
    <definedName name="Allowable_deductions_to_taxable_profit____loss____control___nominal.WR" localSheetId="2">#REF!</definedName>
    <definedName name="Allowable_deductions_to_taxable_profit____loss____control___nominal.WR" localSheetId="11">#REF!</definedName>
    <definedName name="Allowable_deductions_to_taxable_profit____loss____control___nominal.WR">#REF!</definedName>
    <definedName name="Allowable_deductions_to_taxable_profit____loss____control___nominal.WWN" localSheetId="2">#REF!</definedName>
    <definedName name="Allowable_deductions_to_taxable_profit____loss____control___nominal.WWN" localSheetId="11">#REF!</definedName>
    <definedName name="Allowable_deductions_to_taxable_profit____loss____control___nominal.WWN">#REF!</definedName>
    <definedName name="Allowable_deductions_to_taxable_profit____loss____nominal" localSheetId="2">#REF!</definedName>
    <definedName name="Allowable_deductions_to_taxable_profit____loss____nominal" localSheetId="11">#REF!</definedName>
    <definedName name="Allowable_deductions_to_taxable_profit____loss____nominal">#REF!</definedName>
    <definedName name="Allowable_deductions_to_taxable_profit____loss____post_financeability___control___nominal.ADDN1" localSheetId="2">#REF!</definedName>
    <definedName name="Allowable_deductions_to_taxable_profit____loss____post_financeability___control___nominal.ADDN1" localSheetId="11">#REF!</definedName>
    <definedName name="Allowable_deductions_to_taxable_profit____loss____post_financeability___control___nominal.ADDN1">#REF!</definedName>
    <definedName name="Allowable_deductions_to_taxable_profit____loss____post_financeability___control___nominal.ADDN2" localSheetId="2">#REF!</definedName>
    <definedName name="Allowable_deductions_to_taxable_profit____loss____post_financeability___control___nominal.ADDN2" localSheetId="11">#REF!</definedName>
    <definedName name="Allowable_deductions_to_taxable_profit____loss____post_financeability___control___nominal.ADDN2">#REF!</definedName>
    <definedName name="Allowable_deductions_to_taxable_profit____loss____post_financeability___control___nominal.BR" localSheetId="2">#REF!</definedName>
    <definedName name="Allowable_deductions_to_taxable_profit____loss____post_financeability___control___nominal.BR" localSheetId="11">#REF!</definedName>
    <definedName name="Allowable_deductions_to_taxable_profit____loss____post_financeability___control___nominal.BR">#REF!</definedName>
    <definedName name="Allowable_deductions_to_taxable_profit____loss____post_financeability___control___nominal.WN" localSheetId="2">#REF!</definedName>
    <definedName name="Allowable_deductions_to_taxable_profit____loss____post_financeability___control___nominal.WN" localSheetId="11">#REF!</definedName>
    <definedName name="Allowable_deductions_to_taxable_profit____loss____post_financeability___control___nominal.WN">#REF!</definedName>
    <definedName name="Allowable_deductions_to_taxable_profit____loss____post_financeability___control___nominal.WR" localSheetId="2">#REF!</definedName>
    <definedName name="Allowable_deductions_to_taxable_profit____loss____post_financeability___control___nominal.WR" localSheetId="11">#REF!</definedName>
    <definedName name="Allowable_deductions_to_taxable_profit____loss____post_financeability___control___nominal.WR">#REF!</definedName>
    <definedName name="Allowable_deductions_to_taxable_profit____loss____post_financeability___control___nominal.WWN" localSheetId="2">#REF!</definedName>
    <definedName name="Allowable_deductions_to_taxable_profit____loss____post_financeability___control___nominal.WWN" localSheetId="11">#REF!</definedName>
    <definedName name="Allowable_deductions_to_taxable_profit____loss____post_financeability___control___nominal.WWN">#REF!</definedName>
    <definedName name="Allowable_deductions_to_taxable_profit____loss____post_financeability___nominal" localSheetId="2">#REF!</definedName>
    <definedName name="Allowable_deductions_to_taxable_profit____loss____post_financeability___nominal" localSheetId="11">#REF!</definedName>
    <definedName name="Allowable_deductions_to_taxable_profit____loss____post_financeability___nominal">#REF!</definedName>
    <definedName name="Allowance_per_measured_dual_service_customer__Thousands__inc_DPC_margin___real" localSheetId="2">#REF!</definedName>
    <definedName name="Allowance_per_measured_dual_service_customer__Thousands__inc_DPC_margin___real" localSheetId="11">#REF!</definedName>
    <definedName name="Allowance_per_measured_dual_service_customer__Thousands__inc_DPC_margin___real">#REF!</definedName>
    <definedName name="Allowance_per_measured_dual_service_customer_inc_DPC_margin_______nominal" localSheetId="2">#REF!</definedName>
    <definedName name="Allowance_per_measured_dual_service_customer_inc_DPC_margin_______nominal" localSheetId="11">#REF!</definedName>
    <definedName name="Allowance_per_measured_dual_service_customer_inc_DPC_margin_______nominal">#REF!</definedName>
    <definedName name="Allowance_per_measured_dual_service_customer_inc_DPC_margin_______real" localSheetId="2">#REF!</definedName>
    <definedName name="Allowance_per_measured_dual_service_customer_inc_DPC_margin_______real" localSheetId="11">#REF!</definedName>
    <definedName name="Allowance_per_measured_dual_service_customer_inc_DPC_margin_______real">#REF!</definedName>
    <definedName name="Allowance_per_measured_dual_service_customer_inc_DPC_margin___post_financeability_adjustments_______nominal" localSheetId="2">#REF!</definedName>
    <definedName name="Allowance_per_measured_dual_service_customer_inc_DPC_margin___post_financeability_adjustments_______nominal" localSheetId="11">#REF!</definedName>
    <definedName name="Allowance_per_measured_dual_service_customer_inc_DPC_margin___post_financeability_adjustments_______nominal">#REF!</definedName>
    <definedName name="Allowance_per_measured_dual_service_customer_inc_DPC_margin___post_financeability_adjustments_______real" localSheetId="2">#REF!</definedName>
    <definedName name="Allowance_per_measured_dual_service_customer_inc_DPC_margin___post_financeability_adjustments_______real" localSheetId="11">#REF!</definedName>
    <definedName name="Allowance_per_measured_dual_service_customer_inc_DPC_margin___post_financeability_adjustments_______real">#REF!</definedName>
    <definedName name="Allowance_per_measured_sewerage_customer__Thousands__inc_DPC_margin___real" localSheetId="2">#REF!</definedName>
    <definedName name="Allowance_per_measured_sewerage_customer__Thousands__inc_DPC_margin___real" localSheetId="11">#REF!</definedName>
    <definedName name="Allowance_per_measured_sewerage_customer__Thousands__inc_DPC_margin___real">#REF!</definedName>
    <definedName name="Allowance_per_measured_sewerage_customer_inc_DPC_margin_______nominal" localSheetId="2">#REF!</definedName>
    <definedName name="Allowance_per_measured_sewerage_customer_inc_DPC_margin_______nominal" localSheetId="11">#REF!</definedName>
    <definedName name="Allowance_per_measured_sewerage_customer_inc_DPC_margin_______nominal">#REF!</definedName>
    <definedName name="Allowance_per_measured_sewerage_customer_inc_DPC_margin_______real" localSheetId="2">#REF!</definedName>
    <definedName name="Allowance_per_measured_sewerage_customer_inc_DPC_margin_______real" localSheetId="11">#REF!</definedName>
    <definedName name="Allowance_per_measured_sewerage_customer_inc_DPC_margin_______real">#REF!</definedName>
    <definedName name="Allowance_per_measured_sewerage_customer_inc_DPC_margin___post_financeability_adjustments_______nominal" localSheetId="2">#REF!</definedName>
    <definedName name="Allowance_per_measured_sewerage_customer_inc_DPC_margin___post_financeability_adjustments_______nominal" localSheetId="11">#REF!</definedName>
    <definedName name="Allowance_per_measured_sewerage_customer_inc_DPC_margin___post_financeability_adjustments_______nominal">#REF!</definedName>
    <definedName name="Allowance_per_measured_sewerage_customer_inc_DPC_margin___post_financeability_adjustments_______real" localSheetId="2">#REF!</definedName>
    <definedName name="Allowance_per_measured_sewerage_customer_inc_DPC_margin___post_financeability_adjustments_______real" localSheetId="11">#REF!</definedName>
    <definedName name="Allowance_per_measured_sewerage_customer_inc_DPC_margin___post_financeability_adjustments_______real">#REF!</definedName>
    <definedName name="Allowance_per_measured_water_customer__Thousands__inc_DPC_margin___real" localSheetId="2">#REF!</definedName>
    <definedName name="Allowance_per_measured_water_customer__Thousands__inc_DPC_margin___real" localSheetId="11">#REF!</definedName>
    <definedName name="Allowance_per_measured_water_customer__Thousands__inc_DPC_margin___real">#REF!</definedName>
    <definedName name="Allowance_per_measured_water_customer_inc_DPC_margin_______nominal" localSheetId="2">#REF!</definedName>
    <definedName name="Allowance_per_measured_water_customer_inc_DPC_margin_______nominal" localSheetId="11">#REF!</definedName>
    <definedName name="Allowance_per_measured_water_customer_inc_DPC_margin_______nominal">#REF!</definedName>
    <definedName name="Allowance_per_measured_water_customer_inc_DPC_margin_______real" localSheetId="2">#REF!</definedName>
    <definedName name="Allowance_per_measured_water_customer_inc_DPC_margin_______real" localSheetId="11">#REF!</definedName>
    <definedName name="Allowance_per_measured_water_customer_inc_DPC_margin_______real">#REF!</definedName>
    <definedName name="Allowance_per_measured_water_customer_inc_DPC_margin___post_financeability_______nominal" localSheetId="2">#REF!</definedName>
    <definedName name="Allowance_per_measured_water_customer_inc_DPC_margin___post_financeability_______nominal" localSheetId="11">#REF!</definedName>
    <definedName name="Allowance_per_measured_water_customer_inc_DPC_margin___post_financeability_______nominal">#REF!</definedName>
    <definedName name="Allowance_per_measured_water_customer_inc_DPC_margin___post_financeability_______real" localSheetId="2">#REF!</definedName>
    <definedName name="Allowance_per_measured_water_customer_inc_DPC_margin___post_financeability_______real" localSheetId="11">#REF!</definedName>
    <definedName name="Allowance_per_measured_water_customer_inc_DPC_margin___post_financeability_______real">#REF!</definedName>
    <definedName name="Allowance_per_unmeasured_dual_customer__Thousands__inc_DPC_margin___real" localSheetId="2">#REF!</definedName>
    <definedName name="Allowance_per_unmeasured_dual_customer__Thousands__inc_DPC_margin___real" localSheetId="11">#REF!</definedName>
    <definedName name="Allowance_per_unmeasured_dual_customer__Thousands__inc_DPC_margin___real">#REF!</definedName>
    <definedName name="Allowance_per_unmeasured_dual_customer_inc_DPC_margin_______nominal" localSheetId="2">#REF!</definedName>
    <definedName name="Allowance_per_unmeasured_dual_customer_inc_DPC_margin_______nominal" localSheetId="11">#REF!</definedName>
    <definedName name="Allowance_per_unmeasured_dual_customer_inc_DPC_margin_______nominal">#REF!</definedName>
    <definedName name="Allowance_per_unmeasured_dual_customer_inc_DPC_margin_______real" localSheetId="2">#REF!</definedName>
    <definedName name="Allowance_per_unmeasured_dual_customer_inc_DPC_margin_______real" localSheetId="11">#REF!</definedName>
    <definedName name="Allowance_per_unmeasured_dual_customer_inc_DPC_margin_______real">#REF!</definedName>
    <definedName name="Allowance_per_unmeasured_dual_customer_inc_DPC_margin___post_financeability_adjustments_______nominal" localSheetId="2">#REF!</definedName>
    <definedName name="Allowance_per_unmeasured_dual_customer_inc_DPC_margin___post_financeability_adjustments_______nominal" localSheetId="11">#REF!</definedName>
    <definedName name="Allowance_per_unmeasured_dual_customer_inc_DPC_margin___post_financeability_adjustments_______nominal">#REF!</definedName>
    <definedName name="Allowance_per_unmeasured_dual_customer_inc_DPC_margin___post_financeability_adjustments_______real" localSheetId="2">#REF!</definedName>
    <definedName name="Allowance_per_unmeasured_dual_customer_inc_DPC_margin___post_financeability_adjustments_______real" localSheetId="11">#REF!</definedName>
    <definedName name="Allowance_per_unmeasured_dual_customer_inc_DPC_margin___post_financeability_adjustments_______real">#REF!</definedName>
    <definedName name="Allowance_per_unmeasured_sewerage_customer__Thousands__inc_DPC_margin___real" localSheetId="2">#REF!</definedName>
    <definedName name="Allowance_per_unmeasured_sewerage_customer__Thousands__inc_DPC_margin___real" localSheetId="11">#REF!</definedName>
    <definedName name="Allowance_per_unmeasured_sewerage_customer__Thousands__inc_DPC_margin___real">#REF!</definedName>
    <definedName name="Allowance_per_unmeasured_sewerage_customer_inc_DPC_margin_______nominal" localSheetId="2">#REF!</definedName>
    <definedName name="Allowance_per_unmeasured_sewerage_customer_inc_DPC_margin_______nominal" localSheetId="11">#REF!</definedName>
    <definedName name="Allowance_per_unmeasured_sewerage_customer_inc_DPC_margin_______nominal">#REF!</definedName>
    <definedName name="Allowance_per_unmeasured_sewerage_customer_inc_DPC_margin_______real" localSheetId="2">#REF!</definedName>
    <definedName name="Allowance_per_unmeasured_sewerage_customer_inc_DPC_margin_______real" localSheetId="11">#REF!</definedName>
    <definedName name="Allowance_per_unmeasured_sewerage_customer_inc_DPC_margin_______real">#REF!</definedName>
    <definedName name="Allowance_per_unmeasured_sewerage_customer_inc_DPC_margin___post_financeability_adjustments_______nominal" localSheetId="2">#REF!</definedName>
    <definedName name="Allowance_per_unmeasured_sewerage_customer_inc_DPC_margin___post_financeability_adjustments_______nominal" localSheetId="11">#REF!</definedName>
    <definedName name="Allowance_per_unmeasured_sewerage_customer_inc_DPC_margin___post_financeability_adjustments_______nominal">#REF!</definedName>
    <definedName name="Allowance_per_unmeasured_sewerage_customer_inc_DPC_margin___post_financeability_adjustments_______real" localSheetId="2">#REF!</definedName>
    <definedName name="Allowance_per_unmeasured_sewerage_customer_inc_DPC_margin___post_financeability_adjustments_______real" localSheetId="11">#REF!</definedName>
    <definedName name="Allowance_per_unmeasured_sewerage_customer_inc_DPC_margin___post_financeability_adjustments_______real">#REF!</definedName>
    <definedName name="Allowance_per_unmeasured_water_customer__Thousands__inc_DPC_margin___real" localSheetId="2">#REF!</definedName>
    <definedName name="Allowance_per_unmeasured_water_customer__Thousands__inc_DPC_margin___real" localSheetId="11">#REF!</definedName>
    <definedName name="Allowance_per_unmeasured_water_customer__Thousands__inc_DPC_margin___real">#REF!</definedName>
    <definedName name="Allowance_per_unmeasured_water_customer_inc_DPC_margin_______nominal" localSheetId="2">#REF!</definedName>
    <definedName name="Allowance_per_unmeasured_water_customer_inc_DPC_margin_______nominal" localSheetId="11">#REF!</definedName>
    <definedName name="Allowance_per_unmeasured_water_customer_inc_DPC_margin_______nominal">#REF!</definedName>
    <definedName name="Allowance_per_unmeasured_water_customer_inc_DPC_margin_______real" localSheetId="2">#REF!</definedName>
    <definedName name="Allowance_per_unmeasured_water_customer_inc_DPC_margin_______real" localSheetId="11">#REF!</definedName>
    <definedName name="Allowance_per_unmeasured_water_customer_inc_DPC_margin_______real">#REF!</definedName>
    <definedName name="Allowance_per_unmeasured_water_customer_inc_DPC_margin___post_financeability_adjustments_______nominal" localSheetId="2">#REF!</definedName>
    <definedName name="Allowance_per_unmeasured_water_customer_inc_DPC_margin___post_financeability_adjustments_______nominal" localSheetId="11">#REF!</definedName>
    <definedName name="Allowance_per_unmeasured_water_customer_inc_DPC_margin___post_financeability_adjustments_______nominal">#REF!</definedName>
    <definedName name="Allowance_per_unmeasured_water_customer_inc_DPC_margin___post_financeability_adjustments_______real" localSheetId="2">#REF!</definedName>
    <definedName name="Allowance_per_unmeasured_water_customer_inc_DPC_margin___post_financeability_adjustments_______real" localSheetId="11">#REF!</definedName>
    <definedName name="Allowance_per_unmeasured_water_customer_inc_DPC_margin___post_financeability_adjustments_______real">#REF!</definedName>
    <definedName name="Allowed_depreciation___Business___nominal" localSheetId="2">#REF!</definedName>
    <definedName name="Allowed_depreciation___Business___nominal" localSheetId="11">#REF!</definedName>
    <definedName name="Allowed_depreciation___Business___nominal">#REF!</definedName>
    <definedName name="Allowed_depreciation___Business___nominal___POS" localSheetId="2">#REF!</definedName>
    <definedName name="Allowed_depreciation___Business___nominal___POS" localSheetId="11">#REF!</definedName>
    <definedName name="Allowed_depreciation___Business___nominal___POS">#REF!</definedName>
    <definedName name="Allowed_depreciation___Post_efficiency_challenge_and_adjustment__Retail_depreciation_Business____nominal" localSheetId="2">#REF!</definedName>
    <definedName name="Allowed_depreciation___Post_efficiency_challenge_and_adjustment__Retail_depreciation_Business____nominal" localSheetId="11">#REF!</definedName>
    <definedName name="Allowed_depreciation___Post_efficiency_challenge_and_adjustment__Retail_depreciation_Business____nominal">#REF!</definedName>
    <definedName name="Allowed_depreciation___Residential___nominal" localSheetId="2">#REF!</definedName>
    <definedName name="Allowed_depreciation___Residential___nominal" localSheetId="11">#REF!</definedName>
    <definedName name="Allowed_depreciation___Residential___nominal">#REF!</definedName>
    <definedName name="Allowed_depreciation___Residential___nominal.NEG" localSheetId="2">#REF!</definedName>
    <definedName name="Allowed_depreciation___Residential___nominal.NEG" localSheetId="11">#REF!</definedName>
    <definedName name="Allowed_depreciation___Residential___nominal.NEG">#REF!</definedName>
    <definedName name="Allowed_depreciation__post_efficiency_challenge_and_adjustments____nominal" localSheetId="2">#REF!</definedName>
    <definedName name="Allowed_depreciation__post_efficiency_challenge_and_adjustments____nominal" localSheetId="11">#REF!</definedName>
    <definedName name="Allowed_depreciation__post_efficiency_challenge_and_adjustments____nominal">#REF!</definedName>
    <definedName name="Allowed_revenue_adds_up_on_exec_summary" localSheetId="2">#REF!</definedName>
    <definedName name="Allowed_revenue_adds_up_on_exec_summary" localSheetId="11">#REF!</definedName>
    <definedName name="Allowed_revenue_adds_up_on_exec_summary">#REF!</definedName>
    <definedName name="Allowed_revenue_adds_up_on_exec_summary_overall" localSheetId="2">#REF!</definedName>
    <definedName name="Allowed_revenue_adds_up_on_exec_summary_overall" localSheetId="11">#REF!</definedName>
    <definedName name="Allowed_revenue_adds_up_on_exec_summary_overall">#REF!</definedName>
    <definedName name="Allowed_revenue_including_DPC_adds_up_on_exec_summary" localSheetId="2">#REF!</definedName>
    <definedName name="Allowed_revenue_including_DPC_adds_up_on_exec_summary" localSheetId="11">#REF!</definedName>
    <definedName name="Allowed_revenue_including_DPC_adds_up_on_exec_summary">#REF!</definedName>
    <definedName name="Allowed_revenue_including_DPC_adds_up_on_exec_summary_overall" localSheetId="2">#REF!</definedName>
    <definedName name="Allowed_revenue_including_DPC_adds_up_on_exec_summary_overall" localSheetId="11">#REF!</definedName>
    <definedName name="Allowed_revenue_including_DPC_adds_up_on_exec_summary_overall">#REF!</definedName>
    <definedName name="Allowed_Revenues____nominal.ADDN1" localSheetId="2">#REF!</definedName>
    <definedName name="Allowed_Revenues____nominal.ADDN1" localSheetId="11">#REF!</definedName>
    <definedName name="Allowed_Revenues____nominal.ADDN1">#REF!</definedName>
    <definedName name="Allowed_Revenues____nominal.ADDN2" localSheetId="2">#REF!</definedName>
    <definedName name="Allowed_Revenues____nominal.ADDN2" localSheetId="11">#REF!</definedName>
    <definedName name="Allowed_Revenues____nominal.ADDN2">#REF!</definedName>
    <definedName name="Allowed_Revenues____nominal.BR" localSheetId="2">#REF!</definedName>
    <definedName name="Allowed_Revenues____nominal.BR" localSheetId="11">#REF!</definedName>
    <definedName name="Allowed_Revenues____nominal.BR">#REF!</definedName>
    <definedName name="Allowed_Revenues____nominal.WN" localSheetId="2">#REF!</definedName>
    <definedName name="Allowed_Revenues____nominal.WN" localSheetId="11">#REF!</definedName>
    <definedName name="Allowed_Revenues____nominal.WN">#REF!</definedName>
    <definedName name="Allowed_Revenues____nominal.WR" localSheetId="2">#REF!</definedName>
    <definedName name="Allowed_Revenues____nominal.WR" localSheetId="11">#REF!</definedName>
    <definedName name="Allowed_Revenues____nominal.WR">#REF!</definedName>
    <definedName name="Allowed_Revenues____nominal.WWN" localSheetId="2">#REF!</definedName>
    <definedName name="Allowed_Revenues____nominal.WWN" localSheetId="11">#REF!</definedName>
    <definedName name="Allowed_Revenues____nominal.WWN">#REF!</definedName>
    <definedName name="Allowed_revenues___control___real.ADDN1" localSheetId="2">#REF!</definedName>
    <definedName name="Allowed_revenues___control___real.ADDN1" localSheetId="11">#REF!</definedName>
    <definedName name="Allowed_revenues___control___real.ADDN1">#REF!</definedName>
    <definedName name="Allowed_revenues___control___real.ADDN2" localSheetId="2">#REF!</definedName>
    <definedName name="Allowed_revenues___control___real.ADDN2" localSheetId="11">#REF!</definedName>
    <definedName name="Allowed_revenues___control___real.ADDN2">#REF!</definedName>
    <definedName name="Allowed_revenues___control___real.BR" localSheetId="2">#REF!</definedName>
    <definedName name="Allowed_revenues___control___real.BR" localSheetId="11">#REF!</definedName>
    <definedName name="Allowed_revenues___control___real.BR">#REF!</definedName>
    <definedName name="Allowed_revenues___control___real.WN" localSheetId="2">#REF!</definedName>
    <definedName name="Allowed_revenues___control___real.WN" localSheetId="11">#REF!</definedName>
    <definedName name="Allowed_revenues___control___real.WN">#REF!</definedName>
    <definedName name="Allowed_revenues___control___real.WR" localSheetId="2">#REF!</definedName>
    <definedName name="Allowed_revenues___control___real.WR" localSheetId="11">#REF!</definedName>
    <definedName name="Allowed_revenues___control___real.WR">#REF!</definedName>
    <definedName name="Allowed_revenues___control___real.WWN" localSheetId="2">#REF!</definedName>
    <definedName name="Allowed_revenues___control___real.WWN" localSheetId="11">#REF!</definedName>
    <definedName name="Allowed_revenues___control___real.WWN">#REF!</definedName>
    <definedName name="Allowed_Revenues___percentage_movement____control.ADDN1" localSheetId="2">#REF!</definedName>
    <definedName name="Allowed_Revenues___percentage_movement____control.ADDN1" localSheetId="11">#REF!</definedName>
    <definedName name="Allowed_Revenues___percentage_movement____control.ADDN1">#REF!</definedName>
    <definedName name="Allowed_Revenues___percentage_movement____control.ADDN2" localSheetId="2">#REF!</definedName>
    <definedName name="Allowed_Revenues___percentage_movement____control.ADDN2" localSheetId="11">#REF!</definedName>
    <definedName name="Allowed_Revenues___percentage_movement____control.ADDN2">#REF!</definedName>
    <definedName name="Allowed_Revenues___percentage_movement____control.BR" localSheetId="2">#REF!</definedName>
    <definedName name="Allowed_Revenues___percentage_movement____control.BR" localSheetId="11">#REF!</definedName>
    <definedName name="Allowed_Revenues___percentage_movement____control.BR">#REF!</definedName>
    <definedName name="Allowed_Revenues___percentage_movement____control.WN" localSheetId="2">#REF!</definedName>
    <definedName name="Allowed_Revenues___percentage_movement____control.WN" localSheetId="11">#REF!</definedName>
    <definedName name="Allowed_Revenues___percentage_movement____control.WN">#REF!</definedName>
    <definedName name="Allowed_Revenues___percentage_movement____control.WR" localSheetId="2">#REF!</definedName>
    <definedName name="Allowed_Revenues___percentage_movement____control.WR" localSheetId="11">#REF!</definedName>
    <definedName name="Allowed_Revenues___percentage_movement____control.WR">#REF!</definedName>
    <definedName name="Allowed_Revenues___percentage_movement____control.WWN" localSheetId="2">#REF!</definedName>
    <definedName name="Allowed_Revenues___percentage_movement____control.WWN" localSheetId="11">#REF!</definedName>
    <definedName name="Allowed_Revenues___percentage_movement____control.WWN">#REF!</definedName>
    <definedName name="Allowed_Revenues___real.ADDN1" localSheetId="2">#REF!</definedName>
    <definedName name="Allowed_Revenues___real.ADDN1" localSheetId="11">#REF!</definedName>
    <definedName name="Allowed_Revenues___real.ADDN1">#REF!</definedName>
    <definedName name="Allowed_Revenues___real.ADDN2" localSheetId="2">#REF!</definedName>
    <definedName name="Allowed_Revenues___real.ADDN2" localSheetId="11">#REF!</definedName>
    <definedName name="Allowed_Revenues___real.ADDN2">#REF!</definedName>
    <definedName name="Allowed_Revenues___real.BR" localSheetId="2">#REF!</definedName>
    <definedName name="Allowed_Revenues___real.BR" localSheetId="11">#REF!</definedName>
    <definedName name="Allowed_Revenues___real.BR">#REF!</definedName>
    <definedName name="Allowed_Revenues___real.WN" localSheetId="2">#REF!</definedName>
    <definedName name="Allowed_Revenues___real.WN" localSheetId="11">#REF!</definedName>
    <definedName name="Allowed_Revenues___real.WN">#REF!</definedName>
    <definedName name="Allowed_Revenues___real.WR" localSheetId="2">#REF!</definedName>
    <definedName name="Allowed_Revenues___real.WR" localSheetId="11">#REF!</definedName>
    <definedName name="Allowed_Revenues___real.WR">#REF!</definedName>
    <definedName name="Allowed_Revenues___real.WWN" localSheetId="2">#REF!</definedName>
    <definedName name="Allowed_Revenues___real.WWN" localSheetId="11">#REF!</definedName>
    <definedName name="Allowed_Revenues___real.WWN">#REF!</definedName>
    <definedName name="Allowed_Revenues__post_revenue_solving_adjustment_____control___real.ADDN1" localSheetId="2">#REF!</definedName>
    <definedName name="Allowed_Revenues__post_revenue_solving_adjustment_____control___real.ADDN1" localSheetId="11">#REF!</definedName>
    <definedName name="Allowed_Revenues__post_revenue_solving_adjustment_____control___real.ADDN1">#REF!</definedName>
    <definedName name="Allowed_Revenues__post_revenue_solving_adjustment_____control___real.ADDN2" localSheetId="2">#REF!</definedName>
    <definedName name="Allowed_Revenues__post_revenue_solving_adjustment_____control___real.ADDN2" localSheetId="11">#REF!</definedName>
    <definedName name="Allowed_Revenues__post_revenue_solving_adjustment_____control___real.ADDN2">#REF!</definedName>
    <definedName name="Allowed_Revenues__post_revenue_solving_adjustment_____control___real.BR" localSheetId="2">#REF!</definedName>
    <definedName name="Allowed_Revenues__post_revenue_solving_adjustment_____control___real.BR" localSheetId="11">#REF!</definedName>
    <definedName name="Allowed_Revenues__post_revenue_solving_adjustment_____control___real.BR">#REF!</definedName>
    <definedName name="Allowed_Revenues__post_revenue_solving_adjustment_____control___real.WN" localSheetId="2">#REF!</definedName>
    <definedName name="Allowed_Revenues__post_revenue_solving_adjustment_____control___real.WN" localSheetId="11">#REF!</definedName>
    <definedName name="Allowed_Revenues__post_revenue_solving_adjustment_____control___real.WN">#REF!</definedName>
    <definedName name="Allowed_Revenues__post_revenue_solving_adjustment_____control___real.WR" localSheetId="2">#REF!</definedName>
    <definedName name="Allowed_Revenues__post_revenue_solving_adjustment_____control___real.WR" localSheetId="11">#REF!</definedName>
    <definedName name="Allowed_Revenues__post_revenue_solving_adjustment_____control___real.WR">#REF!</definedName>
    <definedName name="Allowed_Revenues__post_revenue_solving_adjustment_____control___real.WWN" localSheetId="2">#REF!</definedName>
    <definedName name="Allowed_Revenues__post_revenue_solving_adjustment_____control___real.WWN" localSheetId="11">#REF!</definedName>
    <definedName name="Allowed_Revenues__post_revenue_solving_adjustment_____control___real.WWN">#REF!</definedName>
    <definedName name="Allowed_revenues_inc_other_price_control_income___real___ADDN1" localSheetId="2">#REF!</definedName>
    <definedName name="Allowed_revenues_inc_other_price_control_income___real___ADDN1" localSheetId="11">#REF!</definedName>
    <definedName name="Allowed_revenues_inc_other_price_control_income___real___ADDN1">#REF!</definedName>
    <definedName name="Allowed_revenues_inc_other_price_control_income___real___ADDN2" localSheetId="2">#REF!</definedName>
    <definedName name="Allowed_revenues_inc_other_price_control_income___real___ADDN2" localSheetId="11">#REF!</definedName>
    <definedName name="Allowed_revenues_inc_other_price_control_income___real___ADDN2">#REF!</definedName>
    <definedName name="Allowed_revenues_inc_other_price_control_income___real___BR" localSheetId="2">#REF!</definedName>
    <definedName name="Allowed_revenues_inc_other_price_control_income___real___BR" localSheetId="11">#REF!</definedName>
    <definedName name="Allowed_revenues_inc_other_price_control_income___real___BR">#REF!</definedName>
    <definedName name="Allowed_revenues_inc_other_price_control_income___real___WN" localSheetId="2">#REF!</definedName>
    <definedName name="Allowed_revenues_inc_other_price_control_income___real___WN" localSheetId="11">#REF!</definedName>
    <definedName name="Allowed_revenues_inc_other_price_control_income___real___WN">#REF!</definedName>
    <definedName name="Allowed_revenues_inc_other_price_control_income___real___WR" localSheetId="2">#REF!</definedName>
    <definedName name="Allowed_revenues_inc_other_price_control_income___real___WR" localSheetId="11">#REF!</definedName>
    <definedName name="Allowed_revenues_inc_other_price_control_income___real___WR">#REF!</definedName>
    <definedName name="Allowed_revenues_inc_other_price_control_income___real___WWN" localSheetId="2">#REF!</definedName>
    <definedName name="Allowed_revenues_inc_other_price_control_income___real___WWN" localSheetId="11">#REF!</definedName>
    <definedName name="Allowed_revenues_inc_other_price_control_income___real___WWN">#REF!</definedName>
    <definedName name="Allowed_Revenues_including_post_financeability___real.ADDN1" localSheetId="2">#REF!</definedName>
    <definedName name="Allowed_Revenues_including_post_financeability___real.ADDN1" localSheetId="11">#REF!</definedName>
    <definedName name="Allowed_Revenues_including_post_financeability___real.ADDN1">#REF!</definedName>
    <definedName name="Allowed_Revenues_including_post_financeability___real.ADDN2" localSheetId="2">#REF!</definedName>
    <definedName name="Allowed_Revenues_including_post_financeability___real.ADDN2" localSheetId="11">#REF!</definedName>
    <definedName name="Allowed_Revenues_including_post_financeability___real.ADDN2">#REF!</definedName>
    <definedName name="Allowed_Revenues_including_post_financeability___real.BR" localSheetId="2">#REF!</definedName>
    <definedName name="Allowed_Revenues_including_post_financeability___real.BR" localSheetId="11">#REF!</definedName>
    <definedName name="Allowed_Revenues_including_post_financeability___real.BR">#REF!</definedName>
    <definedName name="Allowed_Revenues_including_post_financeability___real.WN" localSheetId="2">#REF!</definedName>
    <definedName name="Allowed_Revenues_including_post_financeability___real.WN" localSheetId="11">#REF!</definedName>
    <definedName name="Allowed_Revenues_including_post_financeability___real.WN">#REF!</definedName>
    <definedName name="Allowed_Revenues_including_post_financeability___real.WR" localSheetId="2">#REF!</definedName>
    <definedName name="Allowed_Revenues_including_post_financeability___real.WR" localSheetId="11">#REF!</definedName>
    <definedName name="Allowed_Revenues_including_post_financeability___real.WR">#REF!</definedName>
    <definedName name="Allowed_Revenues_including_post_financeability___real.WWN" localSheetId="2">#REF!</definedName>
    <definedName name="Allowed_Revenues_including_post_financeability___real.WWN" localSheetId="11">#REF!</definedName>
    <definedName name="Allowed_Revenues_including_post_financeability___real.WWN">#REF!</definedName>
    <definedName name="Allowed_revenues_including_post_financeability_adjustments___nominal.ADDN1" localSheetId="2">#REF!</definedName>
    <definedName name="Allowed_revenues_including_post_financeability_adjustments___nominal.ADDN1" localSheetId="11">#REF!</definedName>
    <definedName name="Allowed_revenues_including_post_financeability_adjustments___nominal.ADDN1">#REF!</definedName>
    <definedName name="Allowed_revenues_including_post_financeability_adjustments___nominal.ADDN2" localSheetId="2">#REF!</definedName>
    <definedName name="Allowed_revenues_including_post_financeability_adjustments___nominal.ADDN2" localSheetId="11">#REF!</definedName>
    <definedName name="Allowed_revenues_including_post_financeability_adjustments___nominal.ADDN2">#REF!</definedName>
    <definedName name="Allowed_revenues_including_post_financeability_adjustments___nominal.BR" localSheetId="2">#REF!</definedName>
    <definedName name="Allowed_revenues_including_post_financeability_adjustments___nominal.BR" localSheetId="11">#REF!</definedName>
    <definedName name="Allowed_revenues_including_post_financeability_adjustments___nominal.BR">#REF!</definedName>
    <definedName name="Allowed_revenues_including_post_financeability_adjustments___nominal.WN" localSheetId="2">#REF!</definedName>
    <definedName name="Allowed_revenues_including_post_financeability_adjustments___nominal.WN" localSheetId="11">#REF!</definedName>
    <definedName name="Allowed_revenues_including_post_financeability_adjustments___nominal.WN">#REF!</definedName>
    <definedName name="Allowed_revenues_including_post_financeability_adjustments___nominal.WR" localSheetId="2">#REF!</definedName>
    <definedName name="Allowed_revenues_including_post_financeability_adjustments___nominal.WR" localSheetId="11">#REF!</definedName>
    <definedName name="Allowed_revenues_including_post_financeability_adjustments___nominal.WR">#REF!</definedName>
    <definedName name="Allowed_revenues_including_post_financeability_adjustments___nominal.WWN" localSheetId="2">#REF!</definedName>
    <definedName name="Allowed_revenues_including_post_financeability_adjustments___nominal.WWN" localSheetId="11">#REF!</definedName>
    <definedName name="Allowed_revenues_including_post_financeability_adjustments___nominal.WWN">#REF!</definedName>
    <definedName name="Allowed_revenues_includingbase_revenues_for_growth_calculations___nominal.ADDN1" localSheetId="2">#REF!</definedName>
    <definedName name="Allowed_revenues_includingbase_revenues_for_growth_calculations___nominal.ADDN1" localSheetId="11">#REF!</definedName>
    <definedName name="Allowed_revenues_includingbase_revenues_for_growth_calculations___nominal.ADDN1">#REF!</definedName>
    <definedName name="Allowed_revenues_includingbase_revenues_for_growth_calculations___nominal.ADDN2" localSheetId="2">#REF!</definedName>
    <definedName name="Allowed_revenues_includingbase_revenues_for_growth_calculations___nominal.ADDN2" localSheetId="11">#REF!</definedName>
    <definedName name="Allowed_revenues_includingbase_revenues_for_growth_calculations___nominal.ADDN2">#REF!</definedName>
    <definedName name="Allowed_revenues_includingbase_revenues_for_growth_calculations___nominal.BR" localSheetId="2">#REF!</definedName>
    <definedName name="Allowed_revenues_includingbase_revenues_for_growth_calculations___nominal.BR" localSheetId="11">#REF!</definedName>
    <definedName name="Allowed_revenues_includingbase_revenues_for_growth_calculations___nominal.BR">#REF!</definedName>
    <definedName name="Allowed_revenues_includingbase_revenues_for_growth_calculations___nominal.WN" localSheetId="2">#REF!</definedName>
    <definedName name="Allowed_revenues_includingbase_revenues_for_growth_calculations___nominal.WN" localSheetId="11">#REF!</definedName>
    <definedName name="Allowed_revenues_includingbase_revenues_for_growth_calculations___nominal.WN">#REF!</definedName>
    <definedName name="Allowed_revenues_includingbase_revenues_for_growth_calculations___nominal.WR" localSheetId="2">#REF!</definedName>
    <definedName name="Allowed_revenues_includingbase_revenues_for_growth_calculations___nominal.WR" localSheetId="11">#REF!</definedName>
    <definedName name="Allowed_revenues_includingbase_revenues_for_growth_calculations___nominal.WR">#REF!</definedName>
    <definedName name="Allowed_revenues_includingbase_revenues_for_growth_calculations___nominal.WWN" localSheetId="2">#REF!</definedName>
    <definedName name="Allowed_revenues_includingbase_revenues_for_growth_calculations___nominal.WWN" localSheetId="11">#REF!</definedName>
    <definedName name="Allowed_revenues_includingbase_revenues_for_growth_calculations___nominal.WWN">#REF!</definedName>
    <definedName name="Alternative_area_total_Residentials_connected___control__WN_" localSheetId="2">#REF!</definedName>
    <definedName name="Alternative_area_total_Residentials_connected___control__WN_" localSheetId="11">#REF!</definedName>
    <definedName name="Alternative_area_total_Residentials_connected___control__WN_">#REF!</definedName>
    <definedName name="Alternative_area_total_Residentials_connected___control__WR_" localSheetId="2">#REF!</definedName>
    <definedName name="Alternative_area_total_Residentials_connected___control__WR_" localSheetId="11">#REF!</definedName>
    <definedName name="Alternative_area_total_Residentials_connected___control__WR_">#REF!</definedName>
    <definedName name="Alternative_area_WaSC_average_bill___real" localSheetId="2">#REF!</definedName>
    <definedName name="Alternative_area_WaSC_average_bill___real" localSheetId="11">#REF!</definedName>
    <definedName name="Alternative_area_WaSC_average_bill___real">#REF!</definedName>
    <definedName name="AMP_duration" localSheetId="2">#REF!</definedName>
    <definedName name="AMP_duration" localSheetId="11">#REF!</definedName>
    <definedName name="AMP_duration">#REF!</definedName>
    <definedName name="AMP_period_flag" localSheetId="2">#REF!</definedName>
    <definedName name="AMP_period_flag" localSheetId="11">#REF!</definedName>
    <definedName name="AMP_period_flag">#REF!</definedName>
    <definedName name="ANHapr" localSheetId="2">#REF!</definedName>
    <definedName name="ANHapr" localSheetId="13">#REF!</definedName>
    <definedName name="ANHapr" localSheetId="11">#REF!</definedName>
    <definedName name="ANHapr" localSheetId="14">#REF!</definedName>
    <definedName name="ANHapr">#REF!</definedName>
    <definedName name="ANHBPtrans" localSheetId="2">#REF!</definedName>
    <definedName name="ANHBPtrans" localSheetId="13">#REF!</definedName>
    <definedName name="ANHBPtrans" localSheetId="11">#REF!</definedName>
    <definedName name="ANHBPtrans" localSheetId="14">#REF!</definedName>
    <definedName name="ANHBPtrans">#REF!</definedName>
    <definedName name="ANHtransition" localSheetId="13">#REF!</definedName>
    <definedName name="ANHtransition">#REF!</definedName>
    <definedName name="Annual___movement_in_CPI_H_" localSheetId="2">#REF!</definedName>
    <definedName name="Annual___movement_in_CPI_H_" localSheetId="11">#REF!</definedName>
    <definedName name="Annual___movement_in_CPI_H_">#REF!</definedName>
    <definedName name="Annual_percentage_increase__deflated_using_Nov_Nov_CPI_H______control.ADDN1" localSheetId="2">#REF!</definedName>
    <definedName name="Annual_percentage_increase__deflated_using_Nov_Nov_CPI_H______control.ADDN1" localSheetId="11">#REF!</definedName>
    <definedName name="Annual_percentage_increase__deflated_using_Nov_Nov_CPI_H______control.ADDN1">#REF!</definedName>
    <definedName name="Annual_percentage_increase__deflated_using_Nov_Nov_CPI_H______control.ADDN2" localSheetId="2">#REF!</definedName>
    <definedName name="Annual_percentage_increase__deflated_using_Nov_Nov_CPI_H______control.ADDN2" localSheetId="11">#REF!</definedName>
    <definedName name="Annual_percentage_increase__deflated_using_Nov_Nov_CPI_H______control.ADDN2">#REF!</definedName>
    <definedName name="Annual_percentage_increase__deflated_using_Nov_Nov_CPI_H______control.BR" localSheetId="2">#REF!</definedName>
    <definedName name="Annual_percentage_increase__deflated_using_Nov_Nov_CPI_H______control.BR" localSheetId="11">#REF!</definedName>
    <definedName name="Annual_percentage_increase__deflated_using_Nov_Nov_CPI_H______control.BR">#REF!</definedName>
    <definedName name="Annual_percentage_increase__deflated_using_Nov_Nov_CPI_H______control.WN" localSheetId="2">#REF!</definedName>
    <definedName name="Annual_percentage_increase__deflated_using_Nov_Nov_CPI_H______control.WN" localSheetId="11">#REF!</definedName>
    <definedName name="Annual_percentage_increase__deflated_using_Nov_Nov_CPI_H______control.WN">#REF!</definedName>
    <definedName name="Annual_percentage_increase__deflated_using_Nov_Nov_CPI_H______control.WR" localSheetId="2">#REF!</definedName>
    <definedName name="Annual_percentage_increase__deflated_using_Nov_Nov_CPI_H______control.WR" localSheetId="11">#REF!</definedName>
    <definedName name="Annual_percentage_increase__deflated_using_Nov_Nov_CPI_H______control.WR">#REF!</definedName>
    <definedName name="Annual_percentage_increase__deflated_using_Nov_Nov_CPI_H______control.WWN" localSheetId="2">#REF!</definedName>
    <definedName name="Annual_percentage_increase__deflated_using_Nov_Nov_CPI_H______control.WWN" localSheetId="11">#REF!</definedName>
    <definedName name="Annual_percentage_increase__deflated_using_Nov_Nov_CPI_H______control.WWN">#REF!</definedName>
    <definedName name="AP2Manager">#REF!</definedName>
    <definedName name="APbyDEL">#REF!</definedName>
    <definedName name="App1bdata">#REF!</definedName>
    <definedName name="App1bIDnrs">#REF!</definedName>
    <definedName name="App1data">#REF!</definedName>
    <definedName name="App1IDnrs">#REF!</definedName>
    <definedName name="application">#REF!</definedName>
    <definedName name="Appointee_balance_sheet_balances" localSheetId="2">#REF!</definedName>
    <definedName name="Appointee_balance_sheet_balances" localSheetId="11">#REF!</definedName>
    <definedName name="Appointee_balance_sheet_balances">#REF!</definedName>
    <definedName name="Appointee_balance_sheet_balances_overall" localSheetId="2">#REF!</definedName>
    <definedName name="Appointee_balance_sheet_balances_overall" localSheetId="11">#REF!</definedName>
    <definedName name="Appointee_balance_sheet_balances_overall">#REF!</definedName>
    <definedName name="Appointee_Base_Regulated_Equity___nominal" localSheetId="2">#REF!</definedName>
    <definedName name="Appointee_Base_Regulated_Equity___nominal" localSheetId="11">#REF!</definedName>
    <definedName name="Appointee_Base_Regulated_Equity___nominal">#REF!</definedName>
    <definedName name="Appointee_net_debt_adjustment_for_post_financeability___nominal" localSheetId="2">#REF!</definedName>
    <definedName name="Appointee_net_debt_adjustment_for_post_financeability___nominal" localSheetId="11">#REF!</definedName>
    <definedName name="Appointee_net_debt_adjustment_for_post_financeability___nominal">#REF!</definedName>
    <definedName name="Appointee_Total_Base_RoRE___nominal" localSheetId="2">#REF!</definedName>
    <definedName name="Appointee_Total_Base_RoRE___nominal" localSheetId="11">#REF!</definedName>
    <definedName name="Appointee_Total_Base_RoRE___nominal">#REF!</definedName>
    <definedName name="Appointee_Total_Revenues___real" localSheetId="2">#REF!</definedName>
    <definedName name="Appointee_Total_Revenues___real" localSheetId="11">#REF!</definedName>
    <definedName name="Appointee_Total_Revenues___real">#REF!</definedName>
    <definedName name="Appointee_Total_Revenues_inclusive_of_DPC_margin___real" localSheetId="2">#REF!</definedName>
    <definedName name="Appointee_Total_Revenues_inclusive_of_DPC_margin___real" localSheetId="11">#REF!</definedName>
    <definedName name="Appointee_Total_Revenues_inclusive_of_DPC_margin___real">#REF!</definedName>
    <definedName name="Apportioned_DPC_cost_per_customer___real.1" localSheetId="2">#REF!</definedName>
    <definedName name="Apportioned_DPC_cost_per_customer___real.1" localSheetId="11">#REF!</definedName>
    <definedName name="Apportioned_DPC_cost_per_customer___real.1">#REF!</definedName>
    <definedName name="Apportioned_DPC_cost_per_customer___real.2" localSheetId="2">#REF!</definedName>
    <definedName name="Apportioned_DPC_cost_per_customer___real.2" localSheetId="11">#REF!</definedName>
    <definedName name="Apportioned_DPC_cost_per_customer___real.2">#REF!</definedName>
    <definedName name="Apportioned_DPC_cost_per_customer___real.3" localSheetId="2">#REF!</definedName>
    <definedName name="Apportioned_DPC_cost_per_customer___real.3" localSheetId="11">#REF!</definedName>
    <definedName name="Apportioned_DPC_cost_per_customer___real.3">#REF!</definedName>
    <definedName name="Apportioned_DPC_costs___real.1" localSheetId="2">#REF!</definedName>
    <definedName name="Apportioned_DPC_costs___real.1" localSheetId="11">#REF!</definedName>
    <definedName name="Apportioned_DPC_costs___real.1">#REF!</definedName>
    <definedName name="Apportioned_DPC_costs___real.2" localSheetId="2">#REF!</definedName>
    <definedName name="Apportioned_DPC_costs___real.2" localSheetId="11">#REF!</definedName>
    <definedName name="Apportioned_DPC_costs___real.2">#REF!</definedName>
    <definedName name="Apportioned_DPC_costs___real.3" localSheetId="2">#REF!</definedName>
    <definedName name="Apportioned_DPC_costs___real.3" localSheetId="11">#REF!</definedName>
    <definedName name="Apportioned_DPC_costs___real.3">#REF!</definedName>
    <definedName name="Apportioned_DPC_costs_margin___real.1" localSheetId="2">#REF!</definedName>
    <definedName name="Apportioned_DPC_costs_margin___real.1" localSheetId="11">#REF!</definedName>
    <definedName name="Apportioned_DPC_costs_margin___real.1">#REF!</definedName>
    <definedName name="Apportioned_DPC_costs_margin___real.2" localSheetId="2">#REF!</definedName>
    <definedName name="Apportioned_DPC_costs_margin___real.2" localSheetId="11">#REF!</definedName>
    <definedName name="Apportioned_DPC_costs_margin___real.2">#REF!</definedName>
    <definedName name="Apportioned_DPC_costs_margin___real.3" localSheetId="2">#REF!</definedName>
    <definedName name="Apportioned_DPC_costs_margin___real.3" localSheetId="11">#REF!</definedName>
    <definedName name="Apportioned_DPC_costs_margin___real.3">#REF!</definedName>
    <definedName name="Apportioned_negative_tax___nominal.ADDN1" localSheetId="2">#REF!</definedName>
    <definedName name="Apportioned_negative_tax___nominal.ADDN1" localSheetId="11">#REF!</definedName>
    <definedName name="Apportioned_negative_tax___nominal.ADDN1">#REF!</definedName>
    <definedName name="Apportioned_negative_tax___nominal.ADDN2" localSheetId="2">#REF!</definedName>
    <definedName name="Apportioned_negative_tax___nominal.ADDN2" localSheetId="11">#REF!</definedName>
    <definedName name="Apportioned_negative_tax___nominal.ADDN2">#REF!</definedName>
    <definedName name="Apportioned_negative_tax___nominal.BR" localSheetId="2">#REF!</definedName>
    <definedName name="Apportioned_negative_tax___nominal.BR" localSheetId="11">#REF!</definedName>
    <definedName name="Apportioned_negative_tax___nominal.BR">#REF!</definedName>
    <definedName name="Apportioned_negative_tax___nominal.WN" localSheetId="2">#REF!</definedName>
    <definedName name="Apportioned_negative_tax___nominal.WN" localSheetId="11">#REF!</definedName>
    <definedName name="Apportioned_negative_tax___nominal.WN">#REF!</definedName>
    <definedName name="Apportioned_negative_tax___nominal.WR" localSheetId="2">#REF!</definedName>
    <definedName name="Apportioned_negative_tax___nominal.WR" localSheetId="11">#REF!</definedName>
    <definedName name="Apportioned_negative_tax___nominal.WR">#REF!</definedName>
    <definedName name="Apportioned_negative_tax___nominal.WWN" localSheetId="2">#REF!</definedName>
    <definedName name="Apportioned_negative_tax___nominal.WWN" localSheetId="11">#REF!</definedName>
    <definedName name="Apportioned_negative_tax___nominal.WWN">#REF!</definedName>
    <definedName name="Apportioned_negative_tax___post_financeability___nominal.ADDN1" localSheetId="2">#REF!</definedName>
    <definedName name="Apportioned_negative_tax___post_financeability___nominal.ADDN1" localSheetId="11">#REF!</definedName>
    <definedName name="Apportioned_negative_tax___post_financeability___nominal.ADDN1">#REF!</definedName>
    <definedName name="Apportioned_negative_tax___post_financeability___nominal.ADDN2" localSheetId="2">#REF!</definedName>
    <definedName name="Apportioned_negative_tax___post_financeability___nominal.ADDN2" localSheetId="11">#REF!</definedName>
    <definedName name="Apportioned_negative_tax___post_financeability___nominal.ADDN2">#REF!</definedName>
    <definedName name="Apportioned_negative_tax___post_financeability___nominal.BR" localSheetId="2">#REF!</definedName>
    <definedName name="Apportioned_negative_tax___post_financeability___nominal.BR" localSheetId="11">#REF!</definedName>
    <definedName name="Apportioned_negative_tax___post_financeability___nominal.BR">#REF!</definedName>
    <definedName name="Apportioned_negative_tax___post_financeability___nominal.WN" localSheetId="2">#REF!</definedName>
    <definedName name="Apportioned_negative_tax___post_financeability___nominal.WN" localSheetId="11">#REF!</definedName>
    <definedName name="Apportioned_negative_tax___post_financeability___nominal.WN">#REF!</definedName>
    <definedName name="Apportioned_negative_tax___post_financeability___nominal.WR" localSheetId="2">#REF!</definedName>
    <definedName name="Apportioned_negative_tax___post_financeability___nominal.WR" localSheetId="11">#REF!</definedName>
    <definedName name="Apportioned_negative_tax___post_financeability___nominal.WR">#REF!</definedName>
    <definedName name="Apportioned_negative_tax___post_financeability___nominal.WWN" localSheetId="2">#REF!</definedName>
    <definedName name="Apportioned_negative_tax___post_financeability___nominal.WWN" localSheetId="11">#REF!</definedName>
    <definedName name="Apportioned_negative_tax___post_financeability___nominal.WWN">#REF!</definedName>
    <definedName name="Apportioned_Total_wholesale_revenue_impact_of_post_financeability___Business___nominal" localSheetId="2">#REF!</definedName>
    <definedName name="Apportioned_Total_wholesale_revenue_impact_of_post_financeability___Business___nominal" localSheetId="11">#REF!</definedName>
    <definedName name="Apportioned_Total_wholesale_revenue_impact_of_post_financeability___Business___nominal">#REF!</definedName>
    <definedName name="Apportioned_Total_wholesale_revenue_impact_of_post_financeability___Business___real" localSheetId="2">#REF!</definedName>
    <definedName name="Apportioned_Total_wholesale_revenue_impact_of_post_financeability___Business___real" localSheetId="11">#REF!</definedName>
    <definedName name="Apportioned_Total_wholesale_revenue_impact_of_post_financeability___Business___real">#REF!</definedName>
    <definedName name="Apportioned_Total_wholesale_revenue_impact_of_post_financeability___Residential___nominal" localSheetId="2">#REF!</definedName>
    <definedName name="Apportioned_Total_wholesale_revenue_impact_of_post_financeability___Residential___nominal" localSheetId="11">#REF!</definedName>
    <definedName name="Apportioned_Total_wholesale_revenue_impact_of_post_financeability___Residential___nominal">#REF!</definedName>
    <definedName name="Apportioned_wholesale_charge_for_Business_retail___nominal" localSheetId="2">#REF!</definedName>
    <definedName name="Apportioned_wholesale_charge_for_Business_retail___nominal" localSheetId="11">#REF!</definedName>
    <definedName name="Apportioned_wholesale_charge_for_Business_retail___nominal">#REF!</definedName>
    <definedName name="Apportioned_wholesale_charge_for_Business_retail__in_millions____nominal" localSheetId="2">#REF!</definedName>
    <definedName name="Apportioned_wholesale_charge_for_Business_retail__in_millions____nominal" localSheetId="11">#REF!</definedName>
    <definedName name="Apportioned_wholesale_charge_for_Business_retail__in_millions____nominal">#REF!</definedName>
    <definedName name="Apportioned_wholesale_charge_for_Business_retail__in_millions____nominal.NEG" localSheetId="2">#REF!</definedName>
    <definedName name="Apportioned_wholesale_charge_for_Business_retail__in_millions____nominal.NEG" localSheetId="11">#REF!</definedName>
    <definedName name="Apportioned_wholesale_charge_for_Business_retail__in_millions____nominal.NEG">#REF!</definedName>
    <definedName name="Apportioned_wholesale_charge_for_Residential_retail___nominal" localSheetId="2">#REF!</definedName>
    <definedName name="Apportioned_wholesale_charge_for_Residential_retail___nominal" localSheetId="11">#REF!</definedName>
    <definedName name="Apportioned_wholesale_charge_for_Residential_retail___nominal">#REF!</definedName>
    <definedName name="APR19inrw">#REF!</definedName>
    <definedName name="APR19inrww">#REF!</definedName>
    <definedName name="APR19sgc">#REF!</definedName>
    <definedName name="APR19smi">#REF!</definedName>
    <definedName name="APR19smni">#REF!</definedName>
    <definedName name="APR19soi">#REF!</definedName>
    <definedName name="APR19soni">#REF!</definedName>
    <definedName name="APR19stps">#REF!</definedName>
    <definedName name="APR19wgc">#REF!</definedName>
    <definedName name="APR19wmi">#REF!</definedName>
    <definedName name="APR19wmni">#REF!</definedName>
    <definedName name="APR19woi">#REF!</definedName>
    <definedName name="APR19woni">#REF!</definedName>
    <definedName name="APR19wtps">#REF!</definedName>
    <definedName name="APRinrw">#REF!</definedName>
    <definedName name="APRinrww">#REF!</definedName>
    <definedName name="APRsgc">#REF!</definedName>
    <definedName name="APRsmi">#REF!</definedName>
    <definedName name="APRsmni">#REF!</definedName>
    <definedName name="APRsoi">#REF!</definedName>
    <definedName name="APRsoni">#REF!</definedName>
    <definedName name="APRstps">#REF!</definedName>
    <definedName name="APRwgc">#REF!</definedName>
    <definedName name="APRwmi">#REF!</definedName>
    <definedName name="APRwmni">#REF!</definedName>
    <definedName name="APRwoi">#REF!</definedName>
    <definedName name="APRwoni">#REF!</definedName>
    <definedName name="APRwtps">#REF!</definedName>
    <definedName name="APs">OFFSET(#REF!,0,#REF!,#REF!,1)</definedName>
    <definedName name="Artic_Diesel_0_Laden_km">#REF!</definedName>
    <definedName name="Artic_Diesel_100_Laden_km">#REF!</definedName>
    <definedName name="Artic_Diesel_25_Laden_km">#REF!</definedName>
    <definedName name="Artic_Diesel_50_Laden_km">#REF!</definedName>
    <definedName name="Artic_Diesel_75_Laden_km">#REF!</definedName>
    <definedName name="Artic_Diesel_Average_CO2">#REF!</definedName>
    <definedName name="Artic_Diesel_Average_km">#REF!</definedName>
    <definedName name="Artic_Diesel_Average_Tonne_km">#REF!</definedName>
    <definedName name="Artic_Diesel_Average_Tonne_km_CO2">#REF!</definedName>
    <definedName name="Artic_Diesel_Heavy_0_Laden_CO2">#REF!</definedName>
    <definedName name="Artic_Diesel_Heavy_0_Laden_km">#REF!</definedName>
    <definedName name="Artic_Diesel_Heavy_100_Laden_CO2">#REF!</definedName>
    <definedName name="Artic_Diesel_Heavy_100_Laden_km">#REF!</definedName>
    <definedName name="Artic_Diesel_Heavy_50_Laden_CO2">#REF!</definedName>
    <definedName name="Artic_Diesel_Heavy_50_Laden_km">#REF!</definedName>
    <definedName name="Artic_Diesel_Heavy_Ave_Laden_CO2">#REF!</definedName>
    <definedName name="Artic_Diesel_Heavy_Ave_Laden_km">#REF!</definedName>
    <definedName name="Artic_Diesel_Heavy_Tonne_km">#REF!</definedName>
    <definedName name="Artic_Diesel_Heavy_Tonne_km_CO2">#REF!</definedName>
    <definedName name="Artic_Diesel_Light_0_Laden_CO2">#REF!</definedName>
    <definedName name="Artic_Diesel_Light_0_Laden_km">#REF!</definedName>
    <definedName name="Artic_Diesel_Light_100_Laden_CO2">#REF!</definedName>
    <definedName name="Artic_Diesel_Light_100_Laden_km">#REF!</definedName>
    <definedName name="Artic_Diesel_Light_50_Laden_CO2">#REF!</definedName>
    <definedName name="Artic_Diesel_Light_50_Laden_km">#REF!</definedName>
    <definedName name="Artic_Diesel_Light_Ave_Laden_CO2">#REF!</definedName>
    <definedName name="Artic_Diesel_Light_Ave_Laden_km">#REF!</definedName>
    <definedName name="Artic_Diesel_Light_Tonne_km">#REF!</definedName>
    <definedName name="Artic_Diesel_Light_Tonne_km_CO2">#REF!</definedName>
    <definedName name="Artic_Diesel_Lorry_0_Laden_FE">#REF!</definedName>
    <definedName name="Artic_Diesel_Lorry_100_Laden_FE">#REF!</definedName>
    <definedName name="Artic_Diesel_Lorry_25_Laden_FE">#REF!</definedName>
    <definedName name="Artic_Diesel_Lorry_50_Laden_FE">#REF!</definedName>
    <definedName name="Artic_Diesel_Lorry_75_Laden_FE">#REF!</definedName>
    <definedName name="At_cost_wholesale_fixed_assets_depreciable_basis_balance___control___nominal.ADDN1" localSheetId="2">#REF!</definedName>
    <definedName name="At_cost_wholesale_fixed_assets_depreciable_basis_balance___control___nominal.ADDN1" localSheetId="11">#REF!</definedName>
    <definedName name="At_cost_wholesale_fixed_assets_depreciable_basis_balance___control___nominal.ADDN1">#REF!</definedName>
    <definedName name="At_cost_wholesale_fixed_assets_depreciable_basis_balance___control___nominal.ADDN1.BEG" localSheetId="2">#REF!</definedName>
    <definedName name="At_cost_wholesale_fixed_assets_depreciable_basis_balance___control___nominal.ADDN1.BEG" localSheetId="11">#REF!</definedName>
    <definedName name="At_cost_wholesale_fixed_assets_depreciable_basis_balance___control___nominal.ADDN1.BEG">#REF!</definedName>
    <definedName name="At_cost_wholesale_fixed_assets_depreciable_basis_balance___control___nominal.ADDN2" localSheetId="2">#REF!</definedName>
    <definedName name="At_cost_wholesale_fixed_assets_depreciable_basis_balance___control___nominal.ADDN2" localSheetId="11">#REF!</definedName>
    <definedName name="At_cost_wholesale_fixed_assets_depreciable_basis_balance___control___nominal.ADDN2">#REF!</definedName>
    <definedName name="At_cost_wholesale_fixed_assets_depreciable_basis_balance___control___nominal.ADDN2.BEG" localSheetId="2">#REF!</definedName>
    <definedName name="At_cost_wholesale_fixed_assets_depreciable_basis_balance___control___nominal.ADDN2.BEG" localSheetId="11">#REF!</definedName>
    <definedName name="At_cost_wholesale_fixed_assets_depreciable_basis_balance___control___nominal.ADDN2.BEG">#REF!</definedName>
    <definedName name="At_cost_wholesale_fixed_assets_depreciable_basis_balance___control___nominal.BR" localSheetId="2">#REF!</definedName>
    <definedName name="At_cost_wholesale_fixed_assets_depreciable_basis_balance___control___nominal.BR" localSheetId="11">#REF!</definedName>
    <definedName name="At_cost_wholesale_fixed_assets_depreciable_basis_balance___control___nominal.BR">#REF!</definedName>
    <definedName name="At_cost_wholesale_fixed_assets_depreciable_basis_balance___control___nominal.BR.BEG" localSheetId="2">#REF!</definedName>
    <definedName name="At_cost_wholesale_fixed_assets_depreciable_basis_balance___control___nominal.BR.BEG" localSheetId="11">#REF!</definedName>
    <definedName name="At_cost_wholesale_fixed_assets_depreciable_basis_balance___control___nominal.BR.BEG">#REF!</definedName>
    <definedName name="At_cost_wholesale_fixed_assets_depreciable_basis_balance___control___nominal.WN" localSheetId="2">#REF!</definedName>
    <definedName name="At_cost_wholesale_fixed_assets_depreciable_basis_balance___control___nominal.WN" localSheetId="11">#REF!</definedName>
    <definedName name="At_cost_wholesale_fixed_assets_depreciable_basis_balance___control___nominal.WN">#REF!</definedName>
    <definedName name="At_cost_wholesale_fixed_assets_depreciable_basis_balance___control___nominal.WN.BEG" localSheetId="2">#REF!</definedName>
    <definedName name="At_cost_wholesale_fixed_assets_depreciable_basis_balance___control___nominal.WN.BEG" localSheetId="11">#REF!</definedName>
    <definedName name="At_cost_wholesale_fixed_assets_depreciable_basis_balance___control___nominal.WN.BEG">#REF!</definedName>
    <definedName name="At_cost_wholesale_fixed_assets_depreciable_basis_balance___control___nominal.WR" localSheetId="2">#REF!</definedName>
    <definedName name="At_cost_wholesale_fixed_assets_depreciable_basis_balance___control___nominal.WR" localSheetId="11">#REF!</definedName>
    <definedName name="At_cost_wholesale_fixed_assets_depreciable_basis_balance___control___nominal.WR">#REF!</definedName>
    <definedName name="At_cost_wholesale_fixed_assets_depreciable_basis_balance___control___nominal.WR.BEG" localSheetId="2">#REF!</definedName>
    <definedName name="At_cost_wholesale_fixed_assets_depreciable_basis_balance___control___nominal.WR.BEG" localSheetId="11">#REF!</definedName>
    <definedName name="At_cost_wholesale_fixed_assets_depreciable_basis_balance___control___nominal.WR.BEG">#REF!</definedName>
    <definedName name="At_cost_wholesale_fixed_assets_depreciable_basis_balance___control___nominal.WWN" localSheetId="2">#REF!</definedName>
    <definedName name="At_cost_wholesale_fixed_assets_depreciable_basis_balance___control___nominal.WWN" localSheetId="11">#REF!</definedName>
    <definedName name="At_cost_wholesale_fixed_assets_depreciable_basis_balance___control___nominal.WWN">#REF!</definedName>
    <definedName name="At_cost_wholesale_fixed_assets_depreciable_basis_balance___control___nominal.WWN.BEG" localSheetId="2">#REF!</definedName>
    <definedName name="At_cost_wholesale_fixed_assets_depreciable_basis_balance___control___nominal.WWN.BEG" localSheetId="11">#REF!</definedName>
    <definedName name="At_cost_wholesale_fixed_assets_depreciable_basis_balance___control___nominal.WWN.BEG">#REF!</definedName>
    <definedName name="At_cost_wholesale_fixed_assets_initial_balance___control___nominal.ADDN1" localSheetId="2">#REF!</definedName>
    <definedName name="At_cost_wholesale_fixed_assets_initial_balance___control___nominal.ADDN1" localSheetId="11">#REF!</definedName>
    <definedName name="At_cost_wholesale_fixed_assets_initial_balance___control___nominal.ADDN1">#REF!</definedName>
    <definedName name="At_cost_wholesale_fixed_assets_initial_balance___control___nominal.ADDN2" localSheetId="2">#REF!</definedName>
    <definedName name="At_cost_wholesale_fixed_assets_initial_balance___control___nominal.ADDN2" localSheetId="11">#REF!</definedName>
    <definedName name="At_cost_wholesale_fixed_assets_initial_balance___control___nominal.ADDN2">#REF!</definedName>
    <definedName name="At_cost_wholesale_fixed_assets_initial_balance___control___nominal.BR" localSheetId="2">#REF!</definedName>
    <definedName name="At_cost_wholesale_fixed_assets_initial_balance___control___nominal.BR" localSheetId="11">#REF!</definedName>
    <definedName name="At_cost_wholesale_fixed_assets_initial_balance___control___nominal.BR">#REF!</definedName>
    <definedName name="At_cost_wholesale_fixed_assets_initial_balance___control___nominal.WN" localSheetId="2">#REF!</definedName>
    <definedName name="At_cost_wholesale_fixed_assets_initial_balance___control___nominal.WN" localSheetId="11">#REF!</definedName>
    <definedName name="At_cost_wholesale_fixed_assets_initial_balance___control___nominal.WN">#REF!</definedName>
    <definedName name="At_cost_wholesale_fixed_assets_initial_balance___control___nominal.WR" localSheetId="2">#REF!</definedName>
    <definedName name="At_cost_wholesale_fixed_assets_initial_balance___control___nominal.WR" localSheetId="11">#REF!</definedName>
    <definedName name="At_cost_wholesale_fixed_assets_initial_balance___control___nominal.WR">#REF!</definedName>
    <definedName name="At_cost_wholesale_fixed_assets_initial_balance___control___nominal.WWN" localSheetId="2">#REF!</definedName>
    <definedName name="At_cost_wholesale_fixed_assets_initial_balance___control___nominal.WWN" localSheetId="11">#REF!</definedName>
    <definedName name="At_cost_wholesale_fixed_assets_initial_balance___control___nominal.WWN">#REF!</definedName>
    <definedName name="At_cost_wholesale_fixed_assets_initial_balance_adj.___control___nominal.ADDN1" localSheetId="2">#REF!</definedName>
    <definedName name="At_cost_wholesale_fixed_assets_initial_balance_adj.___control___nominal.ADDN1" localSheetId="11">#REF!</definedName>
    <definedName name="At_cost_wholesale_fixed_assets_initial_balance_adj.___control___nominal.ADDN1">#REF!</definedName>
    <definedName name="At_cost_wholesale_fixed_assets_initial_balance_adj.___control___nominal.ADDN2" localSheetId="2">#REF!</definedName>
    <definedName name="At_cost_wholesale_fixed_assets_initial_balance_adj.___control___nominal.ADDN2" localSheetId="11">#REF!</definedName>
    <definedName name="At_cost_wholesale_fixed_assets_initial_balance_adj.___control___nominal.ADDN2">#REF!</definedName>
    <definedName name="At_cost_wholesale_fixed_assets_initial_balance_adj.___control___nominal.BR" localSheetId="2">#REF!</definedName>
    <definedName name="At_cost_wholesale_fixed_assets_initial_balance_adj.___control___nominal.BR" localSheetId="11">#REF!</definedName>
    <definedName name="At_cost_wholesale_fixed_assets_initial_balance_adj.___control___nominal.BR">#REF!</definedName>
    <definedName name="At_cost_wholesale_fixed_assets_initial_balance_adj.___control___nominal.WN" localSheetId="2">#REF!</definedName>
    <definedName name="At_cost_wholesale_fixed_assets_initial_balance_adj.___control___nominal.WN" localSheetId="11">#REF!</definedName>
    <definedName name="At_cost_wholesale_fixed_assets_initial_balance_adj.___control___nominal.WN">#REF!</definedName>
    <definedName name="At_cost_wholesale_fixed_assets_initial_balance_adj.___control___nominal.WR" localSheetId="2">#REF!</definedName>
    <definedName name="At_cost_wholesale_fixed_assets_initial_balance_adj.___control___nominal.WR" localSheetId="11">#REF!</definedName>
    <definedName name="At_cost_wholesale_fixed_assets_initial_balance_adj.___control___nominal.WR">#REF!</definedName>
    <definedName name="At_cost_wholesale_fixed_assets_initial_balance_adj.___control___nominal.WWN" localSheetId="2">#REF!</definedName>
    <definedName name="At_cost_wholesale_fixed_assets_initial_balance_adj.___control___nominal.WWN" localSheetId="11">#REF!</definedName>
    <definedName name="At_cost_wholesale_fixed_assets_initial_balance_adj.___control___nominal.WWN">#REF!</definedName>
    <definedName name="Ave_Diesel_CO2">#REF!</definedName>
    <definedName name="Ave_Diesel_Miles">#REF!</definedName>
    <definedName name="Ave_Mbike_CO2">#REF!</definedName>
    <definedName name="Ave_Mbike_Miles">#REF!</definedName>
    <definedName name="Ave_Petrol_CO2">#REF!</definedName>
    <definedName name="Ave_Petrol_Miles">#REF!</definedName>
    <definedName name="Average_Bus_CO2">#REF!</definedName>
    <definedName name="Average_Bus_Coach_CO2">#REF!</definedName>
    <definedName name="Average_Bus_Coach_Pass_km">#REF!</definedName>
    <definedName name="Average_Bus_Pass_km">#REF!</definedName>
    <definedName name="Average_CPI_H____base_index___2022_23" localSheetId="2">#REF!</definedName>
    <definedName name="Average_CPI_H____base_index___2022_23" localSheetId="11">#REF!</definedName>
    <definedName name="Average_CPI_H____base_index___2022_23">#REF!</definedName>
    <definedName name="Average_household_bill_for_single_wholesale_service___additional_control_1___real" localSheetId="2">#REF!</definedName>
    <definedName name="Average_household_bill_for_single_wholesale_service___additional_control_1___real" localSheetId="11">#REF!</definedName>
    <definedName name="Average_household_bill_for_single_wholesale_service___additional_control_1___real">#REF!</definedName>
    <definedName name="Average_household_bill_for_single_wholesale_service___additional_control_1___real___growth" localSheetId="2">#REF!</definedName>
    <definedName name="Average_household_bill_for_single_wholesale_service___additional_control_1___real___growth" localSheetId="11">#REF!</definedName>
    <definedName name="Average_household_bill_for_single_wholesale_service___additional_control_1___real___growth">#REF!</definedName>
    <definedName name="Average_household_bill_for_single_wholesale_service___additional_control_2___real" localSheetId="2">#REF!</definedName>
    <definedName name="Average_household_bill_for_single_wholesale_service___additional_control_2___real" localSheetId="11">#REF!</definedName>
    <definedName name="Average_household_bill_for_single_wholesale_service___additional_control_2___real">#REF!</definedName>
    <definedName name="Average_household_bill_for_single_wholesale_service___additional_control_2___real___growth" localSheetId="2">#REF!</definedName>
    <definedName name="Average_household_bill_for_single_wholesale_service___additional_control_2___real___growth" localSheetId="11">#REF!</definedName>
    <definedName name="Average_household_bill_for_single_wholesale_service___additional_control_2___real___growth">#REF!</definedName>
    <definedName name="Average_household_bill_for_single_wholesale_service___bio_resources___real" localSheetId="2">#REF!</definedName>
    <definedName name="Average_household_bill_for_single_wholesale_service___bio_resources___real" localSheetId="11">#REF!</definedName>
    <definedName name="Average_household_bill_for_single_wholesale_service___bio_resources___real">#REF!</definedName>
    <definedName name="Average_household_bill_for_single_wholesale_service___bioresources___real___growth" localSheetId="2">#REF!</definedName>
    <definedName name="Average_household_bill_for_single_wholesale_service___bioresources___real___growth" localSheetId="11">#REF!</definedName>
    <definedName name="Average_household_bill_for_single_wholesale_service___bioresources___real___growth">#REF!</definedName>
    <definedName name="Average_household_bill_for_single_wholesale_service___real.ADDN1" localSheetId="2">#REF!</definedName>
    <definedName name="Average_household_bill_for_single_wholesale_service___real.ADDN1" localSheetId="11">#REF!</definedName>
    <definedName name="Average_household_bill_for_single_wholesale_service___real.ADDN1">#REF!</definedName>
    <definedName name="Average_household_bill_for_single_wholesale_service___real.ADDN2" localSheetId="2">#REF!</definedName>
    <definedName name="Average_household_bill_for_single_wholesale_service___real.ADDN2" localSheetId="11">#REF!</definedName>
    <definedName name="Average_household_bill_for_single_wholesale_service___real.ADDN2">#REF!</definedName>
    <definedName name="Average_household_bill_for_single_wholesale_service___real.BR" localSheetId="2">#REF!</definedName>
    <definedName name="Average_household_bill_for_single_wholesale_service___real.BR" localSheetId="11">#REF!</definedName>
    <definedName name="Average_household_bill_for_single_wholesale_service___real.BR">#REF!</definedName>
    <definedName name="Average_household_bill_for_single_wholesale_service___real.WN" localSheetId="2">#REF!</definedName>
    <definedName name="Average_household_bill_for_single_wholesale_service___real.WN" localSheetId="11">#REF!</definedName>
    <definedName name="Average_household_bill_for_single_wholesale_service___real.WN">#REF!</definedName>
    <definedName name="Average_household_bill_for_single_wholesale_service___real.WR" localSheetId="2">#REF!</definedName>
    <definedName name="Average_household_bill_for_single_wholesale_service___real.WR" localSheetId="11">#REF!</definedName>
    <definedName name="Average_household_bill_for_single_wholesale_service___real.WR">#REF!</definedName>
    <definedName name="Average_household_bill_for_single_wholesale_service___real.WWN" localSheetId="2">#REF!</definedName>
    <definedName name="Average_household_bill_for_single_wholesale_service___real.WWN" localSheetId="11">#REF!</definedName>
    <definedName name="Average_household_bill_for_single_wholesale_service___real.WWN">#REF!</definedName>
    <definedName name="Average_household_bill_for_single_wholesale_service___real___growth.ADDN1" localSheetId="2">#REF!</definedName>
    <definedName name="Average_household_bill_for_single_wholesale_service___real___growth.ADDN1" localSheetId="11">#REF!</definedName>
    <definedName name="Average_household_bill_for_single_wholesale_service___real___growth.ADDN1">#REF!</definedName>
    <definedName name="Average_household_bill_for_single_wholesale_service___real___growth.ADDN2" localSheetId="2">#REF!</definedName>
    <definedName name="Average_household_bill_for_single_wholesale_service___real___growth.ADDN2" localSheetId="11">#REF!</definedName>
    <definedName name="Average_household_bill_for_single_wholesale_service___real___growth.ADDN2">#REF!</definedName>
    <definedName name="Average_household_bill_for_single_wholesale_service___real___growth.BR" localSheetId="2">#REF!</definedName>
    <definedName name="Average_household_bill_for_single_wholesale_service___real___growth.BR" localSheetId="11">#REF!</definedName>
    <definedName name="Average_household_bill_for_single_wholesale_service___real___growth.BR">#REF!</definedName>
    <definedName name="Average_household_bill_for_single_wholesale_service___real___growth.WN" localSheetId="2">#REF!</definedName>
    <definedName name="Average_household_bill_for_single_wholesale_service___real___growth.WN" localSheetId="11">#REF!</definedName>
    <definedName name="Average_household_bill_for_single_wholesale_service___real___growth.WN">#REF!</definedName>
    <definedName name="Average_household_bill_for_single_wholesale_service___real___growth.WR" localSheetId="2">#REF!</definedName>
    <definedName name="Average_household_bill_for_single_wholesale_service___real___growth.WR" localSheetId="11">#REF!</definedName>
    <definedName name="Average_household_bill_for_single_wholesale_service___real___growth.WR">#REF!</definedName>
    <definedName name="Average_household_bill_for_single_wholesale_service___real___growth.WWN" localSheetId="2">#REF!</definedName>
    <definedName name="Average_household_bill_for_single_wholesale_service___real___growth.WWN" localSheetId="11">#REF!</definedName>
    <definedName name="Average_household_bill_for_single_wholesale_service___real___growth.WWN">#REF!</definedName>
    <definedName name="Average_household_bill_for_single_wholesale_service___wastewater_network___real" localSheetId="2">#REF!</definedName>
    <definedName name="Average_household_bill_for_single_wholesale_service___wastewater_network___real" localSheetId="11">#REF!</definedName>
    <definedName name="Average_household_bill_for_single_wholesale_service___wastewater_network___real">#REF!</definedName>
    <definedName name="Average_household_bill_for_single_wholesale_service___wastewater_network___real___growth" localSheetId="2">#REF!</definedName>
    <definedName name="Average_household_bill_for_single_wholesale_service___wastewater_network___real___growth" localSheetId="11">#REF!</definedName>
    <definedName name="Average_household_bill_for_single_wholesale_service___wastewater_network___real___growth">#REF!</definedName>
    <definedName name="Average_household_bill_for_single_wholesale_service___water_network____real" localSheetId="2">#REF!</definedName>
    <definedName name="Average_household_bill_for_single_wholesale_service___water_network____real" localSheetId="11">#REF!</definedName>
    <definedName name="Average_household_bill_for_single_wholesale_service___water_network____real">#REF!</definedName>
    <definedName name="Average_household_bill_for_single_wholesale_service___water_network___real___growth" localSheetId="2">#REF!</definedName>
    <definedName name="Average_household_bill_for_single_wholesale_service___water_network___real___growth" localSheetId="11">#REF!</definedName>
    <definedName name="Average_household_bill_for_single_wholesale_service___water_network___real___growth">#REF!</definedName>
    <definedName name="Average_household_bill_for_single_wholesale_service___water_resources___real" localSheetId="2">#REF!</definedName>
    <definedName name="Average_household_bill_for_single_wholesale_service___water_resources___real" localSheetId="11">#REF!</definedName>
    <definedName name="Average_household_bill_for_single_wholesale_service___water_resources___real">#REF!</definedName>
    <definedName name="Average_household_bill_for_single_wholesale_service___water_resources___real___growth" localSheetId="2">#REF!</definedName>
    <definedName name="Average_household_bill_for_single_wholesale_service___water_resources___real___growth" localSheetId="11">#REF!</definedName>
    <definedName name="Average_household_bill_for_single_wholesale_service___water_resources___real___growth">#REF!</definedName>
    <definedName name="Average_LPG_CNG_CO2">#REF!</definedName>
    <definedName name="Average_LPG_CNG_Miles">#REF!</definedName>
    <definedName name="Average_net_debt_for_RoRE_calculation___Appointee___nominal" localSheetId="2">#REF!</definedName>
    <definedName name="Average_net_debt_for_RoRE_calculation___Appointee___nominal" localSheetId="11">#REF!</definedName>
    <definedName name="Average_net_debt_for_RoRE_calculation___Appointee___nominal">#REF!</definedName>
    <definedName name="Average_net_debt_for_RoRE_calculation___control___nominal.ADDN1" localSheetId="2">#REF!</definedName>
    <definedName name="Average_net_debt_for_RoRE_calculation___control___nominal.ADDN1" localSheetId="11">#REF!</definedName>
    <definedName name="Average_net_debt_for_RoRE_calculation___control___nominal.ADDN1">#REF!</definedName>
    <definedName name="Average_net_debt_for_RoRE_calculation___control___nominal.ADDN2" localSheetId="2">#REF!</definedName>
    <definedName name="Average_net_debt_for_RoRE_calculation___control___nominal.ADDN2" localSheetId="11">#REF!</definedName>
    <definedName name="Average_net_debt_for_RoRE_calculation___control___nominal.ADDN2">#REF!</definedName>
    <definedName name="Average_net_debt_for_RoRE_calculation___control___nominal.BR" localSheetId="2">#REF!</definedName>
    <definedName name="Average_net_debt_for_RoRE_calculation___control___nominal.BR" localSheetId="11">#REF!</definedName>
    <definedName name="Average_net_debt_for_RoRE_calculation___control___nominal.BR">#REF!</definedName>
    <definedName name="Average_net_debt_for_RoRE_calculation___control___nominal.WN" localSheetId="2">#REF!</definedName>
    <definedName name="Average_net_debt_for_RoRE_calculation___control___nominal.WN" localSheetId="11">#REF!</definedName>
    <definedName name="Average_net_debt_for_RoRE_calculation___control___nominal.WN">#REF!</definedName>
    <definedName name="Average_net_debt_for_RoRE_calculation___control___nominal.WR" localSheetId="2">#REF!</definedName>
    <definedName name="Average_net_debt_for_RoRE_calculation___control___nominal.WR" localSheetId="11">#REF!</definedName>
    <definedName name="Average_net_debt_for_RoRE_calculation___control___nominal.WR">#REF!</definedName>
    <definedName name="Average_net_debt_for_RoRE_calculation___control___nominal.WWN" localSheetId="2">#REF!</definedName>
    <definedName name="Average_net_debt_for_RoRE_calculation___control___nominal.WWN" localSheetId="11">#REF!</definedName>
    <definedName name="Average_net_debt_for_RoRE_calculation___control___nominal.WWN">#REF!</definedName>
    <definedName name="Average_of_2020_25_RCV___nominal.ADDN1" localSheetId="2">#REF!</definedName>
    <definedName name="Average_of_2020_25_RCV___nominal.ADDN1" localSheetId="11">#REF!</definedName>
    <definedName name="Average_of_2020_25_RCV___nominal.ADDN1">#REF!</definedName>
    <definedName name="Average_of_2020_25_RCV___nominal.ADDN2" localSheetId="2">#REF!</definedName>
    <definedName name="Average_of_2020_25_RCV___nominal.ADDN2" localSheetId="11">#REF!</definedName>
    <definedName name="Average_of_2020_25_RCV___nominal.ADDN2">#REF!</definedName>
    <definedName name="Average_of_2020_25_RCV___nominal.BR" localSheetId="2">#REF!</definedName>
    <definedName name="Average_of_2020_25_RCV___nominal.BR" localSheetId="11">#REF!</definedName>
    <definedName name="Average_of_2020_25_RCV___nominal.BR">#REF!</definedName>
    <definedName name="Average_of_2020_25_RCV___nominal.WN" localSheetId="2">#REF!</definedName>
    <definedName name="Average_of_2020_25_RCV___nominal.WN" localSheetId="11">#REF!</definedName>
    <definedName name="Average_of_2020_25_RCV___nominal.WN">#REF!</definedName>
    <definedName name="Average_of_2020_25_RCV___nominal.WR" localSheetId="2">#REF!</definedName>
    <definedName name="Average_of_2020_25_RCV___nominal.WR" localSheetId="11">#REF!</definedName>
    <definedName name="Average_of_2020_25_RCV___nominal.WR">#REF!</definedName>
    <definedName name="Average_of_2020_25_RCV___nominal.WWN" localSheetId="2">#REF!</definedName>
    <definedName name="Average_of_2020_25_RCV___nominal.WWN" localSheetId="11">#REF!</definedName>
    <definedName name="Average_of_2020_25_RCV___nominal.WWN">#REF!</definedName>
    <definedName name="Average_of_Post_2025_RCV___nominal.ADDN1" localSheetId="2">#REF!</definedName>
    <definedName name="Average_of_Post_2025_RCV___nominal.ADDN1" localSheetId="11">#REF!</definedName>
    <definedName name="Average_of_Post_2025_RCV___nominal.ADDN1">#REF!</definedName>
    <definedName name="Average_of_Post_2025_RCV___nominal.ADDN2" localSheetId="2">#REF!</definedName>
    <definedName name="Average_of_Post_2025_RCV___nominal.ADDN2" localSheetId="11">#REF!</definedName>
    <definedName name="Average_of_Post_2025_RCV___nominal.ADDN2">#REF!</definedName>
    <definedName name="Average_of_Post_2025_RCV___nominal.BR" localSheetId="2">#REF!</definedName>
    <definedName name="Average_of_Post_2025_RCV___nominal.BR" localSheetId="11">#REF!</definedName>
    <definedName name="Average_of_Post_2025_RCV___nominal.BR">#REF!</definedName>
    <definedName name="Average_of_Post_2025_RCV___nominal.WN" localSheetId="2">#REF!</definedName>
    <definedName name="Average_of_Post_2025_RCV___nominal.WN" localSheetId="11">#REF!</definedName>
    <definedName name="Average_of_Post_2025_RCV___nominal.WN">#REF!</definedName>
    <definedName name="Average_of_Post_2025_RCV___nominal.WR" localSheetId="2">#REF!</definedName>
    <definedName name="Average_of_Post_2025_RCV___nominal.WR" localSheetId="11">#REF!</definedName>
    <definedName name="Average_of_Post_2025_RCV___nominal.WR">#REF!</definedName>
    <definedName name="Average_of_Post_2025_RCV___nominal.WWN" localSheetId="2">#REF!</definedName>
    <definedName name="Average_of_Post_2025_RCV___nominal.WWN" localSheetId="11">#REF!</definedName>
    <definedName name="Average_of_Post_2025_RCV___nominal.WWN">#REF!</definedName>
    <definedName name="Average_of_Pre_2020_RCV___nominal.ADDN1" localSheetId="2">#REF!</definedName>
    <definedName name="Average_of_Pre_2020_RCV___nominal.ADDN1" localSheetId="11">#REF!</definedName>
    <definedName name="Average_of_Pre_2020_RCV___nominal.ADDN1">#REF!</definedName>
    <definedName name="Average_of_Pre_2020_RCV___nominal.ADDN2" localSheetId="2">#REF!</definedName>
    <definedName name="Average_of_Pre_2020_RCV___nominal.ADDN2" localSheetId="11">#REF!</definedName>
    <definedName name="Average_of_Pre_2020_RCV___nominal.ADDN2">#REF!</definedName>
    <definedName name="Average_of_Pre_2020_RCV___nominal.BR" localSheetId="2">#REF!</definedName>
    <definedName name="Average_of_Pre_2020_RCV___nominal.BR" localSheetId="11">#REF!</definedName>
    <definedName name="Average_of_Pre_2020_RCV___nominal.BR">#REF!</definedName>
    <definedName name="Average_of_Pre_2020_RCV___nominal.WN" localSheetId="2">#REF!</definedName>
    <definedName name="Average_of_Pre_2020_RCV___nominal.WN" localSheetId="11">#REF!</definedName>
    <definedName name="Average_of_Pre_2020_RCV___nominal.WN">#REF!</definedName>
    <definedName name="Average_of_Pre_2020_RCV___nominal.WR" localSheetId="2">#REF!</definedName>
    <definedName name="Average_of_Pre_2020_RCV___nominal.WR" localSheetId="11">#REF!</definedName>
    <definedName name="Average_of_Pre_2020_RCV___nominal.WR">#REF!</definedName>
    <definedName name="Average_of_Pre_2020_RCV___nominal.WWN" localSheetId="2">#REF!</definedName>
    <definedName name="Average_of_Pre_2020_RCV___nominal.WWN" localSheetId="11">#REF!</definedName>
    <definedName name="Average_of_Pre_2020_RCV___nominal.WWN">#REF!</definedName>
    <definedName name="Average_of_RCV___ADDN1__nominal" localSheetId="2">#REF!</definedName>
    <definedName name="Average_of_RCV___ADDN1__nominal" localSheetId="11">#REF!</definedName>
    <definedName name="Average_of_RCV___ADDN1__nominal">#REF!</definedName>
    <definedName name="Average_of_RCV___ADDN2___nominal" localSheetId="2">#REF!</definedName>
    <definedName name="Average_of_RCV___ADDN2___nominal" localSheetId="11">#REF!</definedName>
    <definedName name="Average_of_RCV___ADDN2___nominal">#REF!</definedName>
    <definedName name="Average_of_RCV___Appointee___Fcst___nominal" localSheetId="2">#REF!</definedName>
    <definedName name="Average_of_RCV___Appointee___Fcst___nominal" localSheetId="11">#REF!</definedName>
    <definedName name="Average_of_RCV___Appointee___Fcst___nominal">#REF!</definedName>
    <definedName name="Average_of_RCV___Appointee___nominal" localSheetId="2">#REF!</definedName>
    <definedName name="Average_of_RCV___Appointee___nominal" localSheetId="11">#REF!</definedName>
    <definedName name="Average_of_RCV___Appointee___nominal">#REF!</definedName>
    <definedName name="Average_of_RCV___BR___nominal" localSheetId="2">#REF!</definedName>
    <definedName name="Average_of_RCV___BR___nominal" localSheetId="11">#REF!</definedName>
    <definedName name="Average_of_RCV___BR___nominal">#REF!</definedName>
    <definedName name="Average_of_RCV___control___nominal.ADDN1" localSheetId="2">#REF!</definedName>
    <definedName name="Average_of_RCV___control___nominal.ADDN1" localSheetId="11">#REF!</definedName>
    <definedName name="Average_of_RCV___control___nominal.ADDN1">#REF!</definedName>
    <definedName name="Average_of_RCV___control___nominal.ADDN2" localSheetId="2">#REF!</definedName>
    <definedName name="Average_of_RCV___control___nominal.ADDN2" localSheetId="11">#REF!</definedName>
    <definedName name="Average_of_RCV___control___nominal.ADDN2">#REF!</definedName>
    <definedName name="Average_of_RCV___control___nominal.BR" localSheetId="2">#REF!</definedName>
    <definedName name="Average_of_RCV___control___nominal.BR" localSheetId="11">#REF!</definedName>
    <definedName name="Average_of_RCV___control___nominal.BR">#REF!</definedName>
    <definedName name="Average_of_RCV___control___nominal.WN" localSheetId="2">#REF!</definedName>
    <definedName name="Average_of_RCV___control___nominal.WN" localSheetId="11">#REF!</definedName>
    <definedName name="Average_of_RCV___control___nominal.WN">#REF!</definedName>
    <definedName name="Average_of_RCV___control___nominal.WR" localSheetId="2">#REF!</definedName>
    <definedName name="Average_of_RCV___control___nominal.WR" localSheetId="11">#REF!</definedName>
    <definedName name="Average_of_RCV___control___nominal.WR">#REF!</definedName>
    <definedName name="Average_of_RCV___control___nominal.WWN" localSheetId="2">#REF!</definedName>
    <definedName name="Average_of_RCV___control___nominal.WWN" localSheetId="11">#REF!</definedName>
    <definedName name="Average_of_RCV___control___nominal.WWN">#REF!</definedName>
    <definedName name="Average_of_RCV___forecast____control___nominal.ADDN1" localSheetId="2">#REF!</definedName>
    <definedName name="Average_of_RCV___forecast____control___nominal.ADDN1" localSheetId="11">#REF!</definedName>
    <definedName name="Average_of_RCV___forecast____control___nominal.ADDN1">#REF!</definedName>
    <definedName name="Average_of_RCV___forecast____control___nominal.ADDN2" localSheetId="2">#REF!</definedName>
    <definedName name="Average_of_RCV___forecast____control___nominal.ADDN2" localSheetId="11">#REF!</definedName>
    <definedName name="Average_of_RCV___forecast____control___nominal.ADDN2">#REF!</definedName>
    <definedName name="Average_of_RCV___forecast____control___nominal.BR" localSheetId="2">#REF!</definedName>
    <definedName name="Average_of_RCV___forecast____control___nominal.BR" localSheetId="11">#REF!</definedName>
    <definedName name="Average_of_RCV___forecast____control___nominal.BR">#REF!</definedName>
    <definedName name="Average_of_RCV___forecast____control___nominal.WN" localSheetId="2">#REF!</definedName>
    <definedName name="Average_of_RCV___forecast____control___nominal.WN" localSheetId="11">#REF!</definedName>
    <definedName name="Average_of_RCV___forecast____control___nominal.WN">#REF!</definedName>
    <definedName name="Average_of_RCV___forecast____control___nominal.WR" localSheetId="2">#REF!</definedName>
    <definedName name="Average_of_RCV___forecast____control___nominal.WR" localSheetId="11">#REF!</definedName>
    <definedName name="Average_of_RCV___forecast____control___nominal.WR">#REF!</definedName>
    <definedName name="Average_of_RCV___forecast____control___nominal.WWN" localSheetId="2">#REF!</definedName>
    <definedName name="Average_of_RCV___forecast____control___nominal.WWN" localSheetId="11">#REF!</definedName>
    <definedName name="Average_of_RCV___forecast____control___nominal.WWN">#REF!</definedName>
    <definedName name="Average_of_RCV___Wholesale___nominal" localSheetId="2">#REF!</definedName>
    <definedName name="Average_of_RCV___Wholesale___nominal" localSheetId="11">#REF!</definedName>
    <definedName name="Average_of_RCV___Wholesale___nominal">#REF!</definedName>
    <definedName name="Average_of_RCV___WN___nominal" localSheetId="2">#REF!</definedName>
    <definedName name="Average_of_RCV___WN___nominal" localSheetId="11">#REF!</definedName>
    <definedName name="Average_of_RCV___WN___nominal">#REF!</definedName>
    <definedName name="Average_of_RCV___WR___nominal" localSheetId="2">#REF!</definedName>
    <definedName name="Average_of_RCV___WR___nominal" localSheetId="11">#REF!</definedName>
    <definedName name="Average_of_RCV___WR___nominal">#REF!</definedName>
    <definedName name="Average_of_RCV___WWN___nominal" localSheetId="2">#REF!</definedName>
    <definedName name="Average_of_RCV___WWN___nominal" localSheetId="11">#REF!</definedName>
    <definedName name="Average_of_RCV___WWN___nominal">#REF!</definedName>
    <definedName name="Average_post_2025_RCV_additions___nominal.ADDN1" localSheetId="2">#REF!</definedName>
    <definedName name="Average_post_2025_RCV_additions___nominal.ADDN1" localSheetId="11">#REF!</definedName>
    <definedName name="Average_post_2025_RCV_additions___nominal.ADDN1">#REF!</definedName>
    <definedName name="Average_post_2025_RCV_additions___nominal.ADDN2" localSheetId="2">#REF!</definedName>
    <definedName name="Average_post_2025_RCV_additions___nominal.ADDN2" localSheetId="11">#REF!</definedName>
    <definedName name="Average_post_2025_RCV_additions___nominal.ADDN2">#REF!</definedName>
    <definedName name="Average_post_2025_RCV_additions___nominal.BR" localSheetId="2">#REF!</definedName>
    <definedName name="Average_post_2025_RCV_additions___nominal.BR" localSheetId="11">#REF!</definedName>
    <definedName name="Average_post_2025_RCV_additions___nominal.BR">#REF!</definedName>
    <definedName name="Average_post_2025_RCV_additions___nominal.WN" localSheetId="2">#REF!</definedName>
    <definedName name="Average_post_2025_RCV_additions___nominal.WN" localSheetId="11">#REF!</definedName>
    <definedName name="Average_post_2025_RCV_additions___nominal.WN">#REF!</definedName>
    <definedName name="Average_post_2025_RCV_additions___nominal.WR" localSheetId="2">#REF!</definedName>
    <definedName name="Average_post_2025_RCV_additions___nominal.WR" localSheetId="11">#REF!</definedName>
    <definedName name="Average_post_2025_RCV_additions___nominal.WR">#REF!</definedName>
    <definedName name="Average_post_2025_RCV_additions___nominal.WWN" localSheetId="2">#REF!</definedName>
    <definedName name="Average_post_2025_RCV_additions___nominal.WWN" localSheetId="11">#REF!</definedName>
    <definedName name="Average_post_2025_RCV_additions___nominal.WWN">#REF!</definedName>
    <definedName name="Average_post_2025_RCV_additions___Wholesale___nominal" localSheetId="2">#REF!</definedName>
    <definedName name="Average_post_2025_RCV_additions___Wholesale___nominal" localSheetId="11">#REF!</definedName>
    <definedName name="Average_post_2025_RCV_additions___Wholesale___nominal">#REF!</definedName>
    <definedName name="Average_retail_service_revenue___tariff_band___nominal.1" localSheetId="2">#REF!</definedName>
    <definedName name="Average_retail_service_revenue___tariff_band___nominal.1" localSheetId="11">#REF!</definedName>
    <definedName name="Average_retail_service_revenue___tariff_band___nominal.1">#REF!</definedName>
    <definedName name="Average_retail_service_revenue___tariff_band___nominal.2" localSheetId="2">#REF!</definedName>
    <definedName name="Average_retail_service_revenue___tariff_band___nominal.2" localSheetId="11">#REF!</definedName>
    <definedName name="Average_retail_service_revenue___tariff_band___nominal.2">#REF!</definedName>
    <definedName name="Average_retail_service_revenue___tariff_band___nominal.3" localSheetId="2">#REF!</definedName>
    <definedName name="Average_retail_service_revenue___tariff_band___nominal.3" localSheetId="11">#REF!</definedName>
    <definedName name="Average_retail_service_revenue___tariff_band___nominal.3">#REF!</definedName>
    <definedName name="Average_Van_CO2">#REF!</definedName>
    <definedName name="Average_Van_Miles">#REF!</definedName>
    <definedName name="AVON" localSheetId="13">#REF!</definedName>
    <definedName name="AVON">#REF!</definedName>
    <definedName name="AW_H">#REF!</definedName>
    <definedName name="AW_H_No">#REF!</definedName>
    <definedName name="AW_L">#REF!</definedName>
    <definedName name="AW_L_No">#REF!</definedName>
    <definedName name="AW_M">#REF!</definedName>
    <definedName name="AW_M_No">#REF!</definedName>
    <definedName name="AW_N_No">#REF!</definedName>
    <definedName name="AYL">#REF!</definedName>
    <definedName name="b" localSheetId="2" hidden="1">{"CHARGE",#N/A,FALSE,"401C11"}</definedName>
    <definedName name="b" localSheetId="0" hidden="1">{"CHARGE",#N/A,FALSE,"401C11"}</definedName>
    <definedName name="b" localSheetId="13" hidden="1">{"CHARGE",#N/A,FALSE,"401C11"}</definedName>
    <definedName name="b" localSheetId="11" hidden="1">{"CHARGE",#N/A,FALSE,"401C11"}</definedName>
    <definedName name="b" localSheetId="14" hidden="1">{"CHARGE",#N/A,FALSE,"401C11"}</definedName>
    <definedName name="b" localSheetId="7" hidden="1">{"CHARGE",#N/A,FALSE,"401C11"}</definedName>
    <definedName name="b" hidden="1">{"CHARGE",#N/A,FALSE,"401C11"}</definedName>
    <definedName name="B_NFIN_All">#REF!</definedName>
    <definedName name="BAN">#REF!</definedName>
    <definedName name="BAS">#REF!</definedName>
    <definedName name="Base_Regulated_Equity___control___nominal.ADDN1" localSheetId="2">#REF!</definedName>
    <definedName name="Base_Regulated_Equity___control___nominal.ADDN1" localSheetId="11">#REF!</definedName>
    <definedName name="Base_Regulated_Equity___control___nominal.ADDN1">#REF!</definedName>
    <definedName name="Base_Regulated_Equity___control___nominal.ADDN2" localSheetId="2">#REF!</definedName>
    <definedName name="Base_Regulated_Equity___control___nominal.ADDN2" localSheetId="11">#REF!</definedName>
    <definedName name="Base_Regulated_Equity___control___nominal.ADDN2">#REF!</definedName>
    <definedName name="Base_Regulated_Equity___control___nominal.BR" localSheetId="2">#REF!</definedName>
    <definedName name="Base_Regulated_Equity___control___nominal.BR" localSheetId="11">#REF!</definedName>
    <definedName name="Base_Regulated_Equity___control___nominal.BR">#REF!</definedName>
    <definedName name="Base_Regulated_Equity___control___nominal.WN" localSheetId="2">#REF!</definedName>
    <definedName name="Base_Regulated_Equity___control___nominal.WN" localSheetId="11">#REF!</definedName>
    <definedName name="Base_Regulated_Equity___control___nominal.WN">#REF!</definedName>
    <definedName name="Base_Regulated_Equity___control___nominal.WR" localSheetId="2">#REF!</definedName>
    <definedName name="Base_Regulated_Equity___control___nominal.WR" localSheetId="11">#REF!</definedName>
    <definedName name="Base_Regulated_Equity___control___nominal.WR">#REF!</definedName>
    <definedName name="Base_Regulated_Equity___control___nominal.WWN" localSheetId="2">#REF!</definedName>
    <definedName name="Base_Regulated_Equity___control___nominal.WWN" localSheetId="11">#REF!</definedName>
    <definedName name="Base_Regulated_Equity___control___nominal.WWN">#REF!</definedName>
    <definedName name="Base_Regulated_Equity___issued_equity___nominal" localSheetId="2">#REF!</definedName>
    <definedName name="Base_Regulated_Equity___issued_equity___nominal" localSheetId="11">#REF!</definedName>
    <definedName name="Base_Regulated_Equity___issued_equity___nominal">#REF!</definedName>
    <definedName name="Base_Regulated_Equity___issued_equity___real" localSheetId="2">#REF!</definedName>
    <definedName name="Base_Regulated_Equity___issued_equity___real" localSheetId="11">#REF!</definedName>
    <definedName name="Base_Regulated_Equity___issued_equity___real">#REF!</definedName>
    <definedName name="Base_revenue_for_2024_25___nominal.ADDN1" localSheetId="2">#REF!</definedName>
    <definedName name="Base_revenue_for_2024_25___nominal.ADDN1" localSheetId="11">#REF!</definedName>
    <definedName name="Base_revenue_for_2024_25___nominal.ADDN1">#REF!</definedName>
    <definedName name="Base_revenue_for_2024_25___nominal.ADDN2" localSheetId="2">#REF!</definedName>
    <definedName name="Base_revenue_for_2024_25___nominal.ADDN2" localSheetId="11">#REF!</definedName>
    <definedName name="Base_revenue_for_2024_25___nominal.ADDN2">#REF!</definedName>
    <definedName name="Base_revenue_for_2024_25___nominal.BR" localSheetId="2">#REF!</definedName>
    <definedName name="Base_revenue_for_2024_25___nominal.BR" localSheetId="11">#REF!</definedName>
    <definedName name="Base_revenue_for_2024_25___nominal.BR">#REF!</definedName>
    <definedName name="Base_revenue_for_2024_25___nominal.WN" localSheetId="2">#REF!</definedName>
    <definedName name="Base_revenue_for_2024_25___nominal.WN" localSheetId="11">#REF!</definedName>
    <definedName name="Base_revenue_for_2024_25___nominal.WN">#REF!</definedName>
    <definedName name="Base_revenue_for_2024_25___nominal.WR" localSheetId="2">#REF!</definedName>
    <definedName name="Base_revenue_for_2024_25___nominal.WR" localSheetId="11">#REF!</definedName>
    <definedName name="Base_revenue_for_2024_25___nominal.WR">#REF!</definedName>
    <definedName name="Base_revenue_for_2024_25___nominal.WWN" localSheetId="2">#REF!</definedName>
    <definedName name="Base_revenue_for_2024_25___nominal.WWN" localSheetId="11">#REF!</definedName>
    <definedName name="Base_revenue_for_2024_25___nominal.WWN">#REF!</definedName>
    <definedName name="Base_RoRE_Appointee___nominal" localSheetId="2">#REF!</definedName>
    <definedName name="Base_RoRE_Appointee___nominal" localSheetId="11">#REF!</definedName>
    <definedName name="Base_RoRE_Appointee___nominal">#REF!</definedName>
    <definedName name="Base_RoRE_on_2020_25_RCV_bf_balance___control___nominal.ADDN1" localSheetId="2">#REF!</definedName>
    <definedName name="Base_RoRE_on_2020_25_RCV_bf_balance___control___nominal.ADDN1" localSheetId="11">#REF!</definedName>
    <definedName name="Base_RoRE_on_2020_25_RCV_bf_balance___control___nominal.ADDN1">#REF!</definedName>
    <definedName name="Base_RoRE_on_2020_25_RCV_bf_balance___control___nominal.ADDN2" localSheetId="2">#REF!</definedName>
    <definedName name="Base_RoRE_on_2020_25_RCV_bf_balance___control___nominal.ADDN2" localSheetId="11">#REF!</definedName>
    <definedName name="Base_RoRE_on_2020_25_RCV_bf_balance___control___nominal.ADDN2">#REF!</definedName>
    <definedName name="Base_RoRE_on_2020_25_RCV_bf_balance___control___nominal.BR" localSheetId="2">#REF!</definedName>
    <definedName name="Base_RoRE_on_2020_25_RCV_bf_balance___control___nominal.BR" localSheetId="11">#REF!</definedName>
    <definedName name="Base_RoRE_on_2020_25_RCV_bf_balance___control___nominal.BR">#REF!</definedName>
    <definedName name="Base_RoRE_on_2020_25_RCV_bf_balance___control___nominal.WN" localSheetId="2">#REF!</definedName>
    <definedName name="Base_RoRE_on_2020_25_RCV_bf_balance___control___nominal.WN" localSheetId="11">#REF!</definedName>
    <definedName name="Base_RoRE_on_2020_25_RCV_bf_balance___control___nominal.WN">#REF!</definedName>
    <definedName name="Base_RoRE_on_2020_25_RCV_bf_balance___control___nominal.WR" localSheetId="2">#REF!</definedName>
    <definedName name="Base_RoRE_on_2020_25_RCV_bf_balance___control___nominal.WR" localSheetId="11">#REF!</definedName>
    <definedName name="Base_RoRE_on_2020_25_RCV_bf_balance___control___nominal.WR">#REF!</definedName>
    <definedName name="Base_RoRE_on_2020_25_RCV_bf_balance___control___nominal.WWN" localSheetId="2">#REF!</definedName>
    <definedName name="Base_RoRE_on_2020_25_RCV_bf_balance___control___nominal.WWN" localSheetId="11">#REF!</definedName>
    <definedName name="Base_RoRE_on_2020_25_RCV_bf_balance___control___nominal.WWN">#REF!</definedName>
    <definedName name="Base_RoRE_on_Post_2025_RCV_balance___control___nominal.ADDN1" localSheetId="2">#REF!</definedName>
    <definedName name="Base_RoRE_on_Post_2025_RCV_balance___control___nominal.ADDN1" localSheetId="11">#REF!</definedName>
    <definedName name="Base_RoRE_on_Post_2025_RCV_balance___control___nominal.ADDN1">#REF!</definedName>
    <definedName name="Base_RoRE_on_Post_2025_RCV_balance___control___nominal.ADDN2" localSheetId="2">#REF!</definedName>
    <definedName name="Base_RoRE_on_Post_2025_RCV_balance___control___nominal.ADDN2" localSheetId="11">#REF!</definedName>
    <definedName name="Base_RoRE_on_Post_2025_RCV_balance___control___nominal.ADDN2">#REF!</definedName>
    <definedName name="Base_RoRE_on_Post_2025_RCV_balance___control___nominal.BR" localSheetId="2">#REF!</definedName>
    <definedName name="Base_RoRE_on_Post_2025_RCV_balance___control___nominal.BR" localSheetId="11">#REF!</definedName>
    <definedName name="Base_RoRE_on_Post_2025_RCV_balance___control___nominal.BR">#REF!</definedName>
    <definedName name="Base_RoRE_on_Post_2025_RCV_balance___control___nominal.WN" localSheetId="2">#REF!</definedName>
    <definedName name="Base_RoRE_on_Post_2025_RCV_balance___control___nominal.WN" localSheetId="11">#REF!</definedName>
    <definedName name="Base_RoRE_on_Post_2025_RCV_balance___control___nominal.WN">#REF!</definedName>
    <definedName name="Base_RoRE_on_Post_2025_RCV_balance___control___nominal.WR" localSheetId="2">#REF!</definedName>
    <definedName name="Base_RoRE_on_Post_2025_RCV_balance___control___nominal.WR" localSheetId="11">#REF!</definedName>
    <definedName name="Base_RoRE_on_Post_2025_RCV_balance___control___nominal.WR">#REF!</definedName>
    <definedName name="Base_RoRE_on_Post_2025_RCV_balance___control___nominal.WWN" localSheetId="2">#REF!</definedName>
    <definedName name="Base_RoRE_on_Post_2025_RCV_balance___control___nominal.WWN" localSheetId="11">#REF!</definedName>
    <definedName name="Base_RoRE_on_Post_2025_RCV_balance___control___nominal.WWN">#REF!</definedName>
    <definedName name="Base_RoRE_on_Pre_2020_RCV_bf_balance___control___nominal.ADDN1" localSheetId="2">#REF!</definedName>
    <definedName name="Base_RoRE_on_Pre_2020_RCV_bf_balance___control___nominal.ADDN1" localSheetId="11">#REF!</definedName>
    <definedName name="Base_RoRE_on_Pre_2020_RCV_bf_balance___control___nominal.ADDN1">#REF!</definedName>
    <definedName name="Base_RoRE_on_Pre_2020_RCV_bf_balance___control___nominal.ADDN2" localSheetId="2">#REF!</definedName>
    <definedName name="Base_RoRE_on_Pre_2020_RCV_bf_balance___control___nominal.ADDN2" localSheetId="11">#REF!</definedName>
    <definedName name="Base_RoRE_on_Pre_2020_RCV_bf_balance___control___nominal.ADDN2">#REF!</definedName>
    <definedName name="Base_RoRE_on_Pre_2020_RCV_bf_balance___control___nominal.BR" localSheetId="2">#REF!</definedName>
    <definedName name="Base_RoRE_on_Pre_2020_RCV_bf_balance___control___nominal.BR" localSheetId="11">#REF!</definedName>
    <definedName name="Base_RoRE_on_Pre_2020_RCV_bf_balance___control___nominal.BR">#REF!</definedName>
    <definedName name="Base_RoRE_on_Pre_2020_RCV_bf_balance___control___nominal.WN" localSheetId="2">#REF!</definedName>
    <definedName name="Base_RoRE_on_Pre_2020_RCV_bf_balance___control___nominal.WN" localSheetId="11">#REF!</definedName>
    <definedName name="Base_RoRE_on_Pre_2020_RCV_bf_balance___control___nominal.WN">#REF!</definedName>
    <definedName name="Base_RoRE_on_Pre_2020_RCV_bf_balance___control___nominal.WR" localSheetId="2">#REF!</definedName>
    <definedName name="Base_RoRE_on_Pre_2020_RCV_bf_balance___control___nominal.WR" localSheetId="11">#REF!</definedName>
    <definedName name="Base_RoRE_on_Pre_2020_RCV_bf_balance___control___nominal.WR">#REF!</definedName>
    <definedName name="Base_RoRE_on_Pre_2020_RCV_bf_balance___control___nominal.WWN" localSheetId="2">#REF!</definedName>
    <definedName name="Base_RoRE_on_Pre_2020_RCV_bf_balance___control___nominal.WWN" localSheetId="11">#REF!</definedName>
    <definedName name="Base_RoRE_on_Pre_2020_RCV_bf_balance___control___nominal.WWN">#REF!</definedName>
    <definedName name="Base_RoRE_percentage___control.ADDN1" localSheetId="2">#REF!</definedName>
    <definedName name="Base_RoRE_percentage___control.ADDN1" localSheetId="11">#REF!</definedName>
    <definedName name="Base_RoRE_percentage___control.ADDN1">#REF!</definedName>
    <definedName name="Base_RoRE_percentage___control.ADDN2" localSheetId="2">#REF!</definedName>
    <definedName name="Base_RoRE_percentage___control.ADDN2" localSheetId="11">#REF!</definedName>
    <definedName name="Base_RoRE_percentage___control.ADDN2">#REF!</definedName>
    <definedName name="Base_RoRE_percentage___control.BR" localSheetId="2">#REF!</definedName>
    <definedName name="Base_RoRE_percentage___control.BR" localSheetId="11">#REF!</definedName>
    <definedName name="Base_RoRE_percentage___control.BR">#REF!</definedName>
    <definedName name="Base_RoRE_percentage___control.WN" localSheetId="2">#REF!</definedName>
    <definedName name="Base_RoRE_percentage___control.WN" localSheetId="11">#REF!</definedName>
    <definedName name="Base_RoRE_percentage___control.WN">#REF!</definedName>
    <definedName name="Base_RoRE_percentage___control.WR" localSheetId="2">#REF!</definedName>
    <definedName name="Base_RoRE_percentage___control.WR" localSheetId="11">#REF!</definedName>
    <definedName name="Base_RoRE_percentage___control.WR">#REF!</definedName>
    <definedName name="Base_RoRE_percentage___control.WWN" localSheetId="2">#REF!</definedName>
    <definedName name="Base_RoRE_percentage___control.WWN" localSheetId="11">#REF!</definedName>
    <definedName name="Base_RoRE_percentage___control.WWN">#REF!</definedName>
    <definedName name="Base_RoRE_Wholesale___nominal" localSheetId="2">#REF!</definedName>
    <definedName name="Base_RoRE_Wholesale___nominal" localSheetId="11">#REF!</definedName>
    <definedName name="Base_RoRE_Wholesale___nominal">#REF!</definedName>
    <definedName name="BASE_YEAR">#REF!</definedName>
    <definedName name="BEDS" localSheetId="13">#REF!</definedName>
    <definedName name="BEDS">#REF!</definedName>
    <definedName name="BenchmarkAll">#REF!</definedName>
    <definedName name="BenchmarkAPbyDel">#REF!</definedName>
    <definedName name="BenchmarkTitle">#REF!</definedName>
    <definedName name="BERKS" localSheetId="13">#REF!</definedName>
    <definedName name="BERKS">#REF!</definedName>
    <definedName name="BIC">#REF!</definedName>
    <definedName name="BIC_Staging_unloaded" xml:space="preserve"> OFFSET(#REF!, 0, 0, COUNTA(#REF!), COUNTA(#REF!))</definedName>
    <definedName name="BIC_Staging_unloaded_header">#REF!</definedName>
    <definedName name="Bill_s_Demand_Planner">#REF!</definedName>
    <definedName name="Bio_resources___Allowed_Revenues___real" localSheetId="2">#REF!</definedName>
    <definedName name="Bio_resources___Allowed_Revenues___real" localSheetId="11">#REF!</definedName>
    <definedName name="Bio_resources___Allowed_Revenues___real">#REF!</definedName>
    <definedName name="Bio_resources___TDS_revenue___tonne___real" localSheetId="2">#REF!</definedName>
    <definedName name="Bio_resources___TDS_revenue___tonne___real" localSheetId="11">#REF!</definedName>
    <definedName name="Bio_resources___TDS_revenue___tonne___real">#REF!</definedName>
    <definedName name="Bio_resources___TDS_revenue_average___real" localSheetId="2">#REF!</definedName>
    <definedName name="Bio_resources___TDS_revenue_average___real" localSheetId="11">#REF!</definedName>
    <definedName name="Bio_resources___TDS_revenue_average___real">#REF!</definedName>
    <definedName name="Bio_resources___TDS_Revenues___real" localSheetId="2">#REF!</definedName>
    <definedName name="Bio_resources___TDS_Revenues___real" localSheetId="11">#REF!</definedName>
    <definedName name="Bio_resources___TDS_Revenues___real">#REF!</definedName>
    <definedName name="Biodiesel_Admin" localSheetId="2">#REF!</definedName>
    <definedName name="Biodiesel_Admin" localSheetId="13">#REF!</definedName>
    <definedName name="Biodiesel_Admin" localSheetId="11">#REF!</definedName>
    <definedName name="Biodiesel_Admin" localSheetId="14">#REF!</definedName>
    <definedName name="Biodiesel_Admin">#REF!</definedName>
    <definedName name="Biodiesel_Drink">#REF!</definedName>
    <definedName name="Biodiesel_EF_CO2">#REF!</definedName>
    <definedName name="Biodiesel_Sewage">#REF!</definedName>
    <definedName name="Biodiesel_Sludge">#REF!</definedName>
    <definedName name="Biogas_EF_CH4_Vol">#REF!</definedName>
    <definedName name="Biogas_EF_N2O_Vol">#REF!</definedName>
    <definedName name="Biogas_Sludge_CHP">#REF!</definedName>
    <definedName name="Biogas_volume">#REF!</definedName>
    <definedName name="Biogas_Volume_Estimate">#REF!</definedName>
    <definedName name="Biogas2_EF_CH4_Vol">#REF!</definedName>
    <definedName name="Bioresources_allowed_revenue_build_up___check" localSheetId="2">#REF!</definedName>
    <definedName name="Bioresources_allowed_revenue_build_up___check" localSheetId="11">#REF!</definedName>
    <definedName name="Bioresources_allowed_revenue_build_up___check">#REF!</definedName>
    <definedName name="Bioresources_allowed_revenue_build_up___check_overall" localSheetId="2">#REF!</definedName>
    <definedName name="Bioresources_allowed_revenue_build_up___check_overall" localSheetId="11">#REF!</definedName>
    <definedName name="Bioresources_allowed_revenue_build_up___check_overall">#REF!</definedName>
    <definedName name="Black_Cab_CO2">#REF!</definedName>
    <definedName name="Black_Cab_Pass_km">#REF!</definedName>
    <definedName name="BMGHIndex" hidden="1">"O"</definedName>
    <definedName name="BON_InputData">#REF!</definedName>
    <definedName name="BOW">#REF!</definedName>
    <definedName name="BRA">#REF!</definedName>
    <definedName name="BRLapr">#REF!</definedName>
    <definedName name="BRLBPtrans">#REF!</definedName>
    <definedName name="BRLtransition" localSheetId="13">#REF!</definedName>
    <definedName name="BRLtransition">#REF!</definedName>
    <definedName name="BSD">#REF!</definedName>
    <definedName name="BUCKS" localSheetId="13">#REF!</definedName>
    <definedName name="BUCKS">#REF!</definedName>
    <definedName name="Bus_CO2">#REF!</definedName>
    <definedName name="Bus_Pass_km">#REF!</definedName>
    <definedName name="Busines_Advance_receipts_lag_factor_unmeasured___adjusted" localSheetId="2">#REF!</definedName>
    <definedName name="Busines_Advance_receipts_lag_factor_unmeasured___adjusted" localSheetId="11">#REF!</definedName>
    <definedName name="Busines_Advance_receipts_lag_factor_unmeasured___adjusted">#REF!</definedName>
    <definedName name="Business_Advance_receipts_lag_factor_measured" localSheetId="2">#REF!</definedName>
    <definedName name="Business_Advance_receipts_lag_factor_measured" localSheetId="11">#REF!</definedName>
    <definedName name="Business_Advance_receipts_lag_factor_measured">#REF!</definedName>
    <definedName name="Business_Advance_receipts_lag_factor_measured___adjusted" localSheetId="2">#REF!</definedName>
    <definedName name="Business_Advance_receipts_lag_factor_measured___adjusted" localSheetId="11">#REF!</definedName>
    <definedName name="Business_Advance_receipts_lag_factor_measured___adjusted">#REF!</definedName>
    <definedName name="Business_advance_receipts_measured___nominal___b_f" localSheetId="2">#REF!</definedName>
    <definedName name="Business_advance_receipts_measured___nominal___b_f" localSheetId="11">#REF!</definedName>
    <definedName name="Business_advance_receipts_measured___nominal___b_f">#REF!</definedName>
    <definedName name="Business_advance_receipts_unmeasured___nominal___b_f" localSheetId="2">#REF!</definedName>
    <definedName name="Business_advance_receipts_unmeasured___nominal___b_f" localSheetId="11">#REF!</definedName>
    <definedName name="Business_advance_receipts_unmeasured___nominal___b_f">#REF!</definedName>
    <definedName name="Business_advance_receipts_weighting___measured" localSheetId="2">#REF!</definedName>
    <definedName name="Business_advance_receipts_weighting___measured" localSheetId="11">#REF!</definedName>
    <definedName name="Business_advance_receipts_weighting___measured">#REF!</definedName>
    <definedName name="Business_advance_receipts_weighting___unmeasured" localSheetId="2">#REF!</definedName>
    <definedName name="Business_advance_receipts_weighting___unmeasured" localSheetId="11">#REF!</definedName>
    <definedName name="Business_advance_receipts_weighting___unmeasured">#REF!</definedName>
    <definedName name="Business_aggregate_net_margin__" localSheetId="2">#REF!</definedName>
    <definedName name="Business_aggregate_net_margin__" localSheetId="11">#REF!</definedName>
    <definedName name="Business_aggregate_net_margin__">#REF!</definedName>
    <definedName name="Business_aggregate_net_margin___nominal" localSheetId="2">#REF!</definedName>
    <definedName name="Business_aggregate_net_margin___nominal" localSheetId="11">#REF!</definedName>
    <definedName name="Business_aggregate_net_margin___nominal">#REF!</definedName>
    <definedName name="Business_apportioned_direct_procurement_from_customers___infrastructure_cost___real___Total" localSheetId="2">#REF!</definedName>
    <definedName name="Business_apportioned_direct_procurement_from_customers___infrastructure_cost___real___Total" localSheetId="11">#REF!</definedName>
    <definedName name="Business_apportioned_direct_procurement_from_customers___infrastructure_cost___real___Total">#REF!</definedName>
    <definedName name="Business_creditor_lag_factor" localSheetId="2">#REF!</definedName>
    <definedName name="Business_creditor_lag_factor" localSheetId="11">#REF!</definedName>
    <definedName name="Business_creditor_lag_factor">#REF!</definedName>
    <definedName name="Business_creditor_target_balance___nominal" localSheetId="2">#REF!</definedName>
    <definedName name="Business_creditor_target_balance___nominal" localSheetId="11">#REF!</definedName>
    <definedName name="Business_creditor_target_balance___nominal">#REF!</definedName>
    <definedName name="Business_debtor_lag_factor" localSheetId="2">#REF!</definedName>
    <definedName name="Business_debtor_lag_factor" localSheetId="11">#REF!</definedName>
    <definedName name="Business_debtor_lag_factor">#REF!</definedName>
    <definedName name="Business_debtor_target_balance___nominal" localSheetId="2">#REF!</definedName>
    <definedName name="Business_debtor_target_balance___nominal" localSheetId="11">#REF!</definedName>
    <definedName name="Business_debtor_target_balance___nominal">#REF!</definedName>
    <definedName name="Business_Headroom____of_net_margin_" localSheetId="2">#REF!</definedName>
    <definedName name="Business_Headroom____of_net_margin_" localSheetId="11">#REF!</definedName>
    <definedName name="Business_Headroom____of_net_margin_">#REF!</definedName>
    <definedName name="Business_net_margin_tariff_band___nominal.1" localSheetId="2">#REF!</definedName>
    <definedName name="Business_net_margin_tariff_band___nominal.1" localSheetId="11">#REF!</definedName>
    <definedName name="Business_net_margin_tariff_band___nominal.1">#REF!</definedName>
    <definedName name="Business_net_margin_tariff_band___nominal.2" localSheetId="2">#REF!</definedName>
    <definedName name="Business_net_margin_tariff_band___nominal.2" localSheetId="11">#REF!</definedName>
    <definedName name="Business_net_margin_tariff_band___nominal.2">#REF!</definedName>
    <definedName name="Business_net_margin_tariff_band___nominal.3" localSheetId="2">#REF!</definedName>
    <definedName name="Business_net_margin_tariff_band___nominal.3" localSheetId="11">#REF!</definedName>
    <definedName name="Business_net_margin_tariff_band___nominal.3">#REF!</definedName>
    <definedName name="Business_retail_adjustment___Tariff_Band___real.1" localSheetId="2">#REF!</definedName>
    <definedName name="Business_retail_adjustment___Tariff_Band___real.1" localSheetId="11">#REF!</definedName>
    <definedName name="Business_retail_adjustment___Tariff_Band___real.1">#REF!</definedName>
    <definedName name="Business_retail_adjustment___Tariff_Band___real.2" localSheetId="2">#REF!</definedName>
    <definedName name="Business_retail_adjustment___Tariff_Band___real.2" localSheetId="11">#REF!</definedName>
    <definedName name="Business_retail_adjustment___Tariff_Band___real.2">#REF!</definedName>
    <definedName name="Business_retail_adjustment___Tariff_Band___real.3" localSheetId="2">#REF!</definedName>
    <definedName name="Business_retail_adjustment___Tariff_Band___real.3" localSheetId="11">#REF!</definedName>
    <definedName name="Business_retail_adjustment___Tariff_Band___real.3">#REF!</definedName>
    <definedName name="Business_retail_adjustment_excluding_margin___Tariff_Band___real.1" localSheetId="2">#REF!</definedName>
    <definedName name="Business_retail_adjustment_excluding_margin___Tariff_Band___real.1" localSheetId="11">#REF!</definedName>
    <definedName name="Business_retail_adjustment_excluding_margin___Tariff_Band___real.1">#REF!</definedName>
    <definedName name="Business_retail_adjustment_excluding_margin___Tariff_Band___real.2" localSheetId="2">#REF!</definedName>
    <definedName name="Business_retail_adjustment_excluding_margin___Tariff_Band___real.2" localSheetId="11">#REF!</definedName>
    <definedName name="Business_retail_adjustment_excluding_margin___Tariff_Band___real.2">#REF!</definedName>
    <definedName name="Business_retail_adjustment_excluding_margin___Tariff_Band___real.3" localSheetId="2">#REF!</definedName>
    <definedName name="Business_retail_adjustment_excluding_margin___Tariff_Band___real.3" localSheetId="11">#REF!</definedName>
    <definedName name="Business_retail_adjustment_excluding_margin___Tariff_Band___real.3">#REF!</definedName>
    <definedName name="Business_retail_Advance_receipts_creditor_days_measured" localSheetId="2">#REF!</definedName>
    <definedName name="Business_retail_Advance_receipts_creditor_days_measured" localSheetId="11">#REF!</definedName>
    <definedName name="Business_retail_Advance_receipts_creditor_days_measured">#REF!</definedName>
    <definedName name="Business_retail_Advance_receipts_lag_factor_unmeasured" localSheetId="2">#REF!</definedName>
    <definedName name="Business_retail_Advance_receipts_lag_factor_unmeasured" localSheetId="11">#REF!</definedName>
    <definedName name="Business_retail_Advance_receipts_lag_factor_unmeasured">#REF!</definedName>
    <definedName name="Business_retail_apportionment" localSheetId="2">#REF!</definedName>
    <definedName name="Business_retail_apportionment" localSheetId="11">#REF!</definedName>
    <definedName name="Business_retail_apportionment">#REF!</definedName>
    <definedName name="Business_retail_impact_of_post_financeability_adjustment___nominal" localSheetId="2">#REF!</definedName>
    <definedName name="Business_retail_impact_of_post_financeability_adjustment___nominal" localSheetId="11">#REF!</definedName>
    <definedName name="Business_retail_impact_of_post_financeability_adjustment___nominal">#REF!</definedName>
    <definedName name="Business_retail_impact_of_post_financeability_adjustment_excluding_wholesale___nominal" localSheetId="2">#REF!</definedName>
    <definedName name="Business_retail_impact_of_post_financeability_adjustment_excluding_wholesale___nominal" localSheetId="11">#REF!</definedName>
    <definedName name="Business_retail_impact_of_post_financeability_adjustment_excluding_wholesale___nominal">#REF!</definedName>
    <definedName name="Business_retail_revenue_____nominal" localSheetId="2">#REF!</definedName>
    <definedName name="Business_retail_revenue_____nominal" localSheetId="11">#REF!</definedName>
    <definedName name="Business_retail_revenue_____nominal">#REF!</definedName>
    <definedName name="Business_retail_revenue__m___nominal" localSheetId="2">#REF!</definedName>
    <definedName name="Business_retail_revenue__m___nominal" localSheetId="11">#REF!</definedName>
    <definedName name="Business_retail_revenue__m___nominal">#REF!</definedName>
    <definedName name="Business_retail_revenue_adjustment___nominal" localSheetId="2">#REF!</definedName>
    <definedName name="Business_retail_revenue_adjustment___nominal" localSheetId="11">#REF!</definedName>
    <definedName name="Business_retail_revenue_adjustment___nominal">#REF!</definedName>
    <definedName name="Business_retail_revenue_override_flag" localSheetId="2">#REF!</definedName>
    <definedName name="Business_retail_revenue_override_flag" localSheetId="11">#REF!</definedName>
    <definedName name="Business_retail_revenue_override_flag">#REF!</definedName>
    <definedName name="Business_retail_service_revenue___nominal" localSheetId="2">#REF!</definedName>
    <definedName name="Business_retail_service_revenue___nominal" localSheetId="11">#REF!</definedName>
    <definedName name="Business_retail_service_revenue___nominal">#REF!</definedName>
    <definedName name="Business_retail_service_revenue___real" localSheetId="2">#REF!</definedName>
    <definedName name="Business_retail_service_revenue___real" localSheetId="11">#REF!</definedName>
    <definedName name="Business_retail_service_revenue___real">#REF!</definedName>
    <definedName name="Business_retail_service_revenue__exc_post_financeability____real" localSheetId="2">#REF!</definedName>
    <definedName name="Business_retail_service_revenue__exc_post_financeability____real" localSheetId="11">#REF!</definedName>
    <definedName name="Business_retail_service_revenue__exc_post_financeability____real">#REF!</definedName>
    <definedName name="Business_revenue_received___nominal" localSheetId="2">#REF!</definedName>
    <definedName name="Business_revenue_received___nominal" localSheetId="11">#REF!</definedName>
    <definedName name="Business_revenue_received___nominal">#REF!</definedName>
    <definedName name="Business_tax_charge____of_net_margin_" localSheetId="2">#REF!</definedName>
    <definedName name="Business_tax_charge____of_net_margin_" localSheetId="11">#REF!</definedName>
    <definedName name="Business_tax_charge____of_net_margin_">#REF!</definedName>
    <definedName name="Business_tax_charge_by_band___nominal.1" localSheetId="2">#REF!</definedName>
    <definedName name="Business_tax_charge_by_band___nominal.1" localSheetId="11">#REF!</definedName>
    <definedName name="Business_tax_charge_by_band___nominal.1">#REF!</definedName>
    <definedName name="Business_tax_charge_by_band___nominal.2" localSheetId="2">#REF!</definedName>
    <definedName name="Business_tax_charge_by_band___nominal.2" localSheetId="11">#REF!</definedName>
    <definedName name="Business_tax_charge_by_band___nominal.2">#REF!</definedName>
    <definedName name="Business_tax_charge_by_band___nominal.3" localSheetId="2">#REF!</definedName>
    <definedName name="Business_tax_charge_by_band___nominal.3" localSheetId="11">#REF!</definedName>
    <definedName name="Business_tax_charge_by_band___nominal.3">#REF!</definedName>
    <definedName name="Business_wholesale_cost_paid___nominal" localSheetId="2">#REF!</definedName>
    <definedName name="Business_wholesale_cost_paid___nominal" localSheetId="11">#REF!</definedName>
    <definedName name="Business_wholesale_cost_paid___nominal">#REF!</definedName>
    <definedName name="Business_working_capital_interest____of_net_margin___interest_received_" localSheetId="2">#REF!</definedName>
    <definedName name="Business_working_capital_interest____of_net_margin___interest_received_" localSheetId="11">#REF!</definedName>
    <definedName name="Business_working_capital_interest____of_net_margin___interest_received_">#REF!</definedName>
    <definedName name="Business_working_capital_interest_by_tariff_band___nominal.1" localSheetId="2">#REF!</definedName>
    <definedName name="Business_working_capital_interest_by_tariff_band___nominal.1" localSheetId="11">#REF!</definedName>
    <definedName name="Business_working_capital_interest_by_tariff_band___nominal.1">#REF!</definedName>
    <definedName name="Business_working_capital_interest_by_tariff_band___nominal.2" localSheetId="2">#REF!</definedName>
    <definedName name="Business_working_capital_interest_by_tariff_band___nominal.2" localSheetId="11">#REF!</definedName>
    <definedName name="Business_working_capital_interest_by_tariff_band___nominal.2">#REF!</definedName>
    <definedName name="Business_working_capital_interest_by_tariff_band___nominal.3" localSheetId="2">#REF!</definedName>
    <definedName name="Business_working_capital_interest_by_tariff_band___nominal.3" localSheetId="11">#REF!</definedName>
    <definedName name="Business_working_capital_interest_by_tariff_band___nominal.3">#REF!</definedName>
    <definedName name="BW_FIN_All">#REF!</definedName>
    <definedName name="BWW_FIN_All">#REF!</definedName>
    <definedName name="BZNHOME">#REF!</definedName>
    <definedName name="C_ISF">#REF!</definedName>
    <definedName name="C_Leakage">#REF!</definedName>
    <definedName name="C_MRepair">#REF!</definedName>
    <definedName name="C_PCC">#REF!</definedName>
    <definedName name="C_PI">#REF!</definedName>
    <definedName name="C_PSR">#REF!</definedName>
    <definedName name="C_RSFinS">#REF!</definedName>
    <definedName name="C_RSRinD">#REF!</definedName>
    <definedName name="C_SC">#REF!</definedName>
    <definedName name="C_TWC">#REF!</definedName>
    <definedName name="C_UOutage">#REF!</definedName>
    <definedName name="C_WQC">#REF!</definedName>
    <definedName name="C_WSI">#REF!</definedName>
    <definedName name="Called_up_share_capital__including_share_premium_balance___Appointee___nominal" localSheetId="2">#REF!</definedName>
    <definedName name="Called_up_share_capital__including_share_premium_balance___Appointee___nominal" localSheetId="11">#REF!</definedName>
    <definedName name="Called_up_share_capital__including_share_premium_balance___Appointee___nominal">#REF!</definedName>
    <definedName name="Called_up_share_capital__including_share_premium_balance___Appointee___nominal.BEG" localSheetId="2">#REF!</definedName>
    <definedName name="Called_up_share_capital__including_share_premium_balance___Appointee___nominal.BEG" localSheetId="11">#REF!</definedName>
    <definedName name="Called_up_share_capital__including_share_premium_balance___Appointee___nominal.BEG">#REF!</definedName>
    <definedName name="Called_up_share_capital_balance___control___nominal.ADDN1" localSheetId="2">#REF!</definedName>
    <definedName name="Called_up_share_capital_balance___control___nominal.ADDN1" localSheetId="11">#REF!</definedName>
    <definedName name="Called_up_share_capital_balance___control___nominal.ADDN1">#REF!</definedName>
    <definedName name="Called_up_share_capital_balance___control___nominal.ADDN1.BEG" localSheetId="2">#REF!</definedName>
    <definedName name="Called_up_share_capital_balance___control___nominal.ADDN1.BEG" localSheetId="11">#REF!</definedName>
    <definedName name="Called_up_share_capital_balance___control___nominal.ADDN1.BEG">#REF!</definedName>
    <definedName name="Called_up_share_capital_balance___control___nominal.ADDN2" localSheetId="2">#REF!</definedName>
    <definedName name="Called_up_share_capital_balance___control___nominal.ADDN2" localSheetId="11">#REF!</definedName>
    <definedName name="Called_up_share_capital_balance___control___nominal.ADDN2">#REF!</definedName>
    <definedName name="Called_up_share_capital_balance___control___nominal.ADDN2.BEG" localSheetId="2">#REF!</definedName>
    <definedName name="Called_up_share_capital_balance___control___nominal.ADDN2.BEG" localSheetId="11">#REF!</definedName>
    <definedName name="Called_up_share_capital_balance___control___nominal.ADDN2.BEG">#REF!</definedName>
    <definedName name="Called_up_share_capital_balance___control___nominal.BR" localSheetId="2">#REF!</definedName>
    <definedName name="Called_up_share_capital_balance___control___nominal.BR" localSheetId="11">#REF!</definedName>
    <definedName name="Called_up_share_capital_balance___control___nominal.BR">#REF!</definedName>
    <definedName name="Called_up_share_capital_balance___control___nominal.BR.BEG" localSheetId="2">#REF!</definedName>
    <definedName name="Called_up_share_capital_balance___control___nominal.BR.BEG" localSheetId="11">#REF!</definedName>
    <definedName name="Called_up_share_capital_balance___control___nominal.BR.BEG">#REF!</definedName>
    <definedName name="Called_up_share_capital_balance___control___nominal.WN" localSheetId="2">#REF!</definedName>
    <definedName name="Called_up_share_capital_balance___control___nominal.WN" localSheetId="11">#REF!</definedName>
    <definedName name="Called_up_share_capital_balance___control___nominal.WN">#REF!</definedName>
    <definedName name="Called_up_share_capital_balance___control___nominal.WN.BEG" localSheetId="2">#REF!</definedName>
    <definedName name="Called_up_share_capital_balance___control___nominal.WN.BEG" localSheetId="11">#REF!</definedName>
    <definedName name="Called_up_share_capital_balance___control___nominal.WN.BEG">#REF!</definedName>
    <definedName name="Called_up_share_capital_balance___control___nominal.WR" localSheetId="2">#REF!</definedName>
    <definedName name="Called_up_share_capital_balance___control___nominal.WR" localSheetId="11">#REF!</definedName>
    <definedName name="Called_up_share_capital_balance___control___nominal.WR">#REF!</definedName>
    <definedName name="Called_up_share_capital_balance___control___nominal.WR.BEG" localSheetId="2">#REF!</definedName>
    <definedName name="Called_up_share_capital_balance___control___nominal.WR.BEG" localSheetId="11">#REF!</definedName>
    <definedName name="Called_up_share_capital_balance___control___nominal.WR.BEG">#REF!</definedName>
    <definedName name="Called_up_share_capital_balance___control___nominal.WWN" localSheetId="2">#REF!</definedName>
    <definedName name="Called_up_share_capital_balance___control___nominal.WWN" localSheetId="11">#REF!</definedName>
    <definedName name="Called_up_share_capital_balance___control___nominal.WWN">#REF!</definedName>
    <definedName name="Called_up_share_capital_balance___control___nominal.WWN.BEG" localSheetId="2">#REF!</definedName>
    <definedName name="Called_up_share_capital_balance___control___nominal.WWN.BEG" localSheetId="11">#REF!</definedName>
    <definedName name="Called_up_share_capital_balance___control___nominal.WWN.BEG">#REF!</definedName>
    <definedName name="Called_up_share_capital_balance___Wholesale___nominal" localSheetId="2">#REF!</definedName>
    <definedName name="Called_up_share_capital_balance___Wholesale___nominal" localSheetId="11">#REF!</definedName>
    <definedName name="Called_up_share_capital_balance___Wholesale___nominal">#REF!</definedName>
    <definedName name="CAMBS" localSheetId="13">#REF!</definedName>
    <definedName name="CAMBS">#REF!</definedName>
    <definedName name="CAPACT">#REF!</definedName>
    <definedName name="CAPCALC2">#REF!</definedName>
    <definedName name="Capex___Appointee___nominal" localSheetId="2">#REF!</definedName>
    <definedName name="Capex___Appointee___nominal" localSheetId="11">#REF!</definedName>
    <definedName name="Capex___Appointee___nominal">#REF!</definedName>
    <definedName name="Capex___Appointee___nominal.NEG" localSheetId="2">#REF!</definedName>
    <definedName name="Capex___Appointee___nominal.NEG" localSheetId="11">#REF!</definedName>
    <definedName name="Capex___Appointee___nominal.NEG">#REF!</definedName>
    <definedName name="Capex_creditor_balance___Appointee___nominal" localSheetId="2">#REF!</definedName>
    <definedName name="Capex_creditor_balance___Appointee___nominal" localSheetId="11">#REF!</definedName>
    <definedName name="Capex_creditor_balance___Appointee___nominal">#REF!</definedName>
    <definedName name="Capex_creditor_balance___Business___nominal" localSheetId="2">#REF!</definedName>
    <definedName name="Capex_creditor_balance___Business___nominal" localSheetId="11">#REF!</definedName>
    <definedName name="Capex_creditor_balance___Business___nominal">#REF!</definedName>
    <definedName name="Capex_creditor_balance___Business___nominal.BEG" localSheetId="2">#REF!</definedName>
    <definedName name="Capex_creditor_balance___Business___nominal.BEG" localSheetId="11">#REF!</definedName>
    <definedName name="Capex_creditor_balance___Business___nominal.BEG">#REF!</definedName>
    <definedName name="Capex_creditor_balance___residential___nominal" localSheetId="2">#REF!</definedName>
    <definedName name="Capex_creditor_balance___residential___nominal" localSheetId="11">#REF!</definedName>
    <definedName name="Capex_creditor_balance___residential___nominal">#REF!</definedName>
    <definedName name="Capex_creditor_balance___residential___nominal.BEG" localSheetId="2">#REF!</definedName>
    <definedName name="Capex_creditor_balance___residential___nominal.BEG" localSheetId="11">#REF!</definedName>
    <definedName name="Capex_creditor_balance___residential___nominal.BEG">#REF!</definedName>
    <definedName name="Capex_creditor_balance___Retail___nominal" localSheetId="2">#REF!</definedName>
    <definedName name="Capex_creditor_balance___Retail___nominal" localSheetId="11">#REF!</definedName>
    <definedName name="Capex_creditor_balance___Retail___nominal">#REF!</definedName>
    <definedName name="Capex_creditor_lag_factor" localSheetId="2">#REF!</definedName>
    <definedName name="Capex_creditor_lag_factor" localSheetId="11">#REF!</definedName>
    <definedName name="Capex_creditor_lag_factor">#REF!</definedName>
    <definedName name="Capex_creditor_target_balance___business___nominal" localSheetId="2">#REF!</definedName>
    <definedName name="Capex_creditor_target_balance___business___nominal" localSheetId="11">#REF!</definedName>
    <definedName name="Capex_creditor_target_balance___business___nominal">#REF!</definedName>
    <definedName name="Capex_creditor_target_balance___control___nominal.ADDN1" localSheetId="2">#REF!</definedName>
    <definedName name="Capex_creditor_target_balance___control___nominal.ADDN1" localSheetId="11">#REF!</definedName>
    <definedName name="Capex_creditor_target_balance___control___nominal.ADDN1">#REF!</definedName>
    <definedName name="Capex_creditor_target_balance___control___nominal.ADDN2" localSheetId="2">#REF!</definedName>
    <definedName name="Capex_creditor_target_balance___control___nominal.ADDN2" localSheetId="11">#REF!</definedName>
    <definedName name="Capex_creditor_target_balance___control___nominal.ADDN2">#REF!</definedName>
    <definedName name="Capex_creditor_target_balance___control___nominal.BR" localSheetId="2">#REF!</definedName>
    <definedName name="Capex_creditor_target_balance___control___nominal.BR" localSheetId="11">#REF!</definedName>
    <definedName name="Capex_creditor_target_balance___control___nominal.BR">#REF!</definedName>
    <definedName name="Capex_creditor_target_balance___control___nominal.WN" localSheetId="2">#REF!</definedName>
    <definedName name="Capex_creditor_target_balance___control___nominal.WN" localSheetId="11">#REF!</definedName>
    <definedName name="Capex_creditor_target_balance___control___nominal.WN">#REF!</definedName>
    <definedName name="Capex_creditor_target_balance___control___nominal.WR" localSheetId="2">#REF!</definedName>
    <definedName name="Capex_creditor_target_balance___control___nominal.WR" localSheetId="11">#REF!</definedName>
    <definedName name="Capex_creditor_target_balance___control___nominal.WR">#REF!</definedName>
    <definedName name="Capex_creditor_target_balance___control___nominal.WWN" localSheetId="2">#REF!</definedName>
    <definedName name="Capex_creditor_target_balance___control___nominal.WWN" localSheetId="11">#REF!</definedName>
    <definedName name="Capex_creditor_target_balance___control___nominal.WWN">#REF!</definedName>
    <definedName name="Capex_creditor_target_balance___residential___nominal" localSheetId="2">#REF!</definedName>
    <definedName name="Capex_creditor_target_balance___residential___nominal" localSheetId="11">#REF!</definedName>
    <definedName name="Capex_creditor_target_balance___residential___nominal">#REF!</definedName>
    <definedName name="Capex_creditors_balance___control.ADDN1" localSheetId="2">#REF!</definedName>
    <definedName name="Capex_creditors_balance___control.ADDN1" localSheetId="11">#REF!</definedName>
    <definedName name="Capex_creditors_balance___control.ADDN1">#REF!</definedName>
    <definedName name="Capex_creditors_balance___control.ADDN2" localSheetId="2">#REF!</definedName>
    <definedName name="Capex_creditors_balance___control.ADDN2" localSheetId="11">#REF!</definedName>
    <definedName name="Capex_creditors_balance___control.ADDN2">#REF!</definedName>
    <definedName name="Capex_creditors_balance___control.BR" localSheetId="2">#REF!</definedName>
    <definedName name="Capex_creditors_balance___control.BR" localSheetId="11">#REF!</definedName>
    <definedName name="Capex_creditors_balance___control.BR">#REF!</definedName>
    <definedName name="Capex_creditors_balance___control.WN" localSheetId="2">#REF!</definedName>
    <definedName name="Capex_creditors_balance___control.WN" localSheetId="11">#REF!</definedName>
    <definedName name="Capex_creditors_balance___control.WN">#REF!</definedName>
    <definedName name="Capex_creditors_balance___control.WR" localSheetId="2">#REF!</definedName>
    <definedName name="Capex_creditors_balance___control.WR" localSheetId="11">#REF!</definedName>
    <definedName name="Capex_creditors_balance___control.WR">#REF!</definedName>
    <definedName name="Capex_creditors_balance___control.WWN" localSheetId="2">#REF!</definedName>
    <definedName name="Capex_creditors_balance___control.WWN" localSheetId="11">#REF!</definedName>
    <definedName name="Capex_creditors_balance___control.WWN">#REF!</definedName>
    <definedName name="Capex_creditors_balance___control___nominal.ADDN1" localSheetId="2">#REF!</definedName>
    <definedName name="Capex_creditors_balance___control___nominal.ADDN1" localSheetId="11">#REF!</definedName>
    <definedName name="Capex_creditors_balance___control___nominal.ADDN1">#REF!</definedName>
    <definedName name="Capex_creditors_balance___control___nominal.ADDN1.BEG" localSheetId="2">#REF!</definedName>
    <definedName name="Capex_creditors_balance___control___nominal.ADDN1.BEG" localSheetId="11">#REF!</definedName>
    <definedName name="Capex_creditors_balance___control___nominal.ADDN1.BEG">#REF!</definedName>
    <definedName name="Capex_creditors_balance___control___nominal.ADDN2" localSheetId="2">#REF!</definedName>
    <definedName name="Capex_creditors_balance___control___nominal.ADDN2" localSheetId="11">#REF!</definedName>
    <definedName name="Capex_creditors_balance___control___nominal.ADDN2">#REF!</definedName>
    <definedName name="Capex_creditors_balance___control___nominal.ADDN2.BEG" localSheetId="2">#REF!</definedName>
    <definedName name="Capex_creditors_balance___control___nominal.ADDN2.BEG" localSheetId="11">#REF!</definedName>
    <definedName name="Capex_creditors_balance___control___nominal.ADDN2.BEG">#REF!</definedName>
    <definedName name="Capex_creditors_balance___control___nominal.BR" localSheetId="2">#REF!</definedName>
    <definedName name="Capex_creditors_balance___control___nominal.BR" localSheetId="11">#REF!</definedName>
    <definedName name="Capex_creditors_balance___control___nominal.BR">#REF!</definedName>
    <definedName name="Capex_creditors_balance___control___nominal.BR.BEG" localSheetId="2">#REF!</definedName>
    <definedName name="Capex_creditors_balance___control___nominal.BR.BEG" localSheetId="11">#REF!</definedName>
    <definedName name="Capex_creditors_balance___control___nominal.BR.BEG">#REF!</definedName>
    <definedName name="Capex_creditors_balance___control___nominal.WN" localSheetId="2">#REF!</definedName>
    <definedName name="Capex_creditors_balance___control___nominal.WN" localSheetId="11">#REF!</definedName>
    <definedName name="Capex_creditors_balance___control___nominal.WN">#REF!</definedName>
    <definedName name="Capex_creditors_balance___control___nominal.WN.BEG" localSheetId="2">#REF!</definedName>
    <definedName name="Capex_creditors_balance___control___nominal.WN.BEG" localSheetId="11">#REF!</definedName>
    <definedName name="Capex_creditors_balance___control___nominal.WN.BEG">#REF!</definedName>
    <definedName name="Capex_creditors_balance___control___nominal.WR" localSheetId="2">#REF!</definedName>
    <definedName name="Capex_creditors_balance___control___nominal.WR" localSheetId="11">#REF!</definedName>
    <definedName name="Capex_creditors_balance___control___nominal.WR">#REF!</definedName>
    <definedName name="Capex_creditors_balance___control___nominal.WR.BEG" localSheetId="2">#REF!</definedName>
    <definedName name="Capex_creditors_balance___control___nominal.WR.BEG" localSheetId="11">#REF!</definedName>
    <definedName name="Capex_creditors_balance___control___nominal.WR.BEG">#REF!</definedName>
    <definedName name="Capex_creditors_balance___control___nominal.WWN" localSheetId="2">#REF!</definedName>
    <definedName name="Capex_creditors_balance___control___nominal.WWN" localSheetId="11">#REF!</definedName>
    <definedName name="Capex_creditors_balance___control___nominal.WWN">#REF!</definedName>
    <definedName name="Capex_creditors_balance___control___nominal.WWN.BEG" localSheetId="2">#REF!</definedName>
    <definedName name="Capex_creditors_balance___control___nominal.WWN.BEG" localSheetId="11">#REF!</definedName>
    <definedName name="Capex_creditors_balance___control___nominal.WWN.BEG">#REF!</definedName>
    <definedName name="Capex_creditors_balance___Wholesale___nominal" localSheetId="2">#REF!</definedName>
    <definedName name="Capex_creditors_balance___Wholesale___nominal" localSheetId="11">#REF!</definedName>
    <definedName name="Capex_creditors_balance___Wholesale___nominal">#REF!</definedName>
    <definedName name="Capex_grants_and_contributions___nominal.ADDN1" localSheetId="2">#REF!</definedName>
    <definedName name="Capex_grants_and_contributions___nominal.ADDN1" localSheetId="11">#REF!</definedName>
    <definedName name="Capex_grants_and_contributions___nominal.ADDN1">#REF!</definedName>
    <definedName name="Capex_grants_and_contributions___nominal.ADDN2" localSheetId="2">#REF!</definedName>
    <definedName name="Capex_grants_and_contributions___nominal.ADDN2" localSheetId="11">#REF!</definedName>
    <definedName name="Capex_grants_and_contributions___nominal.ADDN2">#REF!</definedName>
    <definedName name="Capex_grants_and_contributions___nominal.BR" localSheetId="2">#REF!</definedName>
    <definedName name="Capex_grants_and_contributions___nominal.BR" localSheetId="11">#REF!</definedName>
    <definedName name="Capex_grants_and_contributions___nominal.BR">#REF!</definedName>
    <definedName name="Capex_grants_and_contributions___nominal.WN" localSheetId="2">#REF!</definedName>
    <definedName name="Capex_grants_and_contributions___nominal.WN" localSheetId="11">#REF!</definedName>
    <definedName name="Capex_grants_and_contributions___nominal.WN">#REF!</definedName>
    <definedName name="Capex_grants_and_contributions___nominal.WR" localSheetId="2">#REF!</definedName>
    <definedName name="Capex_grants_and_contributions___nominal.WR" localSheetId="11">#REF!</definedName>
    <definedName name="Capex_grants_and_contributions___nominal.WR">#REF!</definedName>
    <definedName name="Capex_grants_and_contributions___nominal.WWN" localSheetId="2">#REF!</definedName>
    <definedName name="Capex_grants_and_contributions___nominal.WWN" localSheetId="11">#REF!</definedName>
    <definedName name="Capex_grants_and_contributions___nominal.WWN">#REF!</definedName>
    <definedName name="Capex_grants_and_contributions___real.ADDN1" localSheetId="2">#REF!</definedName>
    <definedName name="Capex_grants_and_contributions___real.ADDN1" localSheetId="11">#REF!</definedName>
    <definedName name="Capex_grants_and_contributions___real.ADDN1">#REF!</definedName>
    <definedName name="Capex_grants_and_contributions___real.ADDN2" localSheetId="2">#REF!</definedName>
    <definedName name="Capex_grants_and_contributions___real.ADDN2" localSheetId="11">#REF!</definedName>
    <definedName name="Capex_grants_and_contributions___real.ADDN2">#REF!</definedName>
    <definedName name="Capex_grants_and_contributions___real.BR" localSheetId="2">#REF!</definedName>
    <definedName name="Capex_grants_and_contributions___real.BR" localSheetId="11">#REF!</definedName>
    <definedName name="Capex_grants_and_contributions___real.BR">#REF!</definedName>
    <definedName name="Capex_grants_and_contributions___real.WN" localSheetId="2">#REF!</definedName>
    <definedName name="Capex_grants_and_contributions___real.WN" localSheetId="11">#REF!</definedName>
    <definedName name="Capex_grants_and_contributions___real.WN">#REF!</definedName>
    <definedName name="Capex_grants_and_contributions___real.WR" localSheetId="2">#REF!</definedName>
    <definedName name="Capex_grants_and_contributions___real.WR" localSheetId="11">#REF!</definedName>
    <definedName name="Capex_grants_and_contributions___real.WR">#REF!</definedName>
    <definedName name="Capex_grants_and_contributions___real.WWN" localSheetId="2">#REF!</definedName>
    <definedName name="Capex_grants_and_contributions___real.WWN" localSheetId="11">#REF!</definedName>
    <definedName name="Capex_grants_and_contributions___real.WWN">#REF!</definedName>
    <definedName name="Capital_allowance___structures_and_buldings_pool___control___nominal.ADDN1" localSheetId="2">#REF!</definedName>
    <definedName name="Capital_allowance___structures_and_buldings_pool___control___nominal.ADDN1" localSheetId="11">#REF!</definedName>
    <definedName name="Capital_allowance___structures_and_buldings_pool___control___nominal.ADDN1">#REF!</definedName>
    <definedName name="Capital_allowance___structures_and_buldings_pool___control___nominal.ADDN2" localSheetId="2">#REF!</definedName>
    <definedName name="Capital_allowance___structures_and_buldings_pool___control___nominal.ADDN2" localSheetId="11">#REF!</definedName>
    <definedName name="Capital_allowance___structures_and_buldings_pool___control___nominal.ADDN2">#REF!</definedName>
    <definedName name="Capital_allowance___structures_and_buldings_pool___control___nominal.BR" localSheetId="2">#REF!</definedName>
    <definedName name="Capital_allowance___structures_and_buldings_pool___control___nominal.BR" localSheetId="11">#REF!</definedName>
    <definedName name="Capital_allowance___structures_and_buldings_pool___control___nominal.BR">#REF!</definedName>
    <definedName name="Capital_allowance___structures_and_buldings_pool___control___nominal.WN" localSheetId="2">#REF!</definedName>
    <definedName name="Capital_allowance___structures_and_buldings_pool___control___nominal.WN" localSheetId="11">#REF!</definedName>
    <definedName name="Capital_allowance___structures_and_buldings_pool___control___nominal.WN">#REF!</definedName>
    <definedName name="Capital_allowance___structures_and_buldings_pool___control___nominal.WR" localSheetId="2">#REF!</definedName>
    <definedName name="Capital_allowance___structures_and_buldings_pool___control___nominal.WR" localSheetId="11">#REF!</definedName>
    <definedName name="Capital_allowance___structures_and_buldings_pool___control___nominal.WR">#REF!</definedName>
    <definedName name="Capital_allowance___structures_and_buldings_pool___control___nominal.WWN" localSheetId="2">#REF!</definedName>
    <definedName name="Capital_allowance___structures_and_buldings_pool___control___nominal.WWN" localSheetId="11">#REF!</definedName>
    <definedName name="Capital_allowance___structures_and_buldings_pool___control___nominal.WWN">#REF!</definedName>
    <definedName name="Capital_allowance_balance___main_rate_pool___capital_expenditure___nominal.ADDN1" localSheetId="2">#REF!</definedName>
    <definedName name="Capital_allowance_balance___main_rate_pool___capital_expenditure___nominal.ADDN1" localSheetId="11">#REF!</definedName>
    <definedName name="Capital_allowance_balance___main_rate_pool___capital_expenditure___nominal.ADDN1">#REF!</definedName>
    <definedName name="Capital_allowance_balance___main_rate_pool___capital_expenditure___nominal.ADDN1.BEG" localSheetId="2">#REF!</definedName>
    <definedName name="Capital_allowance_balance___main_rate_pool___capital_expenditure___nominal.ADDN1.BEG" localSheetId="11">#REF!</definedName>
    <definedName name="Capital_allowance_balance___main_rate_pool___capital_expenditure___nominal.ADDN1.BEG">#REF!</definedName>
    <definedName name="Capital_allowance_balance___main_rate_pool___capital_expenditure___nominal.ADDN2" localSheetId="2">#REF!</definedName>
    <definedName name="Capital_allowance_balance___main_rate_pool___capital_expenditure___nominal.ADDN2" localSheetId="11">#REF!</definedName>
    <definedName name="Capital_allowance_balance___main_rate_pool___capital_expenditure___nominal.ADDN2">#REF!</definedName>
    <definedName name="Capital_allowance_balance___main_rate_pool___capital_expenditure___nominal.ADDN2.BEG" localSheetId="2">#REF!</definedName>
    <definedName name="Capital_allowance_balance___main_rate_pool___capital_expenditure___nominal.ADDN2.BEG" localSheetId="11">#REF!</definedName>
    <definedName name="Capital_allowance_balance___main_rate_pool___capital_expenditure___nominal.ADDN2.BEG">#REF!</definedName>
    <definedName name="Capital_allowance_balance___main_rate_pool___capital_expenditure___nominal.BR" localSheetId="2">#REF!</definedName>
    <definedName name="Capital_allowance_balance___main_rate_pool___capital_expenditure___nominal.BR" localSheetId="11">#REF!</definedName>
    <definedName name="Capital_allowance_balance___main_rate_pool___capital_expenditure___nominal.BR">#REF!</definedName>
    <definedName name="Capital_allowance_balance___main_rate_pool___capital_expenditure___nominal.BR.BEG" localSheetId="2">#REF!</definedName>
    <definedName name="Capital_allowance_balance___main_rate_pool___capital_expenditure___nominal.BR.BEG" localSheetId="11">#REF!</definedName>
    <definedName name="Capital_allowance_balance___main_rate_pool___capital_expenditure___nominal.BR.BEG">#REF!</definedName>
    <definedName name="Capital_allowance_balance___main_rate_pool___capital_expenditure___nominal.WN" localSheetId="2">#REF!</definedName>
    <definedName name="Capital_allowance_balance___main_rate_pool___capital_expenditure___nominal.WN" localSheetId="11">#REF!</definedName>
    <definedName name="Capital_allowance_balance___main_rate_pool___capital_expenditure___nominal.WN">#REF!</definedName>
    <definedName name="Capital_allowance_balance___main_rate_pool___capital_expenditure___nominal.WN.BEG" localSheetId="2">#REF!</definedName>
    <definedName name="Capital_allowance_balance___main_rate_pool___capital_expenditure___nominal.WN.BEG" localSheetId="11">#REF!</definedName>
    <definedName name="Capital_allowance_balance___main_rate_pool___capital_expenditure___nominal.WN.BEG">#REF!</definedName>
    <definedName name="Capital_allowance_balance___main_rate_pool___capital_expenditure___nominal.WR" localSheetId="2">#REF!</definedName>
    <definedName name="Capital_allowance_balance___main_rate_pool___capital_expenditure___nominal.WR" localSheetId="11">#REF!</definedName>
    <definedName name="Capital_allowance_balance___main_rate_pool___capital_expenditure___nominal.WR">#REF!</definedName>
    <definedName name="Capital_allowance_balance___main_rate_pool___capital_expenditure___nominal.WR.BEG" localSheetId="2">#REF!</definedName>
    <definedName name="Capital_allowance_balance___main_rate_pool___capital_expenditure___nominal.WR.BEG" localSheetId="11">#REF!</definedName>
    <definedName name="Capital_allowance_balance___main_rate_pool___capital_expenditure___nominal.WR.BEG">#REF!</definedName>
    <definedName name="Capital_allowance_balance___main_rate_pool___capital_expenditure___nominal.WWN" localSheetId="2">#REF!</definedName>
    <definedName name="Capital_allowance_balance___main_rate_pool___capital_expenditure___nominal.WWN" localSheetId="11">#REF!</definedName>
    <definedName name="Capital_allowance_balance___main_rate_pool___capital_expenditure___nominal.WWN">#REF!</definedName>
    <definedName name="Capital_allowance_balance___main_rate_pool___capital_expenditure___nominal.WWN.BEG" localSheetId="2">#REF!</definedName>
    <definedName name="Capital_allowance_balance___main_rate_pool___capital_expenditure___nominal.WWN.BEG" localSheetId="11">#REF!</definedName>
    <definedName name="Capital_allowance_balance___main_rate_pool___capital_expenditure___nominal.WWN.BEG">#REF!</definedName>
    <definedName name="Capital_allowance_balance___special_rate_pool___capital_expenditure___nominal.ADDN1" localSheetId="2">#REF!</definedName>
    <definedName name="Capital_allowance_balance___special_rate_pool___capital_expenditure___nominal.ADDN1" localSheetId="11">#REF!</definedName>
    <definedName name="Capital_allowance_balance___special_rate_pool___capital_expenditure___nominal.ADDN1">#REF!</definedName>
    <definedName name="Capital_allowance_balance___special_rate_pool___capital_expenditure___nominal.ADDN1.BEG" localSheetId="2">#REF!</definedName>
    <definedName name="Capital_allowance_balance___special_rate_pool___capital_expenditure___nominal.ADDN1.BEG" localSheetId="11">#REF!</definedName>
    <definedName name="Capital_allowance_balance___special_rate_pool___capital_expenditure___nominal.ADDN1.BEG">#REF!</definedName>
    <definedName name="Capital_allowance_balance___special_rate_pool___capital_expenditure___nominal.ADDN2" localSheetId="2">#REF!</definedName>
    <definedName name="Capital_allowance_balance___special_rate_pool___capital_expenditure___nominal.ADDN2" localSheetId="11">#REF!</definedName>
    <definedName name="Capital_allowance_balance___special_rate_pool___capital_expenditure___nominal.ADDN2">#REF!</definedName>
    <definedName name="Capital_allowance_balance___special_rate_pool___capital_expenditure___nominal.ADDN2.BEG" localSheetId="2">#REF!</definedName>
    <definedName name="Capital_allowance_balance___special_rate_pool___capital_expenditure___nominal.ADDN2.BEG" localSheetId="11">#REF!</definedName>
    <definedName name="Capital_allowance_balance___special_rate_pool___capital_expenditure___nominal.ADDN2.BEG">#REF!</definedName>
    <definedName name="Capital_allowance_balance___special_rate_pool___capital_expenditure___nominal.BR" localSheetId="2">#REF!</definedName>
    <definedName name="Capital_allowance_balance___special_rate_pool___capital_expenditure___nominal.BR" localSheetId="11">#REF!</definedName>
    <definedName name="Capital_allowance_balance___special_rate_pool___capital_expenditure___nominal.BR">#REF!</definedName>
    <definedName name="Capital_allowance_balance___special_rate_pool___capital_expenditure___nominal.BR.BEG" localSheetId="2">#REF!</definedName>
    <definedName name="Capital_allowance_balance___special_rate_pool___capital_expenditure___nominal.BR.BEG" localSheetId="11">#REF!</definedName>
    <definedName name="Capital_allowance_balance___special_rate_pool___capital_expenditure___nominal.BR.BEG">#REF!</definedName>
    <definedName name="Capital_allowance_balance___special_rate_pool___capital_expenditure___nominal.WN" localSheetId="2">#REF!</definedName>
    <definedName name="Capital_allowance_balance___special_rate_pool___capital_expenditure___nominal.WN" localSheetId="11">#REF!</definedName>
    <definedName name="Capital_allowance_balance___special_rate_pool___capital_expenditure___nominal.WN">#REF!</definedName>
    <definedName name="Capital_allowance_balance___special_rate_pool___capital_expenditure___nominal.WN.BEG" localSheetId="2">#REF!</definedName>
    <definedName name="Capital_allowance_balance___special_rate_pool___capital_expenditure___nominal.WN.BEG" localSheetId="11">#REF!</definedName>
    <definedName name="Capital_allowance_balance___special_rate_pool___capital_expenditure___nominal.WN.BEG">#REF!</definedName>
    <definedName name="Capital_allowance_balance___special_rate_pool___capital_expenditure___nominal.WR" localSheetId="2">#REF!</definedName>
    <definedName name="Capital_allowance_balance___special_rate_pool___capital_expenditure___nominal.WR" localSheetId="11">#REF!</definedName>
    <definedName name="Capital_allowance_balance___special_rate_pool___capital_expenditure___nominal.WR">#REF!</definedName>
    <definedName name="Capital_allowance_balance___special_rate_pool___capital_expenditure___nominal.WR.BEG" localSheetId="2">#REF!</definedName>
    <definedName name="Capital_allowance_balance___special_rate_pool___capital_expenditure___nominal.WR.BEG" localSheetId="11">#REF!</definedName>
    <definedName name="Capital_allowance_balance___special_rate_pool___capital_expenditure___nominal.WR.BEG">#REF!</definedName>
    <definedName name="Capital_allowance_balance___special_rate_pool___capital_expenditure___nominal.WWN" localSheetId="2">#REF!</definedName>
    <definedName name="Capital_allowance_balance___special_rate_pool___capital_expenditure___nominal.WWN" localSheetId="11">#REF!</definedName>
    <definedName name="Capital_allowance_balance___special_rate_pool___capital_expenditure___nominal.WWN">#REF!</definedName>
    <definedName name="Capital_allowance_balance___special_rate_pool___capital_expenditure___nominal.WWN.BEG" localSheetId="2">#REF!</definedName>
    <definedName name="Capital_allowance_balance___special_rate_pool___capital_expenditure___nominal.WWN.BEG" localSheetId="11">#REF!</definedName>
    <definedName name="Capital_allowance_balance___special_rate_pool___capital_expenditure___nominal.WWN.BEG">#REF!</definedName>
    <definedName name="Capital_allowance_balance___structures_and_buildings_pool___new_capital_expenditure___nominal.ADDN1" localSheetId="2">#REF!</definedName>
    <definedName name="Capital_allowance_balance___structures_and_buildings_pool___new_capital_expenditure___nominal.ADDN1" localSheetId="11">#REF!</definedName>
    <definedName name="Capital_allowance_balance___structures_and_buildings_pool___new_capital_expenditure___nominal.ADDN1">#REF!</definedName>
    <definedName name="Capital_allowance_balance___structures_and_buildings_pool___new_capital_expenditure___nominal.ADDN1.BEG" localSheetId="2">#REF!</definedName>
    <definedName name="Capital_allowance_balance___structures_and_buildings_pool___new_capital_expenditure___nominal.ADDN1.BEG" localSheetId="11">#REF!</definedName>
    <definedName name="Capital_allowance_balance___structures_and_buildings_pool___new_capital_expenditure___nominal.ADDN1.BEG">#REF!</definedName>
    <definedName name="Capital_allowance_balance___structures_and_buildings_pool___new_capital_expenditure___nominal.ADDN2" localSheetId="2">#REF!</definedName>
    <definedName name="Capital_allowance_balance___structures_and_buildings_pool___new_capital_expenditure___nominal.ADDN2" localSheetId="11">#REF!</definedName>
    <definedName name="Capital_allowance_balance___structures_and_buildings_pool___new_capital_expenditure___nominal.ADDN2">#REF!</definedName>
    <definedName name="Capital_allowance_balance___structures_and_buildings_pool___new_capital_expenditure___nominal.ADDN2.BEG" localSheetId="2">#REF!</definedName>
    <definedName name="Capital_allowance_balance___structures_and_buildings_pool___new_capital_expenditure___nominal.ADDN2.BEG" localSheetId="11">#REF!</definedName>
    <definedName name="Capital_allowance_balance___structures_and_buildings_pool___new_capital_expenditure___nominal.ADDN2.BEG">#REF!</definedName>
    <definedName name="Capital_allowance_balance___structures_and_buildings_pool___new_capital_expenditure___nominal.BR" localSheetId="2">#REF!</definedName>
    <definedName name="Capital_allowance_balance___structures_and_buildings_pool___new_capital_expenditure___nominal.BR" localSheetId="11">#REF!</definedName>
    <definedName name="Capital_allowance_balance___structures_and_buildings_pool___new_capital_expenditure___nominal.BR">#REF!</definedName>
    <definedName name="Capital_allowance_balance___structures_and_buildings_pool___new_capital_expenditure___nominal.BR.BEG" localSheetId="2">#REF!</definedName>
    <definedName name="Capital_allowance_balance___structures_and_buildings_pool___new_capital_expenditure___nominal.BR.BEG" localSheetId="11">#REF!</definedName>
    <definedName name="Capital_allowance_balance___structures_and_buildings_pool___new_capital_expenditure___nominal.BR.BEG">#REF!</definedName>
    <definedName name="Capital_allowance_balance___structures_and_buildings_pool___new_capital_expenditure___nominal.WN" localSheetId="2">#REF!</definedName>
    <definedName name="Capital_allowance_balance___structures_and_buildings_pool___new_capital_expenditure___nominal.WN" localSheetId="11">#REF!</definedName>
    <definedName name="Capital_allowance_balance___structures_and_buildings_pool___new_capital_expenditure___nominal.WN">#REF!</definedName>
    <definedName name="Capital_allowance_balance___structures_and_buildings_pool___new_capital_expenditure___nominal.WN.BEG" localSheetId="2">#REF!</definedName>
    <definedName name="Capital_allowance_balance___structures_and_buildings_pool___new_capital_expenditure___nominal.WN.BEG" localSheetId="11">#REF!</definedName>
    <definedName name="Capital_allowance_balance___structures_and_buildings_pool___new_capital_expenditure___nominal.WN.BEG">#REF!</definedName>
    <definedName name="Capital_allowance_balance___structures_and_buildings_pool___new_capital_expenditure___nominal.WR" localSheetId="2">#REF!</definedName>
    <definedName name="Capital_allowance_balance___structures_and_buildings_pool___new_capital_expenditure___nominal.WR" localSheetId="11">#REF!</definedName>
    <definedName name="Capital_allowance_balance___structures_and_buildings_pool___new_capital_expenditure___nominal.WR">#REF!</definedName>
    <definedName name="Capital_allowance_balance___structures_and_buildings_pool___new_capital_expenditure___nominal.WR.BEG" localSheetId="2">#REF!</definedName>
    <definedName name="Capital_allowance_balance___structures_and_buildings_pool___new_capital_expenditure___nominal.WR.BEG" localSheetId="11">#REF!</definedName>
    <definedName name="Capital_allowance_balance___structures_and_buildings_pool___new_capital_expenditure___nominal.WR.BEG">#REF!</definedName>
    <definedName name="Capital_allowance_balance___structures_and_buildings_pool___new_capital_expenditure___nominal.WWN" localSheetId="2">#REF!</definedName>
    <definedName name="Capital_allowance_balance___structures_and_buildings_pool___new_capital_expenditure___nominal.WWN" localSheetId="11">#REF!</definedName>
    <definedName name="Capital_allowance_balance___structures_and_buildings_pool___new_capital_expenditure___nominal.WWN">#REF!</definedName>
    <definedName name="Capital_allowance_balance___structures_and_buildings_pool___new_capital_expenditure___nominal.WWN.BEG" localSheetId="2">#REF!</definedName>
    <definedName name="Capital_allowance_balance___structures_and_buildings_pool___new_capital_expenditure___nominal.WWN.BEG" localSheetId="11">#REF!</definedName>
    <definedName name="Capital_allowance_balance___structures_and_buildings_pool___new_capital_expenditure___nominal.WWN.BEG">#REF!</definedName>
    <definedName name="Capital_allowances___control___nominal.ADDN1" localSheetId="2">#REF!</definedName>
    <definedName name="Capital_allowances___control___nominal.ADDN1" localSheetId="11">#REF!</definedName>
    <definedName name="Capital_allowances___control___nominal.ADDN1">#REF!</definedName>
    <definedName name="Capital_allowances___control___nominal.ADDN2" localSheetId="2">#REF!</definedName>
    <definedName name="Capital_allowances___control___nominal.ADDN2" localSheetId="11">#REF!</definedName>
    <definedName name="Capital_allowances___control___nominal.ADDN2">#REF!</definedName>
    <definedName name="Capital_allowances___control___nominal.BR" localSheetId="2">#REF!</definedName>
    <definedName name="Capital_allowances___control___nominal.BR" localSheetId="11">#REF!</definedName>
    <definedName name="Capital_allowances___control___nominal.BR">#REF!</definedName>
    <definedName name="Capital_allowances___control___nominal.WN" localSheetId="2">#REF!</definedName>
    <definedName name="Capital_allowances___control___nominal.WN" localSheetId="11">#REF!</definedName>
    <definedName name="Capital_allowances___control___nominal.WN">#REF!</definedName>
    <definedName name="Capital_allowances___control___nominal.WR" localSheetId="2">#REF!</definedName>
    <definedName name="Capital_allowances___control___nominal.WR" localSheetId="11">#REF!</definedName>
    <definedName name="Capital_allowances___control___nominal.WR">#REF!</definedName>
    <definedName name="Capital_allowances___control___nominal.WWN" localSheetId="2">#REF!</definedName>
    <definedName name="Capital_allowances___control___nominal.WWN" localSheetId="11">#REF!</definedName>
    <definedName name="Capital_allowances___control___nominal.WWN">#REF!</definedName>
    <definedName name="Capital_allowances___existing_expenditure___main_rate_pool___control___nominal.ADDN1" localSheetId="2">#REF!</definedName>
    <definedName name="Capital_allowances___existing_expenditure___main_rate_pool___control___nominal.ADDN1" localSheetId="11">#REF!</definedName>
    <definedName name="Capital_allowances___existing_expenditure___main_rate_pool___control___nominal.ADDN1">#REF!</definedName>
    <definedName name="Capital_allowances___existing_expenditure___main_rate_pool___control___nominal.ADDN2" localSheetId="2">#REF!</definedName>
    <definedName name="Capital_allowances___existing_expenditure___main_rate_pool___control___nominal.ADDN2" localSheetId="11">#REF!</definedName>
    <definedName name="Capital_allowances___existing_expenditure___main_rate_pool___control___nominal.ADDN2">#REF!</definedName>
    <definedName name="Capital_allowances___existing_expenditure___main_rate_pool___control___nominal.BR" localSheetId="2">#REF!</definedName>
    <definedName name="Capital_allowances___existing_expenditure___main_rate_pool___control___nominal.BR" localSheetId="11">#REF!</definedName>
    <definedName name="Capital_allowances___existing_expenditure___main_rate_pool___control___nominal.BR">#REF!</definedName>
    <definedName name="Capital_allowances___existing_expenditure___main_rate_pool___control___nominal.WN" localSheetId="2">#REF!</definedName>
    <definedName name="Capital_allowances___existing_expenditure___main_rate_pool___control___nominal.WN" localSheetId="11">#REF!</definedName>
    <definedName name="Capital_allowances___existing_expenditure___main_rate_pool___control___nominal.WN">#REF!</definedName>
    <definedName name="Capital_allowances___existing_expenditure___main_rate_pool___control___nominal.WR" localSheetId="2">#REF!</definedName>
    <definedName name="Capital_allowances___existing_expenditure___main_rate_pool___control___nominal.WR" localSheetId="11">#REF!</definedName>
    <definedName name="Capital_allowances___existing_expenditure___main_rate_pool___control___nominal.WR">#REF!</definedName>
    <definedName name="Capital_allowances___existing_expenditure___main_rate_pool___control___nominal.WWN" localSheetId="2">#REF!</definedName>
    <definedName name="Capital_allowances___existing_expenditure___main_rate_pool___control___nominal.WWN" localSheetId="11">#REF!</definedName>
    <definedName name="Capital_allowances___existing_expenditure___main_rate_pool___control___nominal.WWN">#REF!</definedName>
    <definedName name="Capital_allowances___existing_expenditure___special_rate_pool___control___nominal.ADDN1" localSheetId="2">#REF!</definedName>
    <definedName name="Capital_allowances___existing_expenditure___special_rate_pool___control___nominal.ADDN1" localSheetId="11">#REF!</definedName>
    <definedName name="Capital_allowances___existing_expenditure___special_rate_pool___control___nominal.ADDN1">#REF!</definedName>
    <definedName name="Capital_allowances___existing_expenditure___special_rate_pool___control___nominal.ADDN2" localSheetId="2">#REF!</definedName>
    <definedName name="Capital_allowances___existing_expenditure___special_rate_pool___control___nominal.ADDN2" localSheetId="11">#REF!</definedName>
    <definedName name="Capital_allowances___existing_expenditure___special_rate_pool___control___nominal.ADDN2">#REF!</definedName>
    <definedName name="Capital_allowances___existing_expenditure___special_rate_pool___control___nominal.BR" localSheetId="2">#REF!</definedName>
    <definedName name="Capital_allowances___existing_expenditure___special_rate_pool___control___nominal.BR" localSheetId="11">#REF!</definedName>
    <definedName name="Capital_allowances___existing_expenditure___special_rate_pool___control___nominal.BR">#REF!</definedName>
    <definedName name="Capital_allowances___existing_expenditure___special_rate_pool___control___nominal.WN" localSheetId="2">#REF!</definedName>
    <definedName name="Capital_allowances___existing_expenditure___special_rate_pool___control___nominal.WN" localSheetId="11">#REF!</definedName>
    <definedName name="Capital_allowances___existing_expenditure___special_rate_pool___control___nominal.WN">#REF!</definedName>
    <definedName name="Capital_allowances___existing_expenditure___special_rate_pool___control___nominal.WR" localSheetId="2">#REF!</definedName>
    <definedName name="Capital_allowances___existing_expenditure___special_rate_pool___control___nominal.WR" localSheetId="11">#REF!</definedName>
    <definedName name="Capital_allowances___existing_expenditure___special_rate_pool___control___nominal.WR">#REF!</definedName>
    <definedName name="Capital_allowances___existing_expenditure___special_rate_pool___control___nominal.WWN" localSheetId="2">#REF!</definedName>
    <definedName name="Capital_allowances___existing_expenditure___special_rate_pool___control___nominal.WWN" localSheetId="11">#REF!</definedName>
    <definedName name="Capital_allowances___existing_expenditure___special_rate_pool___control___nominal.WWN">#REF!</definedName>
    <definedName name="Capital_allowances___existing_expenditure___structures_and_buildings_pool___control___nominal.ADDN1" localSheetId="2">#REF!</definedName>
    <definedName name="Capital_allowances___existing_expenditure___structures_and_buildings_pool___control___nominal.ADDN1" localSheetId="11">#REF!</definedName>
    <definedName name="Capital_allowances___existing_expenditure___structures_and_buildings_pool___control___nominal.ADDN1">#REF!</definedName>
    <definedName name="Capital_allowances___existing_expenditure___structures_and_buildings_pool___control___nominal.ADDN2" localSheetId="2">#REF!</definedName>
    <definedName name="Capital_allowances___existing_expenditure___structures_and_buildings_pool___control___nominal.ADDN2" localSheetId="11">#REF!</definedName>
    <definedName name="Capital_allowances___existing_expenditure___structures_and_buildings_pool___control___nominal.ADDN2">#REF!</definedName>
    <definedName name="Capital_allowances___existing_expenditure___structures_and_buildings_pool___control___nominal.BR" localSheetId="2">#REF!</definedName>
    <definedName name="Capital_allowances___existing_expenditure___structures_and_buildings_pool___control___nominal.BR" localSheetId="11">#REF!</definedName>
    <definedName name="Capital_allowances___existing_expenditure___structures_and_buildings_pool___control___nominal.BR">#REF!</definedName>
    <definedName name="Capital_allowances___existing_expenditure___structures_and_buildings_pool___control___nominal.WN" localSheetId="2">#REF!</definedName>
    <definedName name="Capital_allowances___existing_expenditure___structures_and_buildings_pool___control___nominal.WN" localSheetId="11">#REF!</definedName>
    <definedName name="Capital_allowances___existing_expenditure___structures_and_buildings_pool___control___nominal.WN">#REF!</definedName>
    <definedName name="Capital_allowances___existing_expenditure___structures_and_buildings_pool___control___nominal.WR" localSheetId="2">#REF!</definedName>
    <definedName name="Capital_allowances___existing_expenditure___structures_and_buildings_pool___control___nominal.WR" localSheetId="11">#REF!</definedName>
    <definedName name="Capital_allowances___existing_expenditure___structures_and_buildings_pool___control___nominal.WR">#REF!</definedName>
    <definedName name="Capital_allowances___existing_expenditure___structures_and_buildings_pool___control___nominal.WWN" localSheetId="2">#REF!</definedName>
    <definedName name="Capital_allowances___existing_expenditure___structures_and_buildings_pool___control___nominal.WWN" localSheetId="11">#REF!</definedName>
    <definedName name="Capital_allowances___existing_expenditure___structures_and_buildings_pool___control___nominal.WWN">#REF!</definedName>
    <definedName name="Capital_allowances___main_rate_pool___control___nominal.ADDN1" localSheetId="2">#REF!</definedName>
    <definedName name="Capital_allowances___main_rate_pool___control___nominal.ADDN1" localSheetId="11">#REF!</definedName>
    <definedName name="Capital_allowances___main_rate_pool___control___nominal.ADDN1">#REF!</definedName>
    <definedName name="Capital_allowances___main_rate_pool___control___nominal.ADDN2" localSheetId="2">#REF!</definedName>
    <definedName name="Capital_allowances___main_rate_pool___control___nominal.ADDN2" localSheetId="11">#REF!</definedName>
    <definedName name="Capital_allowances___main_rate_pool___control___nominal.ADDN2">#REF!</definedName>
    <definedName name="Capital_allowances___main_rate_pool___control___nominal.BR" localSheetId="2">#REF!</definedName>
    <definedName name="Capital_allowances___main_rate_pool___control___nominal.BR" localSheetId="11">#REF!</definedName>
    <definedName name="Capital_allowances___main_rate_pool___control___nominal.BR">#REF!</definedName>
    <definedName name="Capital_allowances___main_rate_pool___control___nominal.WN" localSheetId="2">#REF!</definedName>
    <definedName name="Capital_allowances___main_rate_pool___control___nominal.WN" localSheetId="11">#REF!</definedName>
    <definedName name="Capital_allowances___main_rate_pool___control___nominal.WN">#REF!</definedName>
    <definedName name="Capital_allowances___main_rate_pool___control___nominal.WR" localSheetId="2">#REF!</definedName>
    <definedName name="Capital_allowances___main_rate_pool___control___nominal.WR" localSheetId="11">#REF!</definedName>
    <definedName name="Capital_allowances___main_rate_pool___control___nominal.WR">#REF!</definedName>
    <definedName name="Capital_allowances___main_rate_pool___control___nominal.WWN" localSheetId="2">#REF!</definedName>
    <definedName name="Capital_allowances___main_rate_pool___control___nominal.WWN" localSheetId="11">#REF!</definedName>
    <definedName name="Capital_allowances___main_rate_pool___control___nominal.WWN">#REF!</definedName>
    <definedName name="Capital_allowances___new_expenditure___main_rate_pool___control___nominal.ADDN1" localSheetId="2">#REF!</definedName>
    <definedName name="Capital_allowances___new_expenditure___main_rate_pool___control___nominal.ADDN1" localSheetId="11">#REF!</definedName>
    <definedName name="Capital_allowances___new_expenditure___main_rate_pool___control___nominal.ADDN1">#REF!</definedName>
    <definedName name="Capital_allowances___new_expenditure___main_rate_pool___control___nominal.ADDN2" localSheetId="2">#REF!</definedName>
    <definedName name="Capital_allowances___new_expenditure___main_rate_pool___control___nominal.ADDN2" localSheetId="11">#REF!</definedName>
    <definedName name="Capital_allowances___new_expenditure___main_rate_pool___control___nominal.ADDN2">#REF!</definedName>
    <definedName name="Capital_allowances___new_expenditure___main_rate_pool___control___nominal.BR" localSheetId="2">#REF!</definedName>
    <definedName name="Capital_allowances___new_expenditure___main_rate_pool___control___nominal.BR" localSheetId="11">#REF!</definedName>
    <definedName name="Capital_allowances___new_expenditure___main_rate_pool___control___nominal.BR">#REF!</definedName>
    <definedName name="Capital_allowances___new_expenditure___main_rate_pool___control___nominal.WN" localSheetId="2">#REF!</definedName>
    <definedName name="Capital_allowances___new_expenditure___main_rate_pool___control___nominal.WN" localSheetId="11">#REF!</definedName>
    <definedName name="Capital_allowances___new_expenditure___main_rate_pool___control___nominal.WN">#REF!</definedName>
    <definedName name="Capital_allowances___new_expenditure___main_rate_pool___control___nominal.WR" localSheetId="2">#REF!</definedName>
    <definedName name="Capital_allowances___new_expenditure___main_rate_pool___control___nominal.WR" localSheetId="11">#REF!</definedName>
    <definedName name="Capital_allowances___new_expenditure___main_rate_pool___control___nominal.WR">#REF!</definedName>
    <definedName name="Capital_allowances___new_expenditure___main_rate_pool___control___nominal.WWN" localSheetId="2">#REF!</definedName>
    <definedName name="Capital_allowances___new_expenditure___main_rate_pool___control___nominal.WWN" localSheetId="11">#REF!</definedName>
    <definedName name="Capital_allowances___new_expenditure___main_rate_pool___control___nominal.WWN">#REF!</definedName>
    <definedName name="Capital_allowances___new_expenditure___special_rate_pool___control___nominal.ADDN1" localSheetId="2">#REF!</definedName>
    <definedName name="Capital_allowances___new_expenditure___special_rate_pool___control___nominal.ADDN1" localSheetId="11">#REF!</definedName>
    <definedName name="Capital_allowances___new_expenditure___special_rate_pool___control___nominal.ADDN1">#REF!</definedName>
    <definedName name="Capital_allowances___new_expenditure___special_rate_pool___control___nominal.ADDN2" localSheetId="2">#REF!</definedName>
    <definedName name="Capital_allowances___new_expenditure___special_rate_pool___control___nominal.ADDN2" localSheetId="11">#REF!</definedName>
    <definedName name="Capital_allowances___new_expenditure___special_rate_pool___control___nominal.ADDN2">#REF!</definedName>
    <definedName name="Capital_allowances___new_expenditure___special_rate_pool___control___nominal.BR" localSheetId="2">#REF!</definedName>
    <definedName name="Capital_allowances___new_expenditure___special_rate_pool___control___nominal.BR" localSheetId="11">#REF!</definedName>
    <definedName name="Capital_allowances___new_expenditure___special_rate_pool___control___nominal.BR">#REF!</definedName>
    <definedName name="Capital_allowances___new_expenditure___special_rate_pool___control___nominal.WN" localSheetId="2">#REF!</definedName>
    <definedName name="Capital_allowances___new_expenditure___special_rate_pool___control___nominal.WN" localSheetId="11">#REF!</definedName>
    <definedName name="Capital_allowances___new_expenditure___special_rate_pool___control___nominal.WN">#REF!</definedName>
    <definedName name="Capital_allowances___new_expenditure___special_rate_pool___control___nominal.WR" localSheetId="2">#REF!</definedName>
    <definedName name="Capital_allowances___new_expenditure___special_rate_pool___control___nominal.WR" localSheetId="11">#REF!</definedName>
    <definedName name="Capital_allowances___new_expenditure___special_rate_pool___control___nominal.WR">#REF!</definedName>
    <definedName name="Capital_allowances___new_expenditure___special_rate_pool___control___nominal.WWN" localSheetId="2">#REF!</definedName>
    <definedName name="Capital_allowances___new_expenditure___special_rate_pool___control___nominal.WWN" localSheetId="11">#REF!</definedName>
    <definedName name="Capital_allowances___new_expenditure___special_rate_pool___control___nominal.WWN">#REF!</definedName>
    <definedName name="Capital_allowances___new_expenditure___structures_and_buildings_pool___control___nominal.ADDN1" localSheetId="2">#REF!</definedName>
    <definedName name="Capital_allowances___new_expenditure___structures_and_buildings_pool___control___nominal.ADDN1" localSheetId="11">#REF!</definedName>
    <definedName name="Capital_allowances___new_expenditure___structures_and_buildings_pool___control___nominal.ADDN1">#REF!</definedName>
    <definedName name="Capital_allowances___new_expenditure___structures_and_buildings_pool___control___nominal.ADDN2" localSheetId="2">#REF!</definedName>
    <definedName name="Capital_allowances___new_expenditure___structures_and_buildings_pool___control___nominal.ADDN2" localSheetId="11">#REF!</definedName>
    <definedName name="Capital_allowances___new_expenditure___structures_and_buildings_pool___control___nominal.ADDN2">#REF!</definedName>
    <definedName name="Capital_allowances___new_expenditure___structures_and_buildings_pool___control___nominal.BR" localSheetId="2">#REF!</definedName>
    <definedName name="Capital_allowances___new_expenditure___structures_and_buildings_pool___control___nominal.BR" localSheetId="11">#REF!</definedName>
    <definedName name="Capital_allowances___new_expenditure___structures_and_buildings_pool___control___nominal.BR">#REF!</definedName>
    <definedName name="Capital_allowances___new_expenditure___structures_and_buildings_pool___control___nominal.WN" localSheetId="2">#REF!</definedName>
    <definedName name="Capital_allowances___new_expenditure___structures_and_buildings_pool___control___nominal.WN" localSheetId="11">#REF!</definedName>
    <definedName name="Capital_allowances___new_expenditure___structures_and_buildings_pool___control___nominal.WN">#REF!</definedName>
    <definedName name="Capital_allowances___new_expenditure___structures_and_buildings_pool___control___nominal.WR" localSheetId="2">#REF!</definedName>
    <definedName name="Capital_allowances___new_expenditure___structures_and_buildings_pool___control___nominal.WR" localSheetId="11">#REF!</definedName>
    <definedName name="Capital_allowances___new_expenditure___structures_and_buildings_pool___control___nominal.WR">#REF!</definedName>
    <definedName name="Capital_allowances___new_expenditure___structures_and_buildings_pool___control___nominal.WWN" localSheetId="2">#REF!</definedName>
    <definedName name="Capital_allowances___new_expenditure___structures_and_buildings_pool___control___nominal.WWN" localSheetId="11">#REF!</definedName>
    <definedName name="Capital_allowances___new_expenditure___structures_and_buildings_pool___control___nominal.WWN">#REF!</definedName>
    <definedName name="Capital_allowances___special_rate_pool___control___nominal.ADDN1" localSheetId="2">#REF!</definedName>
    <definedName name="Capital_allowances___special_rate_pool___control___nominal.ADDN1" localSheetId="11">#REF!</definedName>
    <definedName name="Capital_allowances___special_rate_pool___control___nominal.ADDN1">#REF!</definedName>
    <definedName name="Capital_allowances___special_rate_pool___control___nominal.ADDN2" localSheetId="2">#REF!</definedName>
    <definedName name="Capital_allowances___special_rate_pool___control___nominal.ADDN2" localSheetId="11">#REF!</definedName>
    <definedName name="Capital_allowances___special_rate_pool___control___nominal.ADDN2">#REF!</definedName>
    <definedName name="Capital_allowances___special_rate_pool___control___nominal.BR" localSheetId="2">#REF!</definedName>
    <definedName name="Capital_allowances___special_rate_pool___control___nominal.BR" localSheetId="11">#REF!</definedName>
    <definedName name="Capital_allowances___special_rate_pool___control___nominal.BR">#REF!</definedName>
    <definedName name="Capital_allowances___special_rate_pool___control___nominal.WN" localSheetId="2">#REF!</definedName>
    <definedName name="Capital_allowances___special_rate_pool___control___nominal.WN" localSheetId="11">#REF!</definedName>
    <definedName name="Capital_allowances___special_rate_pool___control___nominal.WN">#REF!</definedName>
    <definedName name="Capital_allowances___special_rate_pool___control___nominal.WR" localSheetId="2">#REF!</definedName>
    <definedName name="Capital_allowances___special_rate_pool___control___nominal.WR" localSheetId="11">#REF!</definedName>
    <definedName name="Capital_allowances___special_rate_pool___control___nominal.WR">#REF!</definedName>
    <definedName name="Capital_allowances___special_rate_pool___control___nominal.WWN" localSheetId="2">#REF!</definedName>
    <definedName name="Capital_allowances___special_rate_pool___control___nominal.WWN" localSheetId="11">#REF!</definedName>
    <definedName name="Capital_allowances___special_rate_pool___control___nominal.WWN">#REF!</definedName>
    <definedName name="Capital_allowances___Wholesale___nominal" localSheetId="2">#REF!</definedName>
    <definedName name="Capital_allowances___Wholesale___nominal" localSheetId="11">#REF!</definedName>
    <definedName name="Capital_allowances___Wholesale___nominal">#REF!</definedName>
    <definedName name="Capital_expenditure___Business___nominal" localSheetId="2">#REF!</definedName>
    <definedName name="Capital_expenditure___Business___nominal" localSheetId="11">#REF!</definedName>
    <definedName name="Capital_expenditure___Business___nominal">#REF!</definedName>
    <definedName name="Capital_expenditure___Business___nominal___POS" localSheetId="2">#REF!</definedName>
    <definedName name="Capital_expenditure___Business___nominal___POS" localSheetId="11">#REF!</definedName>
    <definedName name="Capital_expenditure___Business___nominal___POS">#REF!</definedName>
    <definedName name="Capital_expenditure___Residential___nominal" localSheetId="2">#REF!</definedName>
    <definedName name="Capital_expenditure___Residential___nominal" localSheetId="11">#REF!</definedName>
    <definedName name="Capital_expenditure___Residential___nominal">#REF!</definedName>
    <definedName name="Capital_expenditure___Residential___nominal.NEG" localSheetId="2">#REF!</definedName>
    <definedName name="Capital_expenditure___Residential___nominal.NEG" localSheetId="11">#REF!</definedName>
    <definedName name="Capital_expenditure___Residential___nominal.NEG">#REF!</definedName>
    <definedName name="Capital_expenditure___Retail___nominal" localSheetId="2">#REF!</definedName>
    <definedName name="Capital_expenditure___Retail___nominal" localSheetId="11">#REF!</definedName>
    <definedName name="Capital_expenditure___Retail___nominal">#REF!</definedName>
    <definedName name="Capital_expenditure___Retail___nominal___POS" localSheetId="2">#REF!</definedName>
    <definedName name="Capital_expenditure___Retail___nominal___POS" localSheetId="11">#REF!</definedName>
    <definedName name="Capital_expenditure___Retail___nominal___POS">#REF!</definedName>
    <definedName name="Capital_expenditure_proportions_lines_sum_to_100_.ADDN1" localSheetId="2">#REF!</definedName>
    <definedName name="Capital_expenditure_proportions_lines_sum_to_100_.ADDN1" localSheetId="11">#REF!</definedName>
    <definedName name="Capital_expenditure_proportions_lines_sum_to_100_.ADDN1">#REF!</definedName>
    <definedName name="Capital_expenditure_proportions_lines_sum_to_100_.ADDN2" localSheetId="2">#REF!</definedName>
    <definedName name="Capital_expenditure_proportions_lines_sum_to_100_.ADDN2" localSheetId="11">#REF!</definedName>
    <definedName name="Capital_expenditure_proportions_lines_sum_to_100_.ADDN2">#REF!</definedName>
    <definedName name="Capital_expenditure_proportions_lines_sum_to_100_.BR" localSheetId="2">#REF!</definedName>
    <definedName name="Capital_expenditure_proportions_lines_sum_to_100_.BR" localSheetId="11">#REF!</definedName>
    <definedName name="Capital_expenditure_proportions_lines_sum_to_100_.BR">#REF!</definedName>
    <definedName name="Capital_expenditure_proportions_lines_sum_to_100_.WN" localSheetId="2">#REF!</definedName>
    <definedName name="Capital_expenditure_proportions_lines_sum_to_100_.WN" localSheetId="11">#REF!</definedName>
    <definedName name="Capital_expenditure_proportions_lines_sum_to_100_.WN">#REF!</definedName>
    <definedName name="Capital_expenditure_proportions_lines_sum_to_100_.WR" localSheetId="2">#REF!</definedName>
    <definedName name="Capital_expenditure_proportions_lines_sum_to_100_.WR" localSheetId="11">#REF!</definedName>
    <definedName name="Capital_expenditure_proportions_lines_sum_to_100_.WR">#REF!</definedName>
    <definedName name="Capital_expenditure_proportions_lines_sum_to_100_.WWN" localSheetId="2">#REF!</definedName>
    <definedName name="Capital_expenditure_proportions_lines_sum_to_100_.WWN" localSheetId="11">#REF!</definedName>
    <definedName name="Capital_expenditure_proportions_lines_sum_to_100_.WWN">#REF!</definedName>
    <definedName name="Capital_expenditure_proportions_lines_sum_to_100__overall.ADDN1" localSheetId="2">#REF!</definedName>
    <definedName name="Capital_expenditure_proportions_lines_sum_to_100__overall.ADDN1" localSheetId="11">#REF!</definedName>
    <definedName name="Capital_expenditure_proportions_lines_sum_to_100__overall.ADDN1">#REF!</definedName>
    <definedName name="Capital_expenditure_proportions_lines_sum_to_100__overall.ADDN2" localSheetId="2">#REF!</definedName>
    <definedName name="Capital_expenditure_proportions_lines_sum_to_100__overall.ADDN2" localSheetId="11">#REF!</definedName>
    <definedName name="Capital_expenditure_proportions_lines_sum_to_100__overall.ADDN2">#REF!</definedName>
    <definedName name="Capital_expenditure_proportions_lines_sum_to_100__overall.BR" localSheetId="2">#REF!</definedName>
    <definedName name="Capital_expenditure_proportions_lines_sum_to_100__overall.BR" localSheetId="11">#REF!</definedName>
    <definedName name="Capital_expenditure_proportions_lines_sum_to_100__overall.BR">#REF!</definedName>
    <definedName name="Capital_expenditure_proportions_lines_sum_to_100__overall.WN" localSheetId="2">#REF!</definedName>
    <definedName name="Capital_expenditure_proportions_lines_sum_to_100__overall.WN" localSheetId="11">#REF!</definedName>
    <definedName name="Capital_expenditure_proportions_lines_sum_to_100__overall.WN">#REF!</definedName>
    <definedName name="Capital_expenditure_proportions_lines_sum_to_100__overall.WR" localSheetId="2">#REF!</definedName>
    <definedName name="Capital_expenditure_proportions_lines_sum_to_100__overall.WR" localSheetId="11">#REF!</definedName>
    <definedName name="Capital_expenditure_proportions_lines_sum_to_100__overall.WR">#REF!</definedName>
    <definedName name="Capital_expenditure_proportions_lines_sum_to_100__overall.WWN" localSheetId="2">#REF!</definedName>
    <definedName name="Capital_expenditure_proportions_lines_sum_to_100__overall.WWN" localSheetId="11">#REF!</definedName>
    <definedName name="Capital_expenditure_proportions_lines_sum_to_100__overall.WWN">#REF!</definedName>
    <definedName name="CAPWD">#REF!</definedName>
    <definedName name="CASH">#REF!</definedName>
    <definedName name="Cash_and_cash_equivalents_actual_initial_balance___wholesale___nominal" localSheetId="2">#REF!</definedName>
    <definedName name="Cash_and_cash_equivalents_actual_initial_balance___wholesale___nominal" localSheetId="11">#REF!</definedName>
    <definedName name="Cash_and_cash_equivalents_actual_initial_balance___wholesale___nominal">#REF!</definedName>
    <definedName name="Cash_associated_with_revenue_adjustment___nominal.ADDN1" localSheetId="2">#REF!</definedName>
    <definedName name="Cash_associated_with_revenue_adjustment___nominal.ADDN1" localSheetId="11">#REF!</definedName>
    <definedName name="Cash_associated_with_revenue_adjustment___nominal.ADDN1">#REF!</definedName>
    <definedName name="Cash_associated_with_revenue_adjustment___nominal.ADDN1.BEG" localSheetId="2">#REF!</definedName>
    <definedName name="Cash_associated_with_revenue_adjustment___nominal.ADDN1.BEG" localSheetId="11">#REF!</definedName>
    <definedName name="Cash_associated_with_revenue_adjustment___nominal.ADDN1.BEG">#REF!</definedName>
    <definedName name="Cash_associated_with_revenue_adjustment___nominal.ADDN2" localSheetId="2">#REF!</definedName>
    <definedName name="Cash_associated_with_revenue_adjustment___nominal.ADDN2" localSheetId="11">#REF!</definedName>
    <definedName name="Cash_associated_with_revenue_adjustment___nominal.ADDN2">#REF!</definedName>
    <definedName name="Cash_associated_with_revenue_adjustment___nominal.ADDN2.BEG" localSheetId="2">#REF!</definedName>
    <definedName name="Cash_associated_with_revenue_adjustment___nominal.ADDN2.BEG" localSheetId="11">#REF!</definedName>
    <definedName name="Cash_associated_with_revenue_adjustment___nominal.ADDN2.BEG">#REF!</definedName>
    <definedName name="Cash_associated_with_revenue_adjustment___nominal.BR" localSheetId="2">#REF!</definedName>
    <definedName name="Cash_associated_with_revenue_adjustment___nominal.BR" localSheetId="11">#REF!</definedName>
    <definedName name="Cash_associated_with_revenue_adjustment___nominal.BR">#REF!</definedName>
    <definedName name="Cash_associated_with_revenue_adjustment___nominal.BR.BEG" localSheetId="2">#REF!</definedName>
    <definedName name="Cash_associated_with_revenue_adjustment___nominal.BR.BEG" localSheetId="11">#REF!</definedName>
    <definedName name="Cash_associated_with_revenue_adjustment___nominal.BR.BEG">#REF!</definedName>
    <definedName name="Cash_associated_with_revenue_adjustment___nominal.WN" localSheetId="2">#REF!</definedName>
    <definedName name="Cash_associated_with_revenue_adjustment___nominal.WN" localSheetId="11">#REF!</definedName>
    <definedName name="Cash_associated_with_revenue_adjustment___nominal.WN">#REF!</definedName>
    <definedName name="Cash_associated_with_revenue_adjustment___nominal.WN.BEG" localSheetId="2">#REF!</definedName>
    <definedName name="Cash_associated_with_revenue_adjustment___nominal.WN.BEG" localSheetId="11">#REF!</definedName>
    <definedName name="Cash_associated_with_revenue_adjustment___nominal.WN.BEG">#REF!</definedName>
    <definedName name="Cash_associated_with_revenue_adjustment___nominal.WR" localSheetId="2">#REF!</definedName>
    <definedName name="Cash_associated_with_revenue_adjustment___nominal.WR" localSheetId="11">#REF!</definedName>
    <definedName name="Cash_associated_with_revenue_adjustment___nominal.WR">#REF!</definedName>
    <definedName name="Cash_associated_with_revenue_adjustment___nominal.WR.BEG" localSheetId="2">#REF!</definedName>
    <definedName name="Cash_associated_with_revenue_adjustment___nominal.WR.BEG" localSheetId="11">#REF!</definedName>
    <definedName name="Cash_associated_with_revenue_adjustment___nominal.WR.BEG">#REF!</definedName>
    <definedName name="Cash_associated_with_revenue_adjustment___nominal.WWN" localSheetId="2">#REF!</definedName>
    <definedName name="Cash_associated_with_revenue_adjustment___nominal.WWN" localSheetId="11">#REF!</definedName>
    <definedName name="Cash_associated_with_revenue_adjustment___nominal.WWN">#REF!</definedName>
    <definedName name="Cash_associated_with_revenue_adjustment___nominal.WWN.BEG" localSheetId="2">#REF!</definedName>
    <definedName name="Cash_associated_with_revenue_adjustment___nominal.WWN.BEG" localSheetId="11">#REF!</definedName>
    <definedName name="Cash_associated_with_revenue_adjustment___nominal.WWN.BEG">#REF!</definedName>
    <definedName name="Cash_flow_available_for_dividends___Business___nominal" localSheetId="2">#REF!</definedName>
    <definedName name="Cash_flow_available_for_dividends___Business___nominal" localSheetId="11">#REF!</definedName>
    <definedName name="Cash_flow_available_for_dividends___Business___nominal">#REF!</definedName>
    <definedName name="Cash_flow_available_for_dividends___Residential___nominal" localSheetId="2">#REF!</definedName>
    <definedName name="Cash_flow_available_for_dividends___Residential___nominal" localSheetId="11">#REF!</definedName>
    <definedName name="Cash_flow_available_for_dividends___Residential___nominal">#REF!</definedName>
    <definedName name="Cash_interest_cover___Appointee" localSheetId="2">#REF!</definedName>
    <definedName name="Cash_interest_cover___Appointee" localSheetId="11">#REF!</definedName>
    <definedName name="Cash_interest_cover___Appointee">#REF!</definedName>
    <definedName name="Cash_interest_cover___control.ADDN1" localSheetId="2">#REF!</definedName>
    <definedName name="Cash_interest_cover___control.ADDN1" localSheetId="11">#REF!</definedName>
    <definedName name="Cash_interest_cover___control.ADDN1">#REF!</definedName>
    <definedName name="Cash_interest_cover___control.ADDN2" localSheetId="2">#REF!</definedName>
    <definedName name="Cash_interest_cover___control.ADDN2" localSheetId="11">#REF!</definedName>
    <definedName name="Cash_interest_cover___control.ADDN2">#REF!</definedName>
    <definedName name="Cash_interest_cover___control.BR" localSheetId="2">#REF!</definedName>
    <definedName name="Cash_interest_cover___control.BR" localSheetId="11">#REF!</definedName>
    <definedName name="Cash_interest_cover___control.BR">#REF!</definedName>
    <definedName name="Cash_interest_cover___control.WN" localSheetId="2">#REF!</definedName>
    <definedName name="Cash_interest_cover___control.WN" localSheetId="11">#REF!</definedName>
    <definedName name="Cash_interest_cover___control.WN">#REF!</definedName>
    <definedName name="Cash_interest_cover___control.WR" localSheetId="2">#REF!</definedName>
    <definedName name="Cash_interest_cover___control.WR" localSheetId="11">#REF!</definedName>
    <definedName name="Cash_interest_cover___control.WR">#REF!</definedName>
    <definedName name="Cash_interest_cover___control.WWN" localSheetId="2">#REF!</definedName>
    <definedName name="Cash_interest_cover___control.WWN" localSheetId="11">#REF!</definedName>
    <definedName name="Cash_interest_cover___control.WWN">#REF!</definedName>
    <definedName name="Cash_interest_cover___Post_Fin_adj___Appointee" localSheetId="2">#REF!</definedName>
    <definedName name="Cash_interest_cover___Post_Fin_adj___Appointee" localSheetId="11">#REF!</definedName>
    <definedName name="Cash_interest_cover___Post_Fin_adj___Appointee">#REF!</definedName>
    <definedName name="Cash_interest_cover___weighted_average___Appointee" localSheetId="2">#REF!</definedName>
    <definedName name="Cash_interest_cover___weighted_average___Appointee" localSheetId="11">#REF!</definedName>
    <definedName name="Cash_interest_cover___weighted_average___Appointee">#REF!</definedName>
    <definedName name="Cash_interest_rate___effect_of_tax_charge.ADDN1" localSheetId="2">#REF!</definedName>
    <definedName name="Cash_interest_rate___effect_of_tax_charge.ADDN1" localSheetId="11">#REF!</definedName>
    <definedName name="Cash_interest_rate___effect_of_tax_charge.ADDN1">#REF!</definedName>
    <definedName name="Cash_interest_rate___effect_of_tax_charge.ADDN2" localSheetId="2">#REF!</definedName>
    <definedName name="Cash_interest_rate___effect_of_tax_charge.ADDN2" localSheetId="11">#REF!</definedName>
    <definedName name="Cash_interest_rate___effect_of_tax_charge.ADDN2">#REF!</definedName>
    <definedName name="Cash_interest_rate___effect_of_tax_charge.BR" localSheetId="2">#REF!</definedName>
    <definedName name="Cash_interest_rate___effect_of_tax_charge.BR" localSheetId="11">#REF!</definedName>
    <definedName name="Cash_interest_rate___effect_of_tax_charge.BR">#REF!</definedName>
    <definedName name="Cash_interest_rate___effect_of_tax_charge.WN" localSheetId="2">#REF!</definedName>
    <definedName name="Cash_interest_rate___effect_of_tax_charge.WN" localSheetId="11">#REF!</definedName>
    <definedName name="Cash_interest_rate___effect_of_tax_charge.WN">#REF!</definedName>
    <definedName name="Cash_interest_rate___effect_of_tax_charge.WR" localSheetId="2">#REF!</definedName>
    <definedName name="Cash_interest_rate___effect_of_tax_charge.WR" localSheetId="11">#REF!</definedName>
    <definedName name="Cash_interest_rate___effect_of_tax_charge.WR">#REF!</definedName>
    <definedName name="Cash_interest_rate___effect_of_tax_charge.WWN" localSheetId="2">#REF!</definedName>
    <definedName name="Cash_interest_rate___effect_of_tax_charge.WWN" localSheetId="11">#REF!</definedName>
    <definedName name="Cash_interest_rate___effect_of_tax_charge.WWN">#REF!</definedName>
    <definedName name="Cash_interest_receivable___payable__from_tax___dividend_calcs___control___nominal.ADDN1" localSheetId="2">#REF!</definedName>
    <definedName name="Cash_interest_receivable___payable__from_tax___dividend_calcs___control___nominal.ADDN1" localSheetId="11">#REF!</definedName>
    <definedName name="Cash_interest_receivable___payable__from_tax___dividend_calcs___control___nominal.ADDN1">#REF!</definedName>
    <definedName name="Cash_interest_receivable___payable__from_tax___dividend_calcs___control___nominal.ADDN2" localSheetId="2">#REF!</definedName>
    <definedName name="Cash_interest_receivable___payable__from_tax___dividend_calcs___control___nominal.ADDN2" localSheetId="11">#REF!</definedName>
    <definedName name="Cash_interest_receivable___payable__from_tax___dividend_calcs___control___nominal.ADDN2">#REF!</definedName>
    <definedName name="Cash_interest_receivable___payable__from_tax___dividend_calcs___control___nominal.BR" localSheetId="2">#REF!</definedName>
    <definedName name="Cash_interest_receivable___payable__from_tax___dividend_calcs___control___nominal.BR" localSheetId="11">#REF!</definedName>
    <definedName name="Cash_interest_receivable___payable__from_tax___dividend_calcs___control___nominal.BR">#REF!</definedName>
    <definedName name="Cash_interest_receivable___payable__from_tax___dividend_calcs___control___nominal.WN" localSheetId="2">#REF!</definedName>
    <definedName name="Cash_interest_receivable___payable__from_tax___dividend_calcs___control___nominal.WN" localSheetId="11">#REF!</definedName>
    <definedName name="Cash_interest_receivable___payable__from_tax___dividend_calcs___control___nominal.WN">#REF!</definedName>
    <definedName name="Cash_interest_receivable___payable__from_tax___dividend_calcs___control___nominal.WR" localSheetId="2">#REF!</definedName>
    <definedName name="Cash_interest_receivable___payable__from_tax___dividend_calcs___control___nominal.WR" localSheetId="11">#REF!</definedName>
    <definedName name="Cash_interest_receivable___payable__from_tax___dividend_calcs___control___nominal.WR">#REF!</definedName>
    <definedName name="Cash_interest_receivable___payable__from_tax___dividend_calcs___control___nominal.WWN" localSheetId="2">#REF!</definedName>
    <definedName name="Cash_interest_receivable___payable__from_tax___dividend_calcs___control___nominal.WWN" localSheetId="11">#REF!</definedName>
    <definedName name="Cash_interest_receivable___payable__from_tax___dividend_calcs___control___nominal.WWN">#REF!</definedName>
    <definedName name="Cash_interest_receivable___payable__from_tax___dividend_calcs___wholesale___nominal" localSheetId="2">#REF!</definedName>
    <definedName name="Cash_interest_receivable___payable__from_tax___dividend_calcs___wholesale___nominal" localSheetId="11">#REF!</definedName>
    <definedName name="Cash_interest_receivable___payable__from_tax___dividend_calcs___wholesale___nominal">#REF!</definedName>
    <definedName name="Cash_movement_not_associated_with_Tax_or_Dividend_calcs___control___nominal.ADDN1" localSheetId="2">#REF!</definedName>
    <definedName name="Cash_movement_not_associated_with_Tax_or_Dividend_calcs___control___nominal.ADDN1" localSheetId="11">#REF!</definedName>
    <definedName name="Cash_movement_not_associated_with_Tax_or_Dividend_calcs___control___nominal.ADDN1">#REF!</definedName>
    <definedName name="Cash_movement_not_associated_with_Tax_or_Dividend_calcs___control___nominal.ADDN2" localSheetId="2">#REF!</definedName>
    <definedName name="Cash_movement_not_associated_with_Tax_or_Dividend_calcs___control___nominal.ADDN2" localSheetId="11">#REF!</definedName>
    <definedName name="Cash_movement_not_associated_with_Tax_or_Dividend_calcs___control___nominal.ADDN2">#REF!</definedName>
    <definedName name="Cash_movement_not_associated_with_Tax_or_Dividend_calcs___control___nominal.BR" localSheetId="2">#REF!</definedName>
    <definedName name="Cash_movement_not_associated_with_Tax_or_Dividend_calcs___control___nominal.BR" localSheetId="11">#REF!</definedName>
    <definedName name="Cash_movement_not_associated_with_Tax_or_Dividend_calcs___control___nominal.BR">#REF!</definedName>
    <definedName name="Cash_movement_not_associated_with_Tax_or_Dividend_calcs___control___nominal.WN" localSheetId="2">#REF!</definedName>
    <definedName name="Cash_movement_not_associated_with_Tax_or_Dividend_calcs___control___nominal.WN" localSheetId="11">#REF!</definedName>
    <definedName name="Cash_movement_not_associated_with_Tax_or_Dividend_calcs___control___nominal.WN">#REF!</definedName>
    <definedName name="Cash_movement_not_associated_with_Tax_or_Dividend_calcs___control___nominal.WR" localSheetId="2">#REF!</definedName>
    <definedName name="Cash_movement_not_associated_with_Tax_or_Dividend_calcs___control___nominal.WR" localSheetId="11">#REF!</definedName>
    <definedName name="Cash_movement_not_associated_with_Tax_or_Dividend_calcs___control___nominal.WR">#REF!</definedName>
    <definedName name="Cash_movement_not_associated_with_Tax_or_Dividend_calcs___control___nominal.WWN" localSheetId="2">#REF!</definedName>
    <definedName name="Cash_movement_not_associated_with_Tax_or_Dividend_calcs___control___nominal.WWN" localSheetId="11">#REF!</definedName>
    <definedName name="Cash_movement_not_associated_with_Tax_or_Dividend_calcs___control___nominal.WWN">#REF!</definedName>
    <definedName name="Cash_movement_not_associated_with_Tax_or_Dividend_calcs_balance___control___nominal.ADDN1" localSheetId="2">#REF!</definedName>
    <definedName name="Cash_movement_not_associated_with_Tax_or_Dividend_calcs_balance___control___nominal.ADDN1" localSheetId="11">#REF!</definedName>
    <definedName name="Cash_movement_not_associated_with_Tax_or_Dividend_calcs_balance___control___nominal.ADDN1">#REF!</definedName>
    <definedName name="Cash_movement_not_associated_with_Tax_or_Dividend_calcs_balance___control___nominal.ADDN1.BEG" localSheetId="2">#REF!</definedName>
    <definedName name="Cash_movement_not_associated_with_Tax_or_Dividend_calcs_balance___control___nominal.ADDN1.BEG" localSheetId="11">#REF!</definedName>
    <definedName name="Cash_movement_not_associated_with_Tax_or_Dividend_calcs_balance___control___nominal.ADDN1.BEG">#REF!</definedName>
    <definedName name="Cash_movement_not_associated_with_Tax_or_Dividend_calcs_balance___control___nominal.ADDN2" localSheetId="2">#REF!</definedName>
    <definedName name="Cash_movement_not_associated_with_Tax_or_Dividend_calcs_balance___control___nominal.ADDN2" localSheetId="11">#REF!</definedName>
    <definedName name="Cash_movement_not_associated_with_Tax_or_Dividend_calcs_balance___control___nominal.ADDN2">#REF!</definedName>
    <definedName name="Cash_movement_not_associated_with_Tax_or_Dividend_calcs_balance___control___nominal.ADDN2.BEG" localSheetId="2">#REF!</definedName>
    <definedName name="Cash_movement_not_associated_with_Tax_or_Dividend_calcs_balance___control___nominal.ADDN2.BEG" localSheetId="11">#REF!</definedName>
    <definedName name="Cash_movement_not_associated_with_Tax_or_Dividend_calcs_balance___control___nominal.ADDN2.BEG">#REF!</definedName>
    <definedName name="Cash_movement_not_associated_with_Tax_or_Dividend_calcs_balance___control___nominal.BR" localSheetId="2">#REF!</definedName>
    <definedName name="Cash_movement_not_associated_with_Tax_or_Dividend_calcs_balance___control___nominal.BR" localSheetId="11">#REF!</definedName>
    <definedName name="Cash_movement_not_associated_with_Tax_or_Dividend_calcs_balance___control___nominal.BR">#REF!</definedName>
    <definedName name="Cash_movement_not_associated_with_Tax_or_Dividend_calcs_balance___control___nominal.BR.BEG" localSheetId="2">#REF!</definedName>
    <definedName name="Cash_movement_not_associated_with_Tax_or_Dividend_calcs_balance___control___nominal.BR.BEG" localSheetId="11">#REF!</definedName>
    <definedName name="Cash_movement_not_associated_with_Tax_or_Dividend_calcs_balance___control___nominal.BR.BEG">#REF!</definedName>
    <definedName name="Cash_movement_not_associated_with_Tax_or_Dividend_calcs_balance___control___nominal.WN" localSheetId="2">#REF!</definedName>
    <definedName name="Cash_movement_not_associated_with_Tax_or_Dividend_calcs_balance___control___nominal.WN" localSheetId="11">#REF!</definedName>
    <definedName name="Cash_movement_not_associated_with_Tax_or_Dividend_calcs_balance___control___nominal.WN">#REF!</definedName>
    <definedName name="Cash_movement_not_associated_with_Tax_or_Dividend_calcs_balance___control___nominal.WN.BEG" localSheetId="2">#REF!</definedName>
    <definedName name="Cash_movement_not_associated_with_Tax_or_Dividend_calcs_balance___control___nominal.WN.BEG" localSheetId="11">#REF!</definedName>
    <definedName name="Cash_movement_not_associated_with_Tax_or_Dividend_calcs_balance___control___nominal.WN.BEG">#REF!</definedName>
    <definedName name="Cash_movement_not_associated_with_Tax_or_Dividend_calcs_balance___control___nominal.WR" localSheetId="2">#REF!</definedName>
    <definedName name="Cash_movement_not_associated_with_Tax_or_Dividend_calcs_balance___control___nominal.WR" localSheetId="11">#REF!</definedName>
    <definedName name="Cash_movement_not_associated_with_Tax_or_Dividend_calcs_balance___control___nominal.WR">#REF!</definedName>
    <definedName name="Cash_movement_not_associated_with_Tax_or_Dividend_calcs_balance___control___nominal.WR.BEG" localSheetId="2">#REF!</definedName>
    <definedName name="Cash_movement_not_associated_with_Tax_or_Dividend_calcs_balance___control___nominal.WR.BEG" localSheetId="11">#REF!</definedName>
    <definedName name="Cash_movement_not_associated_with_Tax_or_Dividend_calcs_balance___control___nominal.WR.BEG">#REF!</definedName>
    <definedName name="Cash_movement_not_associated_with_Tax_or_Dividend_calcs_balance___control___nominal.WWN" localSheetId="2">#REF!</definedName>
    <definedName name="Cash_movement_not_associated_with_Tax_or_Dividend_calcs_balance___control___nominal.WWN" localSheetId="11">#REF!</definedName>
    <definedName name="Cash_movement_not_associated_with_Tax_or_Dividend_calcs_balance___control___nominal.WWN">#REF!</definedName>
    <definedName name="Cash_movement_not_associated_with_Tax_or_Dividend_calcs_balance___control___nominal.WWN.BEG" localSheetId="2">#REF!</definedName>
    <definedName name="Cash_movement_not_associated_with_Tax_or_Dividend_calcs_balance___control___nominal.WWN.BEG" localSheetId="11">#REF!</definedName>
    <definedName name="Cash_movement_not_associated_with_Tax_or_Dividend_calcs_balance___control___nominal.WWN.BEG">#REF!</definedName>
    <definedName name="cat_m_1">#REF!</definedName>
    <definedName name="cat_m_2">#REF!</definedName>
    <definedName name="cat_m_3">#REF!</definedName>
    <definedName name="cat_y_1">#REF!</definedName>
    <definedName name="cat_y_2">#REF!</definedName>
    <definedName name="cat_y_3">#REF!</definedName>
    <definedName name="category_table">#REF!</definedName>
    <definedName name="CH4_CO2eq_GWP">#REF!</definedName>
    <definedName name="Change_in_accelerated_capital_allowances___control___nominal.ADDN1" localSheetId="2">#REF!</definedName>
    <definedName name="Change_in_accelerated_capital_allowances___control___nominal.ADDN1" localSheetId="11">#REF!</definedName>
    <definedName name="Change_in_accelerated_capital_allowances___control___nominal.ADDN1">#REF!</definedName>
    <definedName name="Change_in_accelerated_capital_allowances___control___nominal.ADDN2" localSheetId="2">#REF!</definedName>
    <definedName name="Change_in_accelerated_capital_allowances___control___nominal.ADDN2" localSheetId="11">#REF!</definedName>
    <definedName name="Change_in_accelerated_capital_allowances___control___nominal.ADDN2">#REF!</definedName>
    <definedName name="Change_in_accelerated_capital_allowances___control___nominal.BR" localSheetId="2">#REF!</definedName>
    <definedName name="Change_in_accelerated_capital_allowances___control___nominal.BR" localSheetId="11">#REF!</definedName>
    <definedName name="Change_in_accelerated_capital_allowances___control___nominal.BR">#REF!</definedName>
    <definedName name="Change_in_accelerated_capital_allowances___control___nominal.WN" localSheetId="2">#REF!</definedName>
    <definedName name="Change_in_accelerated_capital_allowances___control___nominal.WN" localSheetId="11">#REF!</definedName>
    <definedName name="Change_in_accelerated_capital_allowances___control___nominal.WN">#REF!</definedName>
    <definedName name="Change_in_accelerated_capital_allowances___control___nominal.WR" localSheetId="2">#REF!</definedName>
    <definedName name="Change_in_accelerated_capital_allowances___control___nominal.WR" localSheetId="11">#REF!</definedName>
    <definedName name="Change_in_accelerated_capital_allowances___control___nominal.WR">#REF!</definedName>
    <definedName name="Change_in_accelerated_capital_allowances___control___nominal.WWN" localSheetId="2">#REF!</definedName>
    <definedName name="Change_in_accelerated_capital_allowances___control___nominal.WWN" localSheetId="11">#REF!</definedName>
    <definedName name="Change_in_accelerated_capital_allowances___control___nominal.WWN">#REF!</definedName>
    <definedName name="Change_in_accelerated_capital_allowances___post_financeability___control___nominal.ADDN1" localSheetId="2">#REF!</definedName>
    <definedName name="Change_in_accelerated_capital_allowances___post_financeability___control___nominal.ADDN1" localSheetId="11">#REF!</definedName>
    <definedName name="Change_in_accelerated_capital_allowances___post_financeability___control___nominal.ADDN1">#REF!</definedName>
    <definedName name="Change_in_accelerated_capital_allowances___post_financeability___control___nominal.ADDN2" localSheetId="2">#REF!</definedName>
    <definedName name="Change_in_accelerated_capital_allowances___post_financeability___control___nominal.ADDN2" localSheetId="11">#REF!</definedName>
    <definedName name="Change_in_accelerated_capital_allowances___post_financeability___control___nominal.ADDN2">#REF!</definedName>
    <definedName name="Change_in_accelerated_capital_allowances___post_financeability___control___nominal.BR" localSheetId="2">#REF!</definedName>
    <definedName name="Change_in_accelerated_capital_allowances___post_financeability___control___nominal.BR" localSheetId="11">#REF!</definedName>
    <definedName name="Change_in_accelerated_capital_allowances___post_financeability___control___nominal.BR">#REF!</definedName>
    <definedName name="Change_in_accelerated_capital_allowances___post_financeability___control___nominal.WN" localSheetId="2">#REF!</definedName>
    <definedName name="Change_in_accelerated_capital_allowances___post_financeability___control___nominal.WN" localSheetId="11">#REF!</definedName>
    <definedName name="Change_in_accelerated_capital_allowances___post_financeability___control___nominal.WN">#REF!</definedName>
    <definedName name="Change_in_accelerated_capital_allowances___post_financeability___control___nominal.WR" localSheetId="2">#REF!</definedName>
    <definedName name="Change_in_accelerated_capital_allowances___post_financeability___control___nominal.WR" localSheetId="11">#REF!</definedName>
    <definedName name="Change_in_accelerated_capital_allowances___post_financeability___control___nominal.WR">#REF!</definedName>
    <definedName name="Change_in_accelerated_capital_allowances___post_financeability___control___nominal.WWN" localSheetId="2">#REF!</definedName>
    <definedName name="Change_in_accelerated_capital_allowances___post_financeability___control___nominal.WWN" localSheetId="11">#REF!</definedName>
    <definedName name="Change_in_accelerated_capital_allowances___post_financeability___control___nominal.WWN">#REF!</definedName>
    <definedName name="Change_in_net_debt_balance___control___nominal.ADDN1" localSheetId="2">#REF!</definedName>
    <definedName name="Change_in_net_debt_balance___control___nominal.ADDN1" localSheetId="11">#REF!</definedName>
    <definedName name="Change_in_net_debt_balance___control___nominal.ADDN1">#REF!</definedName>
    <definedName name="Change_in_net_debt_balance___control___nominal.ADDN1.BEG" localSheetId="2">#REF!</definedName>
    <definedName name="Change_in_net_debt_balance___control___nominal.ADDN1.BEG" localSheetId="11">#REF!</definedName>
    <definedName name="Change_in_net_debt_balance___control___nominal.ADDN1.BEG">#REF!</definedName>
    <definedName name="Change_in_net_debt_balance___control___nominal.ADDN2" localSheetId="2">#REF!</definedName>
    <definedName name="Change_in_net_debt_balance___control___nominal.ADDN2" localSheetId="11">#REF!</definedName>
    <definedName name="Change_in_net_debt_balance___control___nominal.ADDN2">#REF!</definedName>
    <definedName name="Change_in_net_debt_balance___control___nominal.ADDN2.BEG" localSheetId="2">#REF!</definedName>
    <definedName name="Change_in_net_debt_balance___control___nominal.ADDN2.BEG" localSheetId="11">#REF!</definedName>
    <definedName name="Change_in_net_debt_balance___control___nominal.ADDN2.BEG">#REF!</definedName>
    <definedName name="Change_in_net_debt_balance___control___nominal.BR" localSheetId="2">#REF!</definedName>
    <definedName name="Change_in_net_debt_balance___control___nominal.BR" localSheetId="11">#REF!</definedName>
    <definedName name="Change_in_net_debt_balance___control___nominal.BR">#REF!</definedName>
    <definedName name="Change_in_net_debt_balance___control___nominal.BR.BEG" localSheetId="2">#REF!</definedName>
    <definedName name="Change_in_net_debt_balance___control___nominal.BR.BEG" localSheetId="11">#REF!</definedName>
    <definedName name="Change_in_net_debt_balance___control___nominal.BR.BEG">#REF!</definedName>
    <definedName name="Change_in_net_debt_balance___control___nominal.WN" localSheetId="2">#REF!</definedName>
    <definedName name="Change_in_net_debt_balance___control___nominal.WN" localSheetId="11">#REF!</definedName>
    <definedName name="Change_in_net_debt_balance___control___nominal.WN">#REF!</definedName>
    <definedName name="Change_in_net_debt_balance___control___nominal.WN.BEG" localSheetId="2">#REF!</definedName>
    <definedName name="Change_in_net_debt_balance___control___nominal.WN.BEG" localSheetId="11">#REF!</definedName>
    <definedName name="Change_in_net_debt_balance___control___nominal.WN.BEG">#REF!</definedName>
    <definedName name="Change_in_net_debt_balance___control___nominal.WR" localSheetId="2">#REF!</definedName>
    <definedName name="Change_in_net_debt_balance___control___nominal.WR" localSheetId="11">#REF!</definedName>
    <definedName name="Change_in_net_debt_balance___control___nominal.WR">#REF!</definedName>
    <definedName name="Change_in_net_debt_balance___control___nominal.WR.BEG" localSheetId="2">#REF!</definedName>
    <definedName name="Change_in_net_debt_balance___control___nominal.WR.BEG" localSheetId="11">#REF!</definedName>
    <definedName name="Change_in_net_debt_balance___control___nominal.WR.BEG">#REF!</definedName>
    <definedName name="Change_in_net_debt_balance___control___nominal.WWN" localSheetId="2">#REF!</definedName>
    <definedName name="Change_in_net_debt_balance___control___nominal.WWN" localSheetId="11">#REF!</definedName>
    <definedName name="Change_in_net_debt_balance___control___nominal.WWN">#REF!</definedName>
    <definedName name="Change_in_net_debt_balance___control___nominal.WWN.BEG" localSheetId="2">#REF!</definedName>
    <definedName name="Change_in_net_debt_balance___control___nominal.WWN.BEG" localSheetId="11">#REF!</definedName>
    <definedName name="Change_in_net_debt_balance___control___nominal.WWN.BEG">#REF!</definedName>
    <definedName name="Change_in_net_debt_opening___control___nominal.ADDN1" localSheetId="2">#REF!</definedName>
    <definedName name="Change_in_net_debt_opening___control___nominal.ADDN1" localSheetId="11">#REF!</definedName>
    <definedName name="Change_in_net_debt_opening___control___nominal.ADDN1">#REF!</definedName>
    <definedName name="Change_in_net_debt_opening___control___nominal.ADDN2" localSheetId="2">#REF!</definedName>
    <definedName name="Change_in_net_debt_opening___control___nominal.ADDN2" localSheetId="11">#REF!</definedName>
    <definedName name="Change_in_net_debt_opening___control___nominal.ADDN2">#REF!</definedName>
    <definedName name="Change_in_net_debt_opening___control___nominal.BR" localSheetId="2">#REF!</definedName>
    <definedName name="Change_in_net_debt_opening___control___nominal.BR" localSheetId="11">#REF!</definedName>
    <definedName name="Change_in_net_debt_opening___control___nominal.BR">#REF!</definedName>
    <definedName name="Change_in_net_debt_opening___control___nominal.WN" localSheetId="2">#REF!</definedName>
    <definedName name="Change_in_net_debt_opening___control___nominal.WN" localSheetId="11">#REF!</definedName>
    <definedName name="Change_in_net_debt_opening___control___nominal.WN">#REF!</definedName>
    <definedName name="Change_in_net_debt_opening___control___nominal.WR" localSheetId="2">#REF!</definedName>
    <definedName name="Change_in_net_debt_opening___control___nominal.WR" localSheetId="11">#REF!</definedName>
    <definedName name="Change_in_net_debt_opening___control___nominal.WR">#REF!</definedName>
    <definedName name="Change_in_net_debt_opening___control___nominal.WWN" localSheetId="2">#REF!</definedName>
    <definedName name="Change_in_net_debt_opening___control___nominal.WWN" localSheetId="11">#REF!</definedName>
    <definedName name="Change_in_net_debt_opening___control___nominal.WWN">#REF!</definedName>
    <definedName name="Change_in_net_debt_opening___wholesale___nominal" localSheetId="2">#REF!</definedName>
    <definedName name="Change_in_net_debt_opening___wholesale___nominal" localSheetId="11">#REF!</definedName>
    <definedName name="Change_in_net_debt_opening___wholesale___nominal">#REF!</definedName>
    <definedName name="change1" localSheetId="2" hidden="1">{"CHARGE",#N/A,FALSE,"401C11"}</definedName>
    <definedName name="change1" localSheetId="0" hidden="1">{"CHARGE",#N/A,FALSE,"401C11"}</definedName>
    <definedName name="change1" localSheetId="13" hidden="1">{"CHARGE",#N/A,FALSE,"401C11"}</definedName>
    <definedName name="change1" localSheetId="11" hidden="1">{"CHARGE",#N/A,FALSE,"401C11"}</definedName>
    <definedName name="change1" localSheetId="14" hidden="1">{"CHARGE",#N/A,FALSE,"401C11"}</definedName>
    <definedName name="change1" localSheetId="7" hidden="1">{"CHARGE",#N/A,FALSE,"401C11"}</definedName>
    <definedName name="change1" hidden="1">{"CHARGE",#N/A,FALSE,"401C11"}</definedName>
    <definedName name="charge" localSheetId="2" hidden="1">{"CHARGE",#N/A,FALSE,"401C11"}</definedName>
    <definedName name="charge" localSheetId="0" hidden="1">{"CHARGE",#N/A,FALSE,"401C11"}</definedName>
    <definedName name="charge" localSheetId="13" hidden="1">{"CHARGE",#N/A,FALSE,"401C11"}</definedName>
    <definedName name="charge" localSheetId="11" hidden="1">{"CHARGE",#N/A,FALSE,"401C11"}</definedName>
    <definedName name="charge" localSheetId="14" hidden="1">{"CHARGE",#N/A,FALSE,"401C11"}</definedName>
    <definedName name="charge" localSheetId="7" hidden="1">{"CHARGE",#N/A,FALSE,"401C11"}</definedName>
    <definedName name="charge" hidden="1">{"CHARGE",#N/A,FALSE,"401C11"}</definedName>
    <definedName name="CHE">#REF!</definedName>
    <definedName name="Checks_breached_any_period" localSheetId="2">#REF!</definedName>
    <definedName name="Checks_breached_any_period" localSheetId="11">#REF!</definedName>
    <definedName name="Checks_breached_any_period">#REF!</definedName>
    <definedName name="CHESHIRE" localSheetId="13">#REF!</definedName>
    <definedName name="CHESHIRE">#REF!</definedName>
    <definedName name="ChK_Tol" localSheetId="13">#REF!</definedName>
    <definedName name="ChK_Tol">#REF!</definedName>
    <definedName name="CHOICES">#REF!</definedName>
    <definedName name="CHOOSE">#REF!</definedName>
    <definedName name="CHP_Power_EF_CO2">#REF!</definedName>
    <definedName name="CIMMLookUpYr3">#REF!</definedName>
    <definedName name="CIMMOUTP">#REF!</definedName>
    <definedName name="CIQWBGuid" hidden="1">"0f0259b9-6046-41aa-ac9c-7befc2576c88"</definedName>
    <definedName name="CISsie" localSheetId="13">#REF!</definedName>
    <definedName name="CISsie" localSheetId="14">#REF!</definedName>
    <definedName name="CISsie">#REF!</definedName>
    <definedName name="CISsire" localSheetId="13">#REF!</definedName>
    <definedName name="CISsire" localSheetId="14">#REF!</definedName>
    <definedName name="CISsire">#REF!</definedName>
    <definedName name="CISslip" localSheetId="13">#REF!</definedName>
    <definedName name="CISslip" localSheetId="14">#REF!</definedName>
    <definedName name="CISslip">#REF!</definedName>
    <definedName name="CISslnip">#REF!</definedName>
    <definedName name="CISsmni">#REF!</definedName>
    <definedName name="CISsnie">#REF!</definedName>
    <definedName name="CISwie">#REF!</definedName>
    <definedName name="CISwire">#REF!</definedName>
    <definedName name="CISwlip">#REF!</definedName>
    <definedName name="CISwlnip">#REF!</definedName>
    <definedName name="CISwmni">#REF!</definedName>
    <definedName name="CISwnie">#REF!</definedName>
    <definedName name="Classification_of_treatment_works">#REF!</definedName>
    <definedName name="CLEVELAND" localSheetId="13">#REF!</definedName>
    <definedName name="CLEVELAND">#REF!</definedName>
    <definedName name="CLWYD" localSheetId="13">#REF!</definedName>
    <definedName name="CLWYD">#REF!</definedName>
    <definedName name="CM_SGCI">#REF!</definedName>
    <definedName name="CM_SGCNI">#REF!</definedName>
    <definedName name="CM_SI">#REF!</definedName>
    <definedName name="CM_SMG">#REF!</definedName>
    <definedName name="CM_SOther">#REF!</definedName>
    <definedName name="CM_SPS">#REF!</definedName>
    <definedName name="CM_STW">#REF!</definedName>
    <definedName name="CM_WGCI">#REF!</definedName>
    <definedName name="CM_WGCNI">#REF!</definedName>
    <definedName name="CM_WI">#REF!</definedName>
    <definedName name="CM_WNI">#REF!</definedName>
    <definedName name="CMIRE">#REF!</definedName>
    <definedName name="CMOPEX">#REF!</definedName>
    <definedName name="CNG_EF_CO2">#REF!</definedName>
    <definedName name="CNG_Transport_Freight">#REF!</definedName>
    <definedName name="CNG_Transport_Passenger">#REF!</definedName>
    <definedName name="Coach_CO2">#REF!</definedName>
    <definedName name="Coach_Pass_km">#REF!</definedName>
    <definedName name="CodeColumnRef">#REF!</definedName>
    <definedName name="COL">#REF!</definedName>
    <definedName name="Combined_interest_apportionment___control___nominal.ADDN1" localSheetId="2">#REF!</definedName>
    <definedName name="Combined_interest_apportionment___control___nominal.ADDN1" localSheetId="11">#REF!</definedName>
    <definedName name="Combined_interest_apportionment___control___nominal.ADDN1">#REF!</definedName>
    <definedName name="Combined_interest_apportionment___control___nominal.ADDN2" localSheetId="2">#REF!</definedName>
    <definedName name="Combined_interest_apportionment___control___nominal.ADDN2" localSheetId="11">#REF!</definedName>
    <definedName name="Combined_interest_apportionment___control___nominal.ADDN2">#REF!</definedName>
    <definedName name="Combined_interest_apportionment___control___nominal.BR" localSheetId="2">#REF!</definedName>
    <definedName name="Combined_interest_apportionment___control___nominal.BR" localSheetId="11">#REF!</definedName>
    <definedName name="Combined_interest_apportionment___control___nominal.BR">#REF!</definedName>
    <definedName name="Combined_interest_apportionment___control___nominal.WN" localSheetId="2">#REF!</definedName>
    <definedName name="Combined_interest_apportionment___control___nominal.WN" localSheetId="11">#REF!</definedName>
    <definedName name="Combined_interest_apportionment___control___nominal.WN">#REF!</definedName>
    <definedName name="Combined_interest_apportionment___control___nominal.WR" localSheetId="2">#REF!</definedName>
    <definedName name="Combined_interest_apportionment___control___nominal.WR" localSheetId="11">#REF!</definedName>
    <definedName name="Combined_interest_apportionment___control___nominal.WR">#REF!</definedName>
    <definedName name="Combined_interest_apportionment___control___nominal.WWN" localSheetId="2">#REF!</definedName>
    <definedName name="Combined_interest_apportionment___control___nominal.WWN" localSheetId="11">#REF!</definedName>
    <definedName name="Combined_interest_apportionment___control___nominal.WWN">#REF!</definedName>
    <definedName name="Company">#REF!</definedName>
    <definedName name="Company_____of_dividends_issued_as_scrip_shares" localSheetId="2">#REF!</definedName>
    <definedName name="Company_____of_dividends_issued_as_scrip_shares" localSheetId="11">#REF!</definedName>
    <definedName name="Company_____of_dividends_issued_as_scrip_shares">#REF!</definedName>
    <definedName name="Company_____of_ILD" localSheetId="2">#REF!</definedName>
    <definedName name="Company_____of_ILD" localSheetId="11">#REF!</definedName>
    <definedName name="Company_____of_ILD">#REF!</definedName>
    <definedName name="Company_____of_ordinary_dividends_paid_as_interim_dividend" localSheetId="2">#REF!</definedName>
    <definedName name="Company_____of_ordinary_dividends_paid_as_interim_dividend" localSheetId="11">#REF!</definedName>
    <definedName name="Company_____of_ordinary_dividends_paid_as_interim_dividend">#REF!</definedName>
    <definedName name="Company___2020_25_RCV_opening_balance___real.ADDN1" localSheetId="2">#REF!</definedName>
    <definedName name="Company___2020_25_RCV_opening_balance___real.ADDN1" localSheetId="11">#REF!</definedName>
    <definedName name="Company___2020_25_RCV_opening_balance___real.ADDN1">#REF!</definedName>
    <definedName name="Company___2020_25_RCV_opening_balance___real.ADDN2" localSheetId="2">#REF!</definedName>
    <definedName name="Company___2020_25_RCV_opening_balance___real.ADDN2" localSheetId="11">#REF!</definedName>
    <definedName name="Company___2020_25_RCV_opening_balance___real.ADDN2">#REF!</definedName>
    <definedName name="Company___2020_25_RCV_opening_balance___real.BR" localSheetId="2">#REF!</definedName>
    <definedName name="Company___2020_25_RCV_opening_balance___real.BR" localSheetId="11">#REF!</definedName>
    <definedName name="Company___2020_25_RCV_opening_balance___real.BR">#REF!</definedName>
    <definedName name="Company___2020_25_RCV_opening_balance___real.WN" localSheetId="2">#REF!</definedName>
    <definedName name="Company___2020_25_RCV_opening_balance___real.WN" localSheetId="11">#REF!</definedName>
    <definedName name="Company___2020_25_RCV_opening_balance___real.WN">#REF!</definedName>
    <definedName name="Company___2020_25_RCV_opening_balance___real.WR" localSheetId="2">#REF!</definedName>
    <definedName name="Company___2020_25_RCV_opening_balance___real.WR" localSheetId="11">#REF!</definedName>
    <definedName name="Company___2020_25_RCV_opening_balance___real.WR">#REF!</definedName>
    <definedName name="Company___2020_25_RCV_opening_balance___real.WWN" localSheetId="2">#REF!</definedName>
    <definedName name="Company___2020_25_RCV_opening_balance___real.WWN" localSheetId="11">#REF!</definedName>
    <definedName name="Company___2020_25_RCV_opening_balance___real.WWN">#REF!</definedName>
    <definedName name="Company___accounting_charge_included_in_regulatory_accounts_for_Defined_Contribution_schemes___charge_for_DC_schemes___control___real.ADDN1" localSheetId="2">#REF!</definedName>
    <definedName name="Company___accounting_charge_included_in_regulatory_accounts_for_Defined_Contribution_schemes___charge_for_DC_schemes___control___real.ADDN1" localSheetId="11">#REF!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 localSheetId="2">#REF!</definedName>
    <definedName name="Company___accounting_charge_included_in_regulatory_accounts_for_Defined_Contribution_schemes___charge_for_DC_schemes___control___real.ADDN2" localSheetId="1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 localSheetId="2">#REF!</definedName>
    <definedName name="Company___accounting_charge_included_in_regulatory_accounts_for_Defined_Contribution_schemes___charge_for_DC_schemes___control___real.BR" localSheetId="11">#REF!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 localSheetId="2">#REF!</definedName>
    <definedName name="Company___accounting_charge_included_in_regulatory_accounts_for_Defined_Contribution_schemes___charge_for_DC_schemes___control___real.WN" localSheetId="11">#REF!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 localSheetId="2">#REF!</definedName>
    <definedName name="Company___accounting_charge_included_in_regulatory_accounts_for_Defined_Contribution_schemes___charge_for_DC_schemes___control___real.WR" localSheetId="11">#REF!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 localSheetId="2">#REF!</definedName>
    <definedName name="Company___accounting_charge_included_in_regulatory_accounts_for_Defined_Contribution_schemes___charge_for_DC_schemes___control___real.WWN" localSheetId="11">#REF!</definedName>
    <definedName name="Company___accounting_charge_included_in_regulatory_accounts_for_Defined_Contribution_schemes___charge_for_DC_schemes___control___real.WWN">#REF!</definedName>
    <definedName name="Company___actual_opening_Fixed_rate_debt___nominal.ADDN1" localSheetId="2">#REF!</definedName>
    <definedName name="Company___actual_opening_Fixed_rate_debt___nominal.ADDN1" localSheetId="11">#REF!</definedName>
    <definedName name="Company___actual_opening_Fixed_rate_debt___nominal.ADDN1">#REF!</definedName>
    <definedName name="Company___actual_opening_Fixed_rate_debt___nominal.ADDN2" localSheetId="2">#REF!</definedName>
    <definedName name="Company___actual_opening_Fixed_rate_debt___nominal.ADDN2" localSheetId="11">#REF!</definedName>
    <definedName name="Company___actual_opening_Fixed_rate_debt___nominal.ADDN2">#REF!</definedName>
    <definedName name="Company___actual_opening_Fixed_rate_debt___nominal.BR" localSheetId="2">#REF!</definedName>
    <definedName name="Company___actual_opening_Fixed_rate_debt___nominal.BR" localSheetId="11">#REF!</definedName>
    <definedName name="Company___actual_opening_Fixed_rate_debt___nominal.BR">#REF!</definedName>
    <definedName name="Company___actual_opening_Fixed_rate_debt___nominal.WN" localSheetId="2">#REF!</definedName>
    <definedName name="Company___actual_opening_Fixed_rate_debt___nominal.WN" localSheetId="11">#REF!</definedName>
    <definedName name="Company___actual_opening_Fixed_rate_debt___nominal.WN">#REF!</definedName>
    <definedName name="Company___actual_opening_Fixed_rate_debt___nominal.WR" localSheetId="2">#REF!</definedName>
    <definedName name="Company___actual_opening_Fixed_rate_debt___nominal.WR" localSheetId="11">#REF!</definedName>
    <definedName name="Company___actual_opening_Fixed_rate_debt___nominal.WR">#REF!</definedName>
    <definedName name="Company___actual_opening_Fixed_rate_debt___nominal.WWN" localSheetId="2">#REF!</definedName>
    <definedName name="Company___actual_opening_Fixed_rate_debt___nominal.WWN" localSheetId="11">#REF!</definedName>
    <definedName name="Company___actual_opening_Fixed_rate_debt___nominal.WWN">#REF!</definedName>
    <definedName name="Company___actual_opening_Floating_rate_debt___nominal.ADDN1" localSheetId="2">#REF!</definedName>
    <definedName name="Company___actual_opening_Floating_rate_debt___nominal.ADDN1" localSheetId="11">#REF!</definedName>
    <definedName name="Company___actual_opening_Floating_rate_debt___nominal.ADDN1">#REF!</definedName>
    <definedName name="Company___actual_opening_Floating_rate_debt___nominal.ADDN2" localSheetId="2">#REF!</definedName>
    <definedName name="Company___actual_opening_Floating_rate_debt___nominal.ADDN2" localSheetId="11">#REF!</definedName>
    <definedName name="Company___actual_opening_Floating_rate_debt___nominal.ADDN2">#REF!</definedName>
    <definedName name="Company___actual_opening_Floating_rate_debt___nominal.BR" localSheetId="2">#REF!</definedName>
    <definedName name="Company___actual_opening_Floating_rate_debt___nominal.BR" localSheetId="11">#REF!</definedName>
    <definedName name="Company___actual_opening_Floating_rate_debt___nominal.BR">#REF!</definedName>
    <definedName name="Company___actual_opening_Floating_rate_debt___nominal.WN" localSheetId="2">#REF!</definedName>
    <definedName name="Company___actual_opening_Floating_rate_debt___nominal.WN" localSheetId="11">#REF!</definedName>
    <definedName name="Company___actual_opening_Floating_rate_debt___nominal.WN">#REF!</definedName>
    <definedName name="Company___actual_opening_Floating_rate_debt___nominal.WR" localSheetId="2">#REF!</definedName>
    <definedName name="Company___actual_opening_Floating_rate_debt___nominal.WR" localSheetId="11">#REF!</definedName>
    <definedName name="Company___actual_opening_Floating_rate_debt___nominal.WR">#REF!</definedName>
    <definedName name="Company___actual_opening_Floating_rate_debt___nominal.WWN" localSheetId="2">#REF!</definedName>
    <definedName name="Company___actual_opening_Floating_rate_debt___nominal.WWN" localSheetId="11">#REF!</definedName>
    <definedName name="Company___actual_opening_Floating_rate_debt___nominal.WWN">#REF!</definedName>
    <definedName name="Company___actual_opening_index_linked_debt___nominal.ADDN1" localSheetId="2">#REF!</definedName>
    <definedName name="Company___actual_opening_index_linked_debt___nominal.ADDN1" localSheetId="11">#REF!</definedName>
    <definedName name="Company___actual_opening_index_linked_debt___nominal.ADDN1">#REF!</definedName>
    <definedName name="Company___actual_opening_index_linked_debt___nominal.ADDN2" localSheetId="2">#REF!</definedName>
    <definedName name="Company___actual_opening_index_linked_debt___nominal.ADDN2" localSheetId="11">#REF!</definedName>
    <definedName name="Company___actual_opening_index_linked_debt___nominal.ADDN2">#REF!</definedName>
    <definedName name="Company___actual_opening_index_linked_debt___nominal.BR" localSheetId="2">#REF!</definedName>
    <definedName name="Company___actual_opening_index_linked_debt___nominal.BR" localSheetId="11">#REF!</definedName>
    <definedName name="Company___actual_opening_index_linked_debt___nominal.BR">#REF!</definedName>
    <definedName name="Company___actual_opening_index_linked_debt___nominal.WN" localSheetId="2">#REF!</definedName>
    <definedName name="Company___actual_opening_index_linked_debt___nominal.WN" localSheetId="11">#REF!</definedName>
    <definedName name="Company___actual_opening_index_linked_debt___nominal.WN">#REF!</definedName>
    <definedName name="Company___actual_opening_index_linked_debt___nominal.WR" localSheetId="2">#REF!</definedName>
    <definedName name="Company___actual_opening_index_linked_debt___nominal.WR" localSheetId="11">#REF!</definedName>
    <definedName name="Company___actual_opening_index_linked_debt___nominal.WR">#REF!</definedName>
    <definedName name="Company___actual_opening_index_linked_debt___nominal.WWN" localSheetId="2">#REF!</definedName>
    <definedName name="Company___actual_opening_index_linked_debt___nominal.WWN" localSheetId="11">#REF!</definedName>
    <definedName name="Company___actual_opening_index_linked_debt___nominal.WWN">#REF!</definedName>
    <definedName name="Company___adjustment_to_tax_payment.ADDN1" localSheetId="2">#REF!</definedName>
    <definedName name="Company___adjustment_to_tax_payment.ADDN1" localSheetId="11">#REF!</definedName>
    <definedName name="Company___adjustment_to_tax_payment.ADDN1">#REF!</definedName>
    <definedName name="Company___adjustment_to_tax_payment.ADDN2" localSheetId="2">#REF!</definedName>
    <definedName name="Company___adjustment_to_tax_payment.ADDN2" localSheetId="11">#REF!</definedName>
    <definedName name="Company___adjustment_to_tax_payment.ADDN2">#REF!</definedName>
    <definedName name="Company___adjustment_to_tax_payment.BR" localSheetId="2">#REF!</definedName>
    <definedName name="Company___adjustment_to_tax_payment.BR" localSheetId="11">#REF!</definedName>
    <definedName name="Company___adjustment_to_tax_payment.BR">#REF!</definedName>
    <definedName name="Company___adjustment_to_tax_payment.WN" localSheetId="2">#REF!</definedName>
    <definedName name="Company___adjustment_to_tax_payment.WN" localSheetId="11">#REF!</definedName>
    <definedName name="Company___adjustment_to_tax_payment.WN">#REF!</definedName>
    <definedName name="Company___adjustment_to_tax_payment.WR" localSheetId="2">#REF!</definedName>
    <definedName name="Company___adjustment_to_tax_payment.WR" localSheetId="11">#REF!</definedName>
    <definedName name="Company___adjustment_to_tax_payment.WR">#REF!</definedName>
    <definedName name="Company___adjustment_to_tax_payment.WWN" localSheetId="2">#REF!</definedName>
    <definedName name="Company___adjustment_to_tax_payment.WWN" localSheetId="11">#REF!</definedName>
    <definedName name="Company___adjustment_to_tax_payment.WWN">#REF!</definedName>
    <definedName name="Company___Adjustment_to_Wholesale_revenue_requirement___real.ADDN1" localSheetId="2">#REF!</definedName>
    <definedName name="Company___Adjustment_to_Wholesale_revenue_requirement___real.ADDN1" localSheetId="11">#REF!</definedName>
    <definedName name="Company___Adjustment_to_Wholesale_revenue_requirement___real.ADDN1">#REF!</definedName>
    <definedName name="Company___Adjustment_to_Wholesale_revenue_requirement___real.ADDN2" localSheetId="2">#REF!</definedName>
    <definedName name="Company___Adjustment_to_Wholesale_revenue_requirement___real.ADDN2" localSheetId="11">#REF!</definedName>
    <definedName name="Company___Adjustment_to_Wholesale_revenue_requirement___real.ADDN2">#REF!</definedName>
    <definedName name="Company___Adjustment_to_Wholesale_revenue_requirement___real.BR" localSheetId="2">#REF!</definedName>
    <definedName name="Company___Adjustment_to_Wholesale_revenue_requirement___real.BR" localSheetId="11">#REF!</definedName>
    <definedName name="Company___Adjustment_to_Wholesale_revenue_requirement___real.BR">#REF!</definedName>
    <definedName name="Company___Adjustment_to_Wholesale_revenue_requirement___real.WN" localSheetId="2">#REF!</definedName>
    <definedName name="Company___Adjustment_to_Wholesale_revenue_requirement___real.WN" localSheetId="11">#REF!</definedName>
    <definedName name="Company___Adjustment_to_Wholesale_revenue_requirement___real.WN">#REF!</definedName>
    <definedName name="Company___Adjustment_to_Wholesale_revenue_requirement___real.WR" localSheetId="2">#REF!</definedName>
    <definedName name="Company___Adjustment_to_Wholesale_revenue_requirement___real.WR" localSheetId="11">#REF!</definedName>
    <definedName name="Company___Adjustment_to_Wholesale_revenue_requirement___real.WR">#REF!</definedName>
    <definedName name="Company___Adjustment_to_Wholesale_revenue_requirement___real.WWN" localSheetId="2">#REF!</definedName>
    <definedName name="Company___Adjustment_to_Wholesale_revenue_requirement___real.WWN" localSheetId="11">#REF!</definedName>
    <definedName name="Company___Adjustment_to_Wholesale_revenue_requirement___real.WWN">#REF!</definedName>
    <definedName name="Company___allowable_depreciation_on_capitalised_revenue___control.ADDN1" localSheetId="2">#REF!</definedName>
    <definedName name="Company___allowable_depreciation_on_capitalised_revenue___control.ADDN1" localSheetId="11">#REF!</definedName>
    <definedName name="Company___allowable_depreciation_on_capitalised_revenue___control.ADDN1">#REF!</definedName>
    <definedName name="Company___allowable_depreciation_on_capitalised_revenue___control.ADDN2" localSheetId="2">#REF!</definedName>
    <definedName name="Company___allowable_depreciation_on_capitalised_revenue___control.ADDN2" localSheetId="11">#REF!</definedName>
    <definedName name="Company___allowable_depreciation_on_capitalised_revenue___control.ADDN2">#REF!</definedName>
    <definedName name="Company___allowable_depreciation_on_capitalised_revenue___control.BR" localSheetId="2">#REF!</definedName>
    <definedName name="Company___allowable_depreciation_on_capitalised_revenue___control.BR" localSheetId="11">#REF!</definedName>
    <definedName name="Company___allowable_depreciation_on_capitalised_revenue___control.BR">#REF!</definedName>
    <definedName name="Company___allowable_depreciation_on_capitalised_revenue___control.WN" localSheetId="2">#REF!</definedName>
    <definedName name="Company___allowable_depreciation_on_capitalised_revenue___control.WN" localSheetId="11">#REF!</definedName>
    <definedName name="Company___allowable_depreciation_on_capitalised_revenue___control.WN">#REF!</definedName>
    <definedName name="Company___allowable_depreciation_on_capitalised_revenue___control.WR" localSheetId="2">#REF!</definedName>
    <definedName name="Company___allowable_depreciation_on_capitalised_revenue___control.WR" localSheetId="11">#REF!</definedName>
    <definedName name="Company___allowable_depreciation_on_capitalised_revenue___control.WR">#REF!</definedName>
    <definedName name="Company___allowable_depreciation_on_capitalised_revenue___control.WWN" localSheetId="2">#REF!</definedName>
    <definedName name="Company___allowable_depreciation_on_capitalised_revenue___control.WWN" localSheetId="11">#REF!</definedName>
    <definedName name="Company___allowable_depreciation_on_capitalised_revenue___control.WWN">#REF!</definedName>
    <definedName name="Company___Alternative_revenue_value___real.ADDN1" localSheetId="2">#REF!</definedName>
    <definedName name="Company___Alternative_revenue_value___real.ADDN1" localSheetId="11">#REF!</definedName>
    <definedName name="Company___Alternative_revenue_value___real.ADDN1">#REF!</definedName>
    <definedName name="Company___Alternative_revenue_value___real.ADDN2" localSheetId="2">#REF!</definedName>
    <definedName name="Company___Alternative_revenue_value___real.ADDN2" localSheetId="11">#REF!</definedName>
    <definedName name="Company___Alternative_revenue_value___real.ADDN2">#REF!</definedName>
    <definedName name="Company___Alternative_revenue_value___real.BR" localSheetId="2">#REF!</definedName>
    <definedName name="Company___Alternative_revenue_value___real.BR" localSheetId="11">#REF!</definedName>
    <definedName name="Company___Alternative_revenue_value___real.BR">#REF!</definedName>
    <definedName name="Company___Alternative_revenue_value___real.WN" localSheetId="2">#REF!</definedName>
    <definedName name="Company___Alternative_revenue_value___real.WN" localSheetId="11">#REF!</definedName>
    <definedName name="Company___Alternative_revenue_value___real.WN">#REF!</definedName>
    <definedName name="Company___Alternative_revenue_value___real.WR" localSheetId="2">#REF!</definedName>
    <definedName name="Company___Alternative_revenue_value___real.WR" localSheetId="11">#REF!</definedName>
    <definedName name="Company___Alternative_revenue_value___real.WR">#REF!</definedName>
    <definedName name="Company___Alternative_revenue_value___real.WWN" localSheetId="2">#REF!</definedName>
    <definedName name="Company___Alternative_revenue_value___real.WWN" localSheetId="11">#REF!</definedName>
    <definedName name="Company___Alternative_revenue_value___real.WWN">#REF!</definedName>
    <definedName name="Company___Base_revenue_for_2024_25___real.ADDN1" localSheetId="2">#REF!</definedName>
    <definedName name="Company___Base_revenue_for_2024_25___real.ADDN1" localSheetId="11">#REF!</definedName>
    <definedName name="Company___Base_revenue_for_2024_25___real.ADDN1">#REF!</definedName>
    <definedName name="Company___Base_revenue_for_2024_25___real.ADDN2" localSheetId="2">#REF!</definedName>
    <definedName name="Company___Base_revenue_for_2024_25___real.ADDN2" localSheetId="11">#REF!</definedName>
    <definedName name="Company___Base_revenue_for_2024_25___real.ADDN2">#REF!</definedName>
    <definedName name="Company___Base_revenue_for_2024_25___real.BR" localSheetId="2">#REF!</definedName>
    <definedName name="Company___Base_revenue_for_2024_25___real.BR" localSheetId="11">#REF!</definedName>
    <definedName name="Company___Base_revenue_for_2024_25___real.BR">#REF!</definedName>
    <definedName name="Company___Base_revenue_for_2024_25___real.WN" localSheetId="2">#REF!</definedName>
    <definedName name="Company___Base_revenue_for_2024_25___real.WN" localSheetId="11">#REF!</definedName>
    <definedName name="Company___Base_revenue_for_2024_25___real.WN">#REF!</definedName>
    <definedName name="Company___Base_revenue_for_2024_25___real.WR" localSheetId="2">#REF!</definedName>
    <definedName name="Company___Base_revenue_for_2024_25___real.WR" localSheetId="11">#REF!</definedName>
    <definedName name="Company___Base_revenue_for_2024_25___real.WR">#REF!</definedName>
    <definedName name="Company___Base_revenue_for_2024_25___real.WWN" localSheetId="2">#REF!</definedName>
    <definedName name="Company___Base_revenue_for_2024_25___real.WWN" localSheetId="11">#REF!</definedName>
    <definedName name="Company___Base_revenue_for_2024_25___real.WWN">#REF!</definedName>
    <definedName name="Company___blended_interest_rate_on_change_in_borrowings" localSheetId="2">#REF!</definedName>
    <definedName name="Company___blended_interest_rate_on_change_in_borrowings" localSheetId="11">#REF!</definedName>
    <definedName name="Company___blended_interest_rate_on_change_in_borrowings">#REF!</definedName>
    <definedName name="Company___Business__retail_total_allowed_depreciation___real" localSheetId="2">#REF!</definedName>
    <definedName name="Company___Business__retail_total_allowed_depreciation___real" localSheetId="11">#REF!</definedName>
    <definedName name="Company___Business__retail_total_allowed_depreciation___real">#REF!</definedName>
    <definedName name="Company___Business_Advance_Receipts_Weighting___Unmeasured" localSheetId="2">#REF!</definedName>
    <definedName name="Company___Business_Advance_Receipts_Weighting___Unmeasured" localSheetId="11">#REF!</definedName>
    <definedName name="Company___Business_Advance_Receipts_Weighting___Unmeasured">#REF!</definedName>
    <definedName name="Company___Business_Measured_income_accrual_Opening_balance___nominal" localSheetId="2">#REF!</definedName>
    <definedName name="Company___Business_Measured_income_accrual_Opening_balance___nominal" localSheetId="11">#REF!</definedName>
    <definedName name="Company___Business_Measured_income_accrual_Opening_balance___nominal">#REF!</definedName>
    <definedName name="Company___Business_measured_income_proportion_of_total_Business_income" localSheetId="2">#REF!</definedName>
    <definedName name="Company___Business_measured_income_proportion_of_total_Business_income" localSheetId="11">#REF!</definedName>
    <definedName name="Company___Business_measured_income_proportion_of_total_Business_income">#REF!</definedName>
    <definedName name="Company___Business_retail__Measured_income_accrual_rate" localSheetId="2">#REF!</definedName>
    <definedName name="Company___Business_retail__Measured_income_accrual_rate" localSheetId="11">#REF!</definedName>
    <definedName name="Company___Business_retail__Measured_income_accrual_rate">#REF!</definedName>
    <definedName name="Company___Business_retail_advance_receipts_creditor_days_measured" localSheetId="2">#REF!</definedName>
    <definedName name="Company___Business_retail_advance_receipts_creditor_days_measured" localSheetId="11">#REF!</definedName>
    <definedName name="Company___Business_retail_advance_receipts_creditor_days_measured">#REF!</definedName>
    <definedName name="Company___Business_retail_advance_receipts_creditor_days_unmeasured" localSheetId="2">#REF!</definedName>
    <definedName name="Company___Business_retail_advance_receipts_creditor_days_unmeasured" localSheetId="11">#REF!</definedName>
    <definedName name="Company___Business_retail_advance_receipts_creditor_days_unmeasured">#REF!</definedName>
    <definedName name="Company___Business_retail_average_cost_per_customer_in_Tariff_Band__Welsh_companies____real.1" localSheetId="2">#REF!</definedName>
    <definedName name="Company___Business_retail_average_cost_per_customer_in_Tariff_Band__Welsh_companies____real.1" localSheetId="11">#REF!</definedName>
    <definedName name="Company___Business_retail_average_cost_per_customer_in_Tariff_Band__Welsh_companies____real.1">#REF!</definedName>
    <definedName name="Company___Business_retail_average_cost_per_customer_in_Tariff_Band__Welsh_companies____real.2" localSheetId="2">#REF!</definedName>
    <definedName name="Company___Business_retail_average_cost_per_customer_in_Tariff_Band__Welsh_companies____real.2" localSheetId="11">#REF!</definedName>
    <definedName name="Company___Business_retail_average_cost_per_customer_in_Tariff_Band__Welsh_companies____real.2">#REF!</definedName>
    <definedName name="Company___Business_retail_average_cost_per_customer_in_Tariff_Band__Welsh_companies____real.3" localSheetId="2">#REF!</definedName>
    <definedName name="Company___Business_retail_average_cost_per_customer_in_Tariff_Band__Welsh_companies____real.3" localSheetId="11">#REF!</definedName>
    <definedName name="Company___Business_retail_average_cost_per_customer_in_Tariff_Band__Welsh_companies____real.3">#REF!</definedName>
    <definedName name="Company___Business_retail_margin___Override" localSheetId="2">#REF!</definedName>
    <definedName name="Company___Business_retail_margin___Override" localSheetId="11">#REF!</definedName>
    <definedName name="Company___Business_retail_margin___Override">#REF!</definedName>
    <definedName name="Company___Business_retail_revenue_adjustment___real" localSheetId="2">#REF!</definedName>
    <definedName name="Company___Business_retail_revenue_adjustment___real" localSheetId="11">#REF!</definedName>
    <definedName name="Company___Business_retail_revenue_adjustment___real">#REF!</definedName>
    <definedName name="Company___Business_retail_revenue_override___nominal" localSheetId="2">#REF!</definedName>
    <definedName name="Company___Business_retail_revenue_override___nominal" localSheetId="11">#REF!</definedName>
    <definedName name="Company___Business_retail_revenue_override___nominal">#REF!</definedName>
    <definedName name="Company___business_weighted_average_debtor_days" localSheetId="2">#REF!</definedName>
    <definedName name="Company___business_weighted_average_debtor_days" localSheetId="11">#REF!</definedName>
    <definedName name="Company___business_weighted_average_debtor_days">#REF!</definedName>
    <definedName name="Company___Capex_creditor_days" localSheetId="2">#REF!</definedName>
    <definedName name="Company___Capex_creditor_days" localSheetId="11">#REF!</definedName>
    <definedName name="Company___Capex_creditor_days">#REF!</definedName>
    <definedName name="Company___Capital_expenditure___proportion_of_new_capital_expenditure_qualifying_for_the_main_rate_pool___control.ADDN1" localSheetId="2">#REF!</definedName>
    <definedName name="Company___Capital_expenditure___proportion_of_new_capital_expenditure_qualifying_for_the_main_rate_pool___control.ADDN1" localSheetId="11">#REF!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 localSheetId="2">#REF!</definedName>
    <definedName name="Company___Capital_expenditure___proportion_of_new_capital_expenditure_qualifying_for_the_main_rate_pool___control.ADDN2" localSheetId="1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 localSheetId="2">#REF!</definedName>
    <definedName name="Company___Capital_expenditure___proportion_of_new_capital_expenditure_qualifying_for_the_main_rate_pool___control.BR" localSheetId="11">#REF!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 localSheetId="2">#REF!</definedName>
    <definedName name="Company___Capital_expenditure___proportion_of_new_capital_expenditure_qualifying_for_the_main_rate_pool___control.WN" localSheetId="11">#REF!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 localSheetId="2">#REF!</definedName>
    <definedName name="Company___Capital_expenditure___proportion_of_new_capital_expenditure_qualifying_for_the_main_rate_pool___control.WR" localSheetId="11">#REF!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 localSheetId="2">#REF!</definedName>
    <definedName name="Company___Capital_expenditure___proportion_of_new_capital_expenditure_qualifying_for_the_main_rate_pool___control.WWN" localSheetId="11">#REF!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 localSheetId="2">#REF!</definedName>
    <definedName name="Company___Capital_expenditure___proportion_of_new_capital_expenditure_qualifying_for_the_special_rate_pool___control.ADDN1" localSheetId="11">#REF!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 localSheetId="2">#REF!</definedName>
    <definedName name="Company___Capital_expenditure___proportion_of_new_capital_expenditure_qualifying_for_the_special_rate_pool___control.ADDN2" localSheetId="1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 localSheetId="2">#REF!</definedName>
    <definedName name="Company___Capital_expenditure___proportion_of_new_capital_expenditure_qualifying_for_the_special_rate_pool___control.BR" localSheetId="11">#REF!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 localSheetId="2">#REF!</definedName>
    <definedName name="Company___Capital_expenditure___proportion_of_new_capital_expenditure_qualifying_for_the_special_rate_pool___control.WN" localSheetId="11">#REF!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 localSheetId="2">#REF!</definedName>
    <definedName name="Company___Capital_expenditure___proportion_of_new_capital_expenditure_qualifying_for_the_special_rate_pool___control.WR" localSheetId="11">#REF!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 localSheetId="2">#REF!</definedName>
    <definedName name="Company___Capital_expenditure___proportion_of_new_capital_expenditure_qualifying_for_the_special_rate_pool___control.WWN" localSheetId="11">#REF!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 localSheetId="2">#REF!</definedName>
    <definedName name="Company___Capital_expenditure___proportion_of_new_capital_expenditure_qualifying_for_the_structures_and_buildings_pool___control.ADDN1" localSheetId="11">#REF!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 localSheetId="2">#REF!</definedName>
    <definedName name="Company___Capital_expenditure___proportion_of_new_capital_expenditure_qualifying_for_the_structures_and_buildings_pool___control.ADDN2" localSheetId="1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 localSheetId="2">#REF!</definedName>
    <definedName name="Company___Capital_expenditure___proportion_of_new_capital_expenditure_qualifying_for_the_structures_and_buildings_pool___control.BR" localSheetId="11">#REF!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 localSheetId="2">#REF!</definedName>
    <definedName name="Company___Capital_expenditure___proportion_of_new_capital_expenditure_qualifying_for_the_structures_and_buildings_pool___control.WN" localSheetId="11">#REF!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 localSheetId="2">#REF!</definedName>
    <definedName name="Company___Capital_expenditure___proportion_of_new_capital_expenditure_qualifying_for_the_structures_and_buildings_pool___control.WR" localSheetId="11">#REF!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 localSheetId="2">#REF!</definedName>
    <definedName name="Company___Capital_expenditure___proportion_of_new_capital_expenditure_qualifying_for_the_structures_and_buildings_pool___control.WWN" localSheetId="11">#REF!</definedName>
    <definedName name="Company___Capital_expenditure___proportion_of_new_capital_expenditure_qualifying_for_the_structures_and_buildings_pool___control.WWN">#REF!</definedName>
    <definedName name="Company___Capital_expenditure_on_assets_principally_used_by_business_retail___real" localSheetId="2">#REF!</definedName>
    <definedName name="Company___Capital_expenditure_on_assets_principally_used_by_business_retail___real" localSheetId="11">#REF!</definedName>
    <definedName name="Company___Capital_expenditure_on_assets_principally_used_by_business_retail___real">#REF!</definedName>
    <definedName name="Company___Capital_expenditure_on_assets_principally_used_by_residential_retail___real" localSheetId="2">#REF!</definedName>
    <definedName name="Company___Capital_expenditure_on_assets_principally_used_by_residential_retail___real" localSheetId="11">#REF!</definedName>
    <definedName name="Company___Capital_expenditure_on_assets_principally_used_by_residential_retail___real">#REF!</definedName>
    <definedName name="Company___Capital_expenditure_writing_down_allowance_main_rate_pool" localSheetId="2">#REF!</definedName>
    <definedName name="Company___Capital_expenditure_writing_down_allowance_main_rate_pool" localSheetId="11">#REF!</definedName>
    <definedName name="Company___Capital_expenditure_writing_down_allowance_main_rate_pool">#REF!</definedName>
    <definedName name="Company___Capital_expenditure_writing_down_allowance_main_rate_pool___first_year_rate" localSheetId="2">#REF!</definedName>
    <definedName name="Company___Capital_expenditure_writing_down_allowance_main_rate_pool___first_year_rate" localSheetId="11">#REF!</definedName>
    <definedName name="Company___Capital_expenditure_writing_down_allowance_main_rate_pool___first_year_rate">#REF!</definedName>
    <definedName name="Company___Capital_expenditure_writing_down_allowance_special_rate_pool" localSheetId="2">#REF!</definedName>
    <definedName name="Company___Capital_expenditure_writing_down_allowance_special_rate_pool" localSheetId="11">#REF!</definedName>
    <definedName name="Company___Capital_expenditure_writing_down_allowance_special_rate_pool">#REF!</definedName>
    <definedName name="Company___Capital_expenditure_writing_down_allowance_special_rate_pool___first_year_rate" localSheetId="2">#REF!</definedName>
    <definedName name="Company___Capital_expenditure_writing_down_allowance_special_rate_pool___first_year_rate" localSheetId="11">#REF!</definedName>
    <definedName name="Company___Capital_expenditure_writing_down_allowance_special_rate_pool___first_year_rate">#REF!</definedName>
    <definedName name="Company___Capital_expenditure_writing_down_allowance_structures_and_buildings_pool" localSheetId="2">#REF!</definedName>
    <definedName name="Company___Capital_expenditure_writing_down_allowance_structures_and_buildings_pool" localSheetId="11">#REF!</definedName>
    <definedName name="Company___Capital_expenditure_writing_down_allowance_structures_and_buildings_pool">#REF!</definedName>
    <definedName name="Company___Capital_expenditure_writing_down_allowance_structures_and_buildings_pool___first_year_rate" localSheetId="2">#REF!</definedName>
    <definedName name="Company___Capital_expenditure_writing_down_allowance_structures_and_buildings_pool___first_year_rate" localSheetId="11">#REF!</definedName>
    <definedName name="Company___Capital_expenditure_writing_down_allowance_structures_and_buildings_pool___first_year_rate">#REF!</definedName>
    <definedName name="Company___Cash_and_cash_equivalents_actual_initial_balance___control___nominal.ADDN1" localSheetId="2">#REF!</definedName>
    <definedName name="Company___Cash_and_cash_equivalents_actual_initial_balance___control___nominal.ADDN1" localSheetId="11">#REF!</definedName>
    <definedName name="Company___Cash_and_cash_equivalents_actual_initial_balance___control___nominal.ADDN1">#REF!</definedName>
    <definedName name="Company___Cash_and_cash_equivalents_actual_initial_balance___control___nominal.ADDN2" localSheetId="2">#REF!</definedName>
    <definedName name="Company___Cash_and_cash_equivalents_actual_initial_balance___control___nominal.ADDN2" localSheetId="11">#REF!</definedName>
    <definedName name="Company___Cash_and_cash_equivalents_actual_initial_balance___control___nominal.ADDN2">#REF!</definedName>
    <definedName name="Company___Cash_and_cash_equivalents_actual_initial_balance___control___nominal.BR" localSheetId="2">#REF!</definedName>
    <definedName name="Company___Cash_and_cash_equivalents_actual_initial_balance___control___nominal.BR" localSheetId="11">#REF!</definedName>
    <definedName name="Company___Cash_and_cash_equivalents_actual_initial_balance___control___nominal.BR">#REF!</definedName>
    <definedName name="Company___Cash_and_cash_equivalents_actual_initial_balance___control___nominal.WN" localSheetId="2">#REF!</definedName>
    <definedName name="Company___Cash_and_cash_equivalents_actual_initial_balance___control___nominal.WN" localSheetId="11">#REF!</definedName>
    <definedName name="Company___Cash_and_cash_equivalents_actual_initial_balance___control___nominal.WN">#REF!</definedName>
    <definedName name="Company___Cash_and_cash_equivalents_actual_initial_balance___control___nominal.WR" localSheetId="2">#REF!</definedName>
    <definedName name="Company___Cash_and_cash_equivalents_actual_initial_balance___control___nominal.WR" localSheetId="11">#REF!</definedName>
    <definedName name="Company___Cash_and_cash_equivalents_actual_initial_balance___control___nominal.WR">#REF!</definedName>
    <definedName name="Company___Cash_and_cash_equivalents_actual_initial_balance___control___nominal.WWN" localSheetId="2">#REF!</definedName>
    <definedName name="Company___Cash_and_cash_equivalents_actual_initial_balance___control___nominal.WWN" localSheetId="11">#REF!</definedName>
    <definedName name="Company___Cash_and_cash_equivalents_actual_initial_balance___control___nominal.WWN">#REF!</definedName>
    <definedName name="Company___cash_contributions__DB_schemes__ongoing____actual_and_forecast___control___real.ADDN1" localSheetId="2">#REF!</definedName>
    <definedName name="Company___cash_contributions__DB_schemes__ongoing____actual_and_forecast___control___real.ADDN1" localSheetId="11">#REF!</definedName>
    <definedName name="Company___cash_contributions__DB_schemes__ongoing____actual_and_forecast___control___real.ADDN1">#REF!</definedName>
    <definedName name="Company___cash_contributions__DB_schemes__ongoing____actual_and_forecast___control___real.ADDN2" localSheetId="2">#REF!</definedName>
    <definedName name="Company___cash_contributions__DB_schemes__ongoing____actual_and_forecast___control___real.ADDN2" localSheetId="11">#REF!</definedName>
    <definedName name="Company___cash_contributions__DB_schemes__ongoing____actual_and_forecast___control___real.ADDN2">#REF!</definedName>
    <definedName name="Company___cash_contributions__DB_schemes__ongoing____actual_and_forecast___control___real.BR" localSheetId="2">#REF!</definedName>
    <definedName name="Company___cash_contributions__DB_schemes__ongoing____actual_and_forecast___control___real.BR" localSheetId="11">#REF!</definedName>
    <definedName name="Company___cash_contributions__DB_schemes__ongoing____actual_and_forecast___control___real.BR">#REF!</definedName>
    <definedName name="Company___cash_contributions__DB_schemes__ongoing____actual_and_forecast___control___real.WN" localSheetId="2">#REF!</definedName>
    <definedName name="Company___cash_contributions__DB_schemes__ongoing____actual_and_forecast___control___real.WN" localSheetId="11">#REF!</definedName>
    <definedName name="Company___cash_contributions__DB_schemes__ongoing____actual_and_forecast___control___real.WN">#REF!</definedName>
    <definedName name="Company___cash_contributions__DB_schemes__ongoing____actual_and_forecast___control___real.WR" localSheetId="2">#REF!</definedName>
    <definedName name="Company___cash_contributions__DB_schemes__ongoing____actual_and_forecast___control___real.WR" localSheetId="11">#REF!</definedName>
    <definedName name="Company___cash_contributions__DB_schemes__ongoing____actual_and_forecast___control___real.WR">#REF!</definedName>
    <definedName name="Company___cash_contributions__DB_schemes__ongoing____actual_and_forecast___control___real.WWN" localSheetId="2">#REF!</definedName>
    <definedName name="Company___cash_contributions__DB_schemes__ongoing____actual_and_forecast___control___real.WWN" localSheetId="11">#REF!</definedName>
    <definedName name="Company___cash_contributions__DB_schemes__ongoing____actual_and_forecast___control___real.WWN">#REF!</definedName>
    <definedName name="Company___cash_interest_rate.ADDN1" localSheetId="2">#REF!</definedName>
    <definedName name="Company___cash_interest_rate.ADDN1" localSheetId="11">#REF!</definedName>
    <definedName name="Company___cash_interest_rate.ADDN1">#REF!</definedName>
    <definedName name="Company___cash_interest_rate.ADDN2" localSheetId="2">#REF!</definedName>
    <definedName name="Company___cash_interest_rate.ADDN2" localSheetId="11">#REF!</definedName>
    <definedName name="Company___cash_interest_rate.ADDN2">#REF!</definedName>
    <definedName name="Company___cash_interest_rate.BR" localSheetId="2">#REF!</definedName>
    <definedName name="Company___cash_interest_rate.BR" localSheetId="11">#REF!</definedName>
    <definedName name="Company___cash_interest_rate.BR">#REF!</definedName>
    <definedName name="Company___cash_interest_rate.WN" localSheetId="2">#REF!</definedName>
    <definedName name="Company___cash_interest_rate.WN" localSheetId="11">#REF!</definedName>
    <definedName name="Company___cash_interest_rate.WN">#REF!</definedName>
    <definedName name="Company___cash_interest_rate.WR" localSheetId="2">#REF!</definedName>
    <definedName name="Company___cash_interest_rate.WR" localSheetId="11">#REF!</definedName>
    <definedName name="Company___cash_interest_rate.WR">#REF!</definedName>
    <definedName name="Company___cash_interest_rate.WWN" localSheetId="2">#REF!</definedName>
    <definedName name="Company___cash_interest_rate.WWN" localSheetId="11">#REF!</definedName>
    <definedName name="Company___cash_interest_rate.WWN">#REF!</definedName>
    <definedName name="Company___Charge_for_DB_schemes___residential_retail___charge_for_DB_schemes___control___real.ADDN1" localSheetId="2">#REF!</definedName>
    <definedName name="Company___Charge_for_DB_schemes___residential_retail___charge_for_DB_schemes___control___real.ADDN1" localSheetId="11">#REF!</definedName>
    <definedName name="Company___Charge_for_DB_schemes___residential_retail___charge_for_DB_schemes___control___real.ADDN1">#REF!</definedName>
    <definedName name="Company___Charge_for_DB_schemes___residential_retail___charge_for_DB_schemes___control___real.ADDN2" localSheetId="2">#REF!</definedName>
    <definedName name="Company___Charge_for_DB_schemes___residential_retail___charge_for_DB_schemes___control___real.ADDN2" localSheetId="11">#REF!</definedName>
    <definedName name="Company___Charge_for_DB_schemes___residential_retail___charge_for_DB_schemes___control___real.ADDN2">#REF!</definedName>
    <definedName name="Company___Charge_for_DB_schemes___residential_retail___charge_for_DB_schemes___control___real.BR" localSheetId="2">#REF!</definedName>
    <definedName name="Company___Charge_for_DB_schemes___residential_retail___charge_for_DB_schemes___control___real.BR" localSheetId="11">#REF!</definedName>
    <definedName name="Company___Charge_for_DB_schemes___residential_retail___charge_for_DB_schemes___control___real.BR">#REF!</definedName>
    <definedName name="Company___Charge_for_DB_schemes___residential_retail___charge_for_DB_schemes___control___real.WN" localSheetId="2">#REF!</definedName>
    <definedName name="Company___Charge_for_DB_schemes___residential_retail___charge_for_DB_schemes___control___real.WN" localSheetId="11">#REF!</definedName>
    <definedName name="Company___Charge_for_DB_schemes___residential_retail___charge_for_DB_schemes___control___real.WN">#REF!</definedName>
    <definedName name="Company___Charge_for_DB_schemes___residential_retail___charge_for_DB_schemes___control___real.WR" localSheetId="2">#REF!</definedName>
    <definedName name="Company___Charge_for_DB_schemes___residential_retail___charge_for_DB_schemes___control___real.WR" localSheetId="11">#REF!</definedName>
    <definedName name="Company___Charge_for_DB_schemes___residential_retail___charge_for_DB_schemes___control___real.WR">#REF!</definedName>
    <definedName name="Company___Charge_for_DB_schemes___residential_retail___charge_for_DB_schemes___control___real.WWN" localSheetId="2">#REF!</definedName>
    <definedName name="Company___Charge_for_DB_schemes___residential_retail___charge_for_DB_schemes___control___real.WWN" localSheetId="11">#REF!</definedName>
    <definedName name="Company___Charge_for_DB_schemes___residential_retail___charge_for_DB_schemes___control___real.WWN">#REF!</definedName>
    <definedName name="Company___Consumer_price_index__including_housing_costs____Consumer_Price_Index__with_housing__for_April" localSheetId="2">#REF!</definedName>
    <definedName name="Company___Consumer_price_index__including_housing_costs____Consumer_Price_Index__with_housing__for_April" localSheetId="11">#REF!</definedName>
    <definedName name="Company___Consumer_price_index__including_housing_costs____Consumer_Price_Index__with_housing__for_April">#REF!</definedName>
    <definedName name="Company___Consumer_price_index__including_housing_costs____Consumer_Price_Index__with_housing__for_August" localSheetId="2">#REF!</definedName>
    <definedName name="Company___Consumer_price_index__including_housing_costs____Consumer_Price_Index__with_housing__for_August" localSheetId="11">#REF!</definedName>
    <definedName name="Company___Consumer_price_index__including_housing_costs____Consumer_Price_Index__with_housing__for_August">#REF!</definedName>
    <definedName name="Company___Consumer_price_index__including_housing_costs____Consumer_Price_Index__with_housing__for_December" localSheetId="2">#REF!</definedName>
    <definedName name="Company___Consumer_price_index__including_housing_costs____Consumer_Price_Index__with_housing__for_December" localSheetId="11">#REF!</definedName>
    <definedName name="Company___Consumer_price_index__including_housing_costs____Consumer_Price_Index__with_housing__for_December">#REF!</definedName>
    <definedName name="Company___Consumer_price_index__including_housing_costs____Consumer_Price_Index__with_housing__for_February" localSheetId="2">#REF!</definedName>
    <definedName name="Company___Consumer_price_index__including_housing_costs____Consumer_Price_Index__with_housing__for_February" localSheetId="11">#REF!</definedName>
    <definedName name="Company___Consumer_price_index__including_housing_costs____Consumer_Price_Index__with_housing__for_February">#REF!</definedName>
    <definedName name="Company___Consumer_price_index__including_housing_costs____Consumer_Price_Index__with_housing__for_January" localSheetId="2">#REF!</definedName>
    <definedName name="Company___Consumer_price_index__including_housing_costs____Consumer_Price_Index__with_housing__for_January" localSheetId="11">#REF!</definedName>
    <definedName name="Company___Consumer_price_index__including_housing_costs____Consumer_Price_Index__with_housing__for_January">#REF!</definedName>
    <definedName name="Company___Consumer_price_index__including_housing_costs____Consumer_Price_Index__with_housing__for_July" localSheetId="2">#REF!</definedName>
    <definedName name="Company___Consumer_price_index__including_housing_costs____Consumer_Price_Index__with_housing__for_July" localSheetId="11">#REF!</definedName>
    <definedName name="Company___Consumer_price_index__including_housing_costs____Consumer_Price_Index__with_housing__for_July">#REF!</definedName>
    <definedName name="Company___Consumer_price_index__including_housing_costs____Consumer_Price_Index__with_housing__for_June" localSheetId="2">#REF!</definedName>
    <definedName name="Company___Consumer_price_index__including_housing_costs____Consumer_Price_Index__with_housing__for_June" localSheetId="11">#REF!</definedName>
    <definedName name="Company___Consumer_price_index__including_housing_costs____Consumer_Price_Index__with_housing__for_June">#REF!</definedName>
    <definedName name="Company___Consumer_price_index__including_housing_costs____Consumer_Price_Index__with_housing__for_March" localSheetId="2">#REF!</definedName>
    <definedName name="Company___Consumer_price_index__including_housing_costs____Consumer_Price_Index__with_housing__for_March" localSheetId="11">#REF!</definedName>
    <definedName name="Company___Consumer_price_index__including_housing_costs____Consumer_Price_Index__with_housing__for_March">#REF!</definedName>
    <definedName name="Company___Consumer_price_index__including_housing_costs____Consumer_Price_Index__with_housing__for_May" localSheetId="2">#REF!</definedName>
    <definedName name="Company___Consumer_price_index__including_housing_costs____Consumer_Price_Index__with_housing__for_May" localSheetId="11">#REF!</definedName>
    <definedName name="Company___Consumer_price_index__including_housing_costs____Consumer_Price_Index__with_housing__for_May">#REF!</definedName>
    <definedName name="Company___Consumer_price_index__including_housing_costs____Consumer_Price_Index__with_housing__for_November" localSheetId="2">#REF!</definedName>
    <definedName name="Company___Consumer_price_index__including_housing_costs____Consumer_Price_Index__with_housing__for_November" localSheetId="11">#REF!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 localSheetId="2">#REF!</definedName>
    <definedName name="Company___Consumer_price_index__including_housing_costs____Consumer_Price_Index__with_housing__for_November___Constant" localSheetId="11">#REF!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 localSheetId="2">#REF!</definedName>
    <definedName name="Company___Consumer_price_index__including_housing_costs____Consumer_Price_Index__with_housing__for_October" localSheetId="11">#REF!</definedName>
    <definedName name="Company___Consumer_price_index__including_housing_costs____Consumer_Price_Index__with_housing__for_October">#REF!</definedName>
    <definedName name="Company___Consumer_price_index__including_housing_costs____Consumer_Price_Index__with_housing__for_September" localSheetId="2">#REF!</definedName>
    <definedName name="Company___Consumer_price_index__including_housing_costs____Consumer_Price_Index__with_housing__for_September" localSheetId="11">#REF!</definedName>
    <definedName name="Company___Consumer_price_index__including_housing_costs____Consumer_Price_Index__with_housing__for_September">#REF!</definedName>
    <definedName name="Company___Cost_to_serve_metered_dual_customers___real" localSheetId="2">#REF!</definedName>
    <definedName name="Company___Cost_to_serve_metered_dual_customers___real" localSheetId="11">#REF!</definedName>
    <definedName name="Company___Cost_to_serve_metered_dual_customers___real">#REF!</definedName>
    <definedName name="Company___Cost_to_serve_metered_sewerage_customers___real" localSheetId="2">#REF!</definedName>
    <definedName name="Company___Cost_to_serve_metered_sewerage_customers___real" localSheetId="11">#REF!</definedName>
    <definedName name="Company___Cost_to_serve_metered_sewerage_customers___real">#REF!</definedName>
    <definedName name="Company___Cost_to_serve_metered_water_customers___real" localSheetId="2">#REF!</definedName>
    <definedName name="Company___Cost_to_serve_metered_water_customers___real" localSheetId="11">#REF!</definedName>
    <definedName name="Company___Cost_to_serve_metered_water_customers___real">#REF!</definedName>
    <definedName name="Company___Cost_to_serve_per_unmetered_water_customers___real" localSheetId="2">#REF!</definedName>
    <definedName name="Company___Cost_to_serve_per_unmetered_water_customers___real" localSheetId="11">#REF!</definedName>
    <definedName name="Company___Cost_to_serve_per_unmetered_water_customers___real">#REF!</definedName>
    <definedName name="Company___Cost_to_serve_unmetered_dual_customers___real" localSheetId="2">#REF!</definedName>
    <definedName name="Company___Cost_to_serve_unmetered_dual_customers___real" localSheetId="11">#REF!</definedName>
    <definedName name="Company___Cost_to_serve_unmetered_dual_customers___real">#REF!</definedName>
    <definedName name="Company___Cost_to_serve_unmetered_sewerage_customers___real" localSheetId="2">#REF!</definedName>
    <definedName name="Company___Cost_to_serve_unmetered_sewerage_customers___real" localSheetId="11">#REF!</definedName>
    <definedName name="Company___Cost_to_serve_unmetered_sewerage_customers___real">#REF!</definedName>
    <definedName name="Company___CPI_H____2022_23___April" localSheetId="2">#REF!</definedName>
    <definedName name="Company___CPI_H____2022_23___April" localSheetId="11">#REF!</definedName>
    <definedName name="Company___CPI_H____2022_23___April">#REF!</definedName>
    <definedName name="Company___CPI_H____2022_23___August" localSheetId="2">#REF!</definedName>
    <definedName name="Company___CPI_H____2022_23___August" localSheetId="11">#REF!</definedName>
    <definedName name="Company___CPI_H____2022_23___August">#REF!</definedName>
    <definedName name="Company___CPI_H____2022_23___December" localSheetId="2">#REF!</definedName>
    <definedName name="Company___CPI_H____2022_23___December" localSheetId="11">#REF!</definedName>
    <definedName name="Company___CPI_H____2022_23___December">#REF!</definedName>
    <definedName name="Company___CPI_H____2022_23___February" localSheetId="2">#REF!</definedName>
    <definedName name="Company___CPI_H____2022_23___February" localSheetId="11">#REF!</definedName>
    <definedName name="Company___CPI_H____2022_23___February">#REF!</definedName>
    <definedName name="Company___CPI_H____2022_23___January" localSheetId="2">#REF!</definedName>
    <definedName name="Company___CPI_H____2022_23___January" localSheetId="11">#REF!</definedName>
    <definedName name="Company___CPI_H____2022_23___January">#REF!</definedName>
    <definedName name="Company___CPI_H____2022_23___July" localSheetId="2">#REF!</definedName>
    <definedName name="Company___CPI_H____2022_23___July" localSheetId="11">#REF!</definedName>
    <definedName name="Company___CPI_H____2022_23___July">#REF!</definedName>
    <definedName name="Company___CPI_H____2022_23___June" localSheetId="2">#REF!</definedName>
    <definedName name="Company___CPI_H____2022_23___June" localSheetId="11">#REF!</definedName>
    <definedName name="Company___CPI_H____2022_23___June">#REF!</definedName>
    <definedName name="Company___CPI_H____2022_23___March" localSheetId="2">#REF!</definedName>
    <definedName name="Company___CPI_H____2022_23___March" localSheetId="11">#REF!</definedName>
    <definedName name="Company___CPI_H____2022_23___March">#REF!</definedName>
    <definedName name="Company___CPI_H____2022_23___May" localSheetId="2">#REF!</definedName>
    <definedName name="Company___CPI_H____2022_23___May" localSheetId="11">#REF!</definedName>
    <definedName name="Company___CPI_H____2022_23___May">#REF!</definedName>
    <definedName name="Company___CPI_H____2022_23___November" localSheetId="2">#REF!</definedName>
    <definedName name="Company___CPI_H____2022_23___November" localSheetId="11">#REF!</definedName>
    <definedName name="Company___CPI_H____2022_23___November">#REF!</definedName>
    <definedName name="Company___CPI_H____2022_23___October" localSheetId="2">#REF!</definedName>
    <definedName name="Company___CPI_H____2022_23___October" localSheetId="11">#REF!</definedName>
    <definedName name="Company___CPI_H____2022_23___October">#REF!</definedName>
    <definedName name="Company___CPI_H____2022_23___September" localSheetId="2">#REF!</definedName>
    <definedName name="Company___CPI_H____2022_23___September" localSheetId="11">#REF!</definedName>
    <definedName name="Company___CPI_H____2022_23___September">#REF!</definedName>
    <definedName name="Company___Current_tax_liabilities___Appointee_b_f___nominal" localSheetId="2">#REF!</definedName>
    <definedName name="Company___Current_tax_liabilities___Appointee_b_f___nominal" localSheetId="11">#REF!</definedName>
    <definedName name="Company___Current_tax_liabilities___Appointee_b_f___nominal">#REF!</definedName>
    <definedName name="Company___Debtors_other___nominal" localSheetId="2">#REF!</definedName>
    <definedName name="Company___Debtors_other___nominal" localSheetId="11">#REF!</definedName>
    <definedName name="Company___Debtors_other___nominal">#REF!</definedName>
    <definedName name="Company___Defined_benefit_pension_deficit_recovery_per_IN13_17___real.ADDN1" localSheetId="2">#REF!</definedName>
    <definedName name="Company___Defined_benefit_pension_deficit_recovery_per_IN13_17___real.ADDN1" localSheetId="11">#REF!</definedName>
    <definedName name="Company___Defined_benefit_pension_deficit_recovery_per_IN13_17___real.ADDN1">#REF!</definedName>
    <definedName name="Company___Defined_benefit_pension_deficit_recovery_per_IN13_17___real.ADDN2" localSheetId="2">#REF!</definedName>
    <definedName name="Company___Defined_benefit_pension_deficit_recovery_per_IN13_17___real.ADDN2" localSheetId="11">#REF!</definedName>
    <definedName name="Company___Defined_benefit_pension_deficit_recovery_per_IN13_17___real.ADDN2">#REF!</definedName>
    <definedName name="Company___Defined_benefit_pension_deficit_recovery_per_IN13_17___real.BR" localSheetId="2">#REF!</definedName>
    <definedName name="Company___Defined_benefit_pension_deficit_recovery_per_IN13_17___real.BR" localSheetId="11">#REF!</definedName>
    <definedName name="Company___Defined_benefit_pension_deficit_recovery_per_IN13_17___real.BR">#REF!</definedName>
    <definedName name="Company___Defined_benefit_pension_deficit_recovery_per_IN13_17___real.WN" localSheetId="2">#REF!</definedName>
    <definedName name="Company___Defined_benefit_pension_deficit_recovery_per_IN13_17___real.WN" localSheetId="11">#REF!</definedName>
    <definedName name="Company___Defined_benefit_pension_deficit_recovery_per_IN13_17___real.WN">#REF!</definedName>
    <definedName name="Company___Defined_benefit_pension_deficit_recovery_per_IN13_17___real.WR" localSheetId="2">#REF!</definedName>
    <definedName name="Company___Defined_benefit_pension_deficit_recovery_per_IN13_17___real.WR" localSheetId="11">#REF!</definedName>
    <definedName name="Company___Defined_benefit_pension_deficit_recovery_per_IN13_17___real.WR">#REF!</definedName>
    <definedName name="Company___Defined_benefit_pension_deficit_recovery_per_IN13_17___real.WWN" localSheetId="2">#REF!</definedName>
    <definedName name="Company___Defined_benefit_pension_deficit_recovery_per_IN13_17___real.WWN" localSheetId="11">#REF!</definedName>
    <definedName name="Company___Defined_benefit_pension_deficit_recovery_per_IN13_17___real.WWN">#REF!</definedName>
    <definedName name="Company___Depreciation_b_f___control___active___nominal.ADDN1" localSheetId="2">#REF!</definedName>
    <definedName name="Company___Depreciation_b_f___control___active___nominal.ADDN1" localSheetId="11">#REF!</definedName>
    <definedName name="Company___Depreciation_b_f___control___active___nominal.ADDN1">#REF!</definedName>
    <definedName name="Company___Depreciation_b_f___control___active___nominal.ADDN2" localSheetId="2">#REF!</definedName>
    <definedName name="Company___Depreciation_b_f___control___active___nominal.ADDN2" localSheetId="11">#REF!</definedName>
    <definedName name="Company___Depreciation_b_f___control___active___nominal.ADDN2">#REF!</definedName>
    <definedName name="Company___Depreciation_b_f___control___active___nominal.BR" localSheetId="2">#REF!</definedName>
    <definedName name="Company___Depreciation_b_f___control___active___nominal.BR" localSheetId="11">#REF!</definedName>
    <definedName name="Company___Depreciation_b_f___control___active___nominal.BR">#REF!</definedName>
    <definedName name="Company___Depreciation_b_f___control___active___nominal.WN" localSheetId="2">#REF!</definedName>
    <definedName name="Company___Depreciation_b_f___control___active___nominal.WN" localSheetId="11">#REF!</definedName>
    <definedName name="Company___Depreciation_b_f___control___active___nominal.WN">#REF!</definedName>
    <definedName name="Company___Depreciation_b_f___control___active___nominal.WR" localSheetId="2">#REF!</definedName>
    <definedName name="Company___Depreciation_b_f___control___active___nominal.WR" localSheetId="11">#REF!</definedName>
    <definedName name="Company___Depreciation_b_f___control___active___nominal.WR">#REF!</definedName>
    <definedName name="Company___Depreciation_b_f___control___active___nominal.WWN" localSheetId="2">#REF!</definedName>
    <definedName name="Company___Depreciation_b_f___control___active___nominal.WWN" localSheetId="11">#REF!</definedName>
    <definedName name="Company___Depreciation_b_f___control___active___nominal.WWN">#REF!</definedName>
    <definedName name="Company___Disallowable_expenditure___Change_in_general_provisions___control___nominal.ADDN1" localSheetId="2">#REF!</definedName>
    <definedName name="Company___Disallowable_expenditure___Change_in_general_provisions___control___nominal.ADDN1" localSheetId="11">#REF!</definedName>
    <definedName name="Company___Disallowable_expenditure___Change_in_general_provisions___control___nominal.ADDN1">#REF!</definedName>
    <definedName name="Company___Disallowable_expenditure___Change_in_general_provisions___control___nominal.ADDN2" localSheetId="2">#REF!</definedName>
    <definedName name="Company___Disallowable_expenditure___Change_in_general_provisions___control___nominal.ADDN2" localSheetId="11">#REF!</definedName>
    <definedName name="Company___Disallowable_expenditure___Change_in_general_provisions___control___nominal.ADDN2">#REF!</definedName>
    <definedName name="Company___Disallowable_expenditure___Change_in_general_provisions___control___nominal.BR" localSheetId="2">#REF!</definedName>
    <definedName name="Company___Disallowable_expenditure___Change_in_general_provisions___control___nominal.BR" localSheetId="11">#REF!</definedName>
    <definedName name="Company___Disallowable_expenditure___Change_in_general_provisions___control___nominal.BR">#REF!</definedName>
    <definedName name="Company___Disallowable_expenditure___Change_in_general_provisions___control___nominal.WN" localSheetId="2">#REF!</definedName>
    <definedName name="Company___Disallowable_expenditure___Change_in_general_provisions___control___nominal.WN" localSheetId="11">#REF!</definedName>
    <definedName name="Company___Disallowable_expenditure___Change_in_general_provisions___control___nominal.WN">#REF!</definedName>
    <definedName name="Company___Disallowable_expenditure___Change_in_general_provisions___control___nominal.WR" localSheetId="2">#REF!</definedName>
    <definedName name="Company___Disallowable_expenditure___Change_in_general_provisions___control___nominal.WR" localSheetId="11">#REF!</definedName>
    <definedName name="Company___Disallowable_expenditure___Change_in_general_provisions___control___nominal.WR">#REF!</definedName>
    <definedName name="Company___Disallowable_expenditure___Change_in_general_provisions___control___nominal.WWN" localSheetId="2">#REF!</definedName>
    <definedName name="Company___Disallowable_expenditure___Change_in_general_provisions___control___nominal.WWN" localSheetId="11">#REF!</definedName>
    <definedName name="Company___Disallowable_expenditure___Change_in_general_provisions___control___nominal.WWN">#REF!</definedName>
    <definedName name="Company___Discount_rate_for_reprofiling_allowed_revenue.ADDN1" localSheetId="2">#REF!</definedName>
    <definedName name="Company___Discount_rate_for_reprofiling_allowed_revenue.ADDN1" localSheetId="11">#REF!</definedName>
    <definedName name="Company___Discount_rate_for_reprofiling_allowed_revenue.ADDN1">#REF!</definedName>
    <definedName name="Company___Discount_rate_for_reprofiling_allowed_revenue.ADDN2" localSheetId="2">#REF!</definedName>
    <definedName name="Company___Discount_rate_for_reprofiling_allowed_revenue.ADDN2" localSheetId="11">#REF!</definedName>
    <definedName name="Company___Discount_rate_for_reprofiling_allowed_revenue.ADDN2">#REF!</definedName>
    <definedName name="Company___Discount_rate_for_reprofiling_allowed_revenue.BR" localSheetId="2">#REF!</definedName>
    <definedName name="Company___Discount_rate_for_reprofiling_allowed_revenue.BR" localSheetId="11">#REF!</definedName>
    <definedName name="Company___Discount_rate_for_reprofiling_allowed_revenue.BR">#REF!</definedName>
    <definedName name="Company___Discount_rate_for_reprofiling_allowed_revenue.WN" localSheetId="2">#REF!</definedName>
    <definedName name="Company___Discount_rate_for_reprofiling_allowed_revenue.WN" localSheetId="11">#REF!</definedName>
    <definedName name="Company___Discount_rate_for_reprofiling_allowed_revenue.WN">#REF!</definedName>
    <definedName name="Company___Discount_rate_for_reprofiling_allowed_revenue.WR" localSheetId="2">#REF!</definedName>
    <definedName name="Company___Discount_rate_for_reprofiling_allowed_revenue.WR" localSheetId="11">#REF!</definedName>
    <definedName name="Company___Discount_rate_for_reprofiling_allowed_revenue.WR">#REF!</definedName>
    <definedName name="Company___Discount_rate_for_reprofiling_allowed_revenue.WWN" localSheetId="2">#REF!</definedName>
    <definedName name="Company___Discount_rate_for_reprofiling_allowed_revenue.WWN" localSheetId="11">#REF!</definedName>
    <definedName name="Company___Discount_rate_for_reprofiling_allowed_revenue.WWN">#REF!</definedName>
    <definedName name="Company___Dividend_creditors_wholesale_retail_split___business_retail___nominal" localSheetId="2">#REF!</definedName>
    <definedName name="Company___Dividend_creditors_wholesale_retail_split___business_retail___nominal" localSheetId="11">#REF!</definedName>
    <definedName name="Company___Dividend_creditors_wholesale_retail_split___business_retail___nominal">#REF!</definedName>
    <definedName name="Company___Dividend_creditors_wholesale_retail_split___Dividend_creditors___residential_retail___nominal" localSheetId="2">#REF!</definedName>
    <definedName name="Company___Dividend_creditors_wholesale_retail_split___Dividend_creditors___residential_retail___nominal" localSheetId="11">#REF!</definedName>
    <definedName name="Company___Dividend_creditors_wholesale_retail_split___Dividend_creditors___residential_retail___nominal">#REF!</definedName>
    <definedName name="Company___dividend_yield" localSheetId="2">#REF!</definedName>
    <definedName name="Company___dividend_yield" localSheetId="11">#REF!</definedName>
    <definedName name="Company___dividend_yield">#REF!</definedName>
    <definedName name="Company___Expenditure___Total_residential_retail_costs___Residential_measured___Water_and_Wastewater___nominal" localSheetId="2">#REF!</definedName>
    <definedName name="Company___Expenditure___Total_residential_retail_costs___Residential_measured___Water_and_Wastewater___nominal" localSheetId="11">#REF!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 localSheetId="2">#REF!</definedName>
    <definedName name="Company___Expenditure___Total_residential_retail_costs___Residential_unmeasured___Water_and_Wastewater___nominal" localSheetId="11">#REF!</definedName>
    <definedName name="Company___Expenditure___Total_residential_retail_costs___Residential_unmeasured___Water_and_Wastewater___nominal">#REF!</definedName>
    <definedName name="Company___Finance_lease_depreciation___control___nominal.ADDN1" localSheetId="2">#REF!</definedName>
    <definedName name="Company___Finance_lease_depreciation___control___nominal.ADDN1" localSheetId="11">#REF!</definedName>
    <definedName name="Company___Finance_lease_depreciation___control___nominal.ADDN1">#REF!</definedName>
    <definedName name="Company___Finance_lease_depreciation___control___nominal.ADDN2" localSheetId="2">#REF!</definedName>
    <definedName name="Company___Finance_lease_depreciation___control___nominal.ADDN2" localSheetId="11">#REF!</definedName>
    <definedName name="Company___Finance_lease_depreciation___control___nominal.ADDN2">#REF!</definedName>
    <definedName name="Company___Finance_lease_depreciation___control___nominal.BR" localSheetId="2">#REF!</definedName>
    <definedName name="Company___Finance_lease_depreciation___control___nominal.BR" localSheetId="11">#REF!</definedName>
    <definedName name="Company___Finance_lease_depreciation___control___nominal.BR">#REF!</definedName>
    <definedName name="Company___Finance_lease_depreciation___control___nominal.WN" localSheetId="2">#REF!</definedName>
    <definedName name="Company___Finance_lease_depreciation___control___nominal.WN" localSheetId="11">#REF!</definedName>
    <definedName name="Company___Finance_lease_depreciation___control___nominal.WN">#REF!</definedName>
    <definedName name="Company___Finance_lease_depreciation___control___nominal.WR" localSheetId="2">#REF!</definedName>
    <definedName name="Company___Finance_lease_depreciation___control___nominal.WR" localSheetId="11">#REF!</definedName>
    <definedName name="Company___Finance_lease_depreciation___control___nominal.WR">#REF!</definedName>
    <definedName name="Company___Finance_lease_depreciation___control___nominal.WWN" localSheetId="2">#REF!</definedName>
    <definedName name="Company___Finance_lease_depreciation___control___nominal.WWN" localSheetId="11">#REF!</definedName>
    <definedName name="Company___Finance_lease_depreciation___control___nominal.WWN">#REF!</definedName>
    <definedName name="Company___Fixed_asset_net_book_value_at_31_March___business_retail___nominal" localSheetId="2">#REF!</definedName>
    <definedName name="Company___Fixed_asset_net_book_value_at_31_March___business_retail___nominal" localSheetId="11">#REF!</definedName>
    <definedName name="Company___Fixed_asset_net_book_value_at_31_March___business_retail___nominal">#REF!</definedName>
    <definedName name="Company___Fixed_asset_net_book_value_at_31_March___residential_retail___nominal" localSheetId="2">#REF!</definedName>
    <definedName name="Company___Fixed_asset_net_book_value_at_31_March___residential_retail___nominal" localSheetId="11">#REF!</definedName>
    <definedName name="Company___Fixed_asset_net_book_value_at_31_March___residential_retail___nominal">#REF!</definedName>
    <definedName name="Company___Fixed_assets_b_f___control___active___nominal.ADDN1" localSheetId="2">#REF!</definedName>
    <definedName name="Company___Fixed_assets_b_f___control___active___nominal.ADDN1" localSheetId="11">#REF!</definedName>
    <definedName name="Company___Fixed_assets_b_f___control___active___nominal.ADDN1">#REF!</definedName>
    <definedName name="Company___Fixed_assets_b_f___control___active___nominal.ADDN2" localSheetId="2">#REF!</definedName>
    <definedName name="Company___Fixed_assets_b_f___control___active___nominal.ADDN2" localSheetId="11">#REF!</definedName>
    <definedName name="Company___Fixed_assets_b_f___control___active___nominal.ADDN2">#REF!</definedName>
    <definedName name="Company___Fixed_assets_b_f___control___active___nominal.BR" localSheetId="2">#REF!</definedName>
    <definedName name="Company___Fixed_assets_b_f___control___active___nominal.BR" localSheetId="11">#REF!</definedName>
    <definedName name="Company___Fixed_assets_b_f___control___active___nominal.BR">#REF!</definedName>
    <definedName name="Company___Fixed_assets_b_f___control___active___nominal.WN" localSheetId="2">#REF!</definedName>
    <definedName name="Company___Fixed_assets_b_f___control___active___nominal.WN" localSheetId="11">#REF!</definedName>
    <definedName name="Company___Fixed_assets_b_f___control___active___nominal.WN">#REF!</definedName>
    <definedName name="Company___Fixed_assets_b_f___control___active___nominal.WR" localSheetId="2">#REF!</definedName>
    <definedName name="Company___Fixed_assets_b_f___control___active___nominal.WR" localSheetId="11">#REF!</definedName>
    <definedName name="Company___Fixed_assets_b_f___control___active___nominal.WR">#REF!</definedName>
    <definedName name="Company___Fixed_assets_b_f___control___active___nominal.WWN" localSheetId="2">#REF!</definedName>
    <definedName name="Company___Fixed_assets_b_f___control___active___nominal.WWN" localSheetId="11">#REF!</definedName>
    <definedName name="Company___Fixed_assets_b_f___control___active___nominal.WWN">#REF!</definedName>
    <definedName name="Company___Grants_and_contributions___capital_expenditure___non_price_control___real.ADDN1" localSheetId="2">#REF!</definedName>
    <definedName name="Company___Grants_and_contributions___capital_expenditure___non_price_control___real.ADDN1" localSheetId="11">#REF!</definedName>
    <definedName name="Company___Grants_and_contributions___capital_expenditure___non_price_control___real.ADDN1">#REF!</definedName>
    <definedName name="Company___Grants_and_contributions___capital_expenditure___non_price_control___real.ADDN2" localSheetId="2">#REF!</definedName>
    <definedName name="Company___Grants_and_contributions___capital_expenditure___non_price_control___real.ADDN2" localSheetId="11">#REF!</definedName>
    <definedName name="Company___Grants_and_contributions___capital_expenditure___non_price_control___real.ADDN2">#REF!</definedName>
    <definedName name="Company___Grants_and_contributions___capital_expenditure___non_price_control___real.BR" localSheetId="2">#REF!</definedName>
    <definedName name="Company___Grants_and_contributions___capital_expenditure___non_price_control___real.BR" localSheetId="11">#REF!</definedName>
    <definedName name="Company___Grants_and_contributions___capital_expenditure___non_price_control___real.BR">#REF!</definedName>
    <definedName name="Company___Grants_and_contributions___capital_expenditure___non_price_control___real.WN" localSheetId="2">#REF!</definedName>
    <definedName name="Company___Grants_and_contributions___capital_expenditure___non_price_control___real.WN" localSheetId="11">#REF!</definedName>
    <definedName name="Company___Grants_and_contributions___capital_expenditure___non_price_control___real.WN">#REF!</definedName>
    <definedName name="Company___Grants_and_contributions___capital_expenditure___non_price_control___real.WR" localSheetId="2">#REF!</definedName>
    <definedName name="Company___Grants_and_contributions___capital_expenditure___non_price_control___real.WR" localSheetId="11">#REF!</definedName>
    <definedName name="Company___Grants_and_contributions___capital_expenditure___non_price_control___real.WR">#REF!</definedName>
    <definedName name="Company___Grants_and_contributions___capital_expenditure___non_price_control___real.WWN" localSheetId="2">#REF!</definedName>
    <definedName name="Company___Grants_and_contributions___capital_expenditure___non_price_control___real.WWN" localSheetId="11">#REF!</definedName>
    <definedName name="Company___Grants_and_contributions___capital_expenditure___non_price_control___real.WWN">#REF!</definedName>
    <definedName name="Company___Grants_and_contributions___operational_expenditure___non_price_control___real.ADDN1" localSheetId="2">#REF!</definedName>
    <definedName name="Company___Grants_and_contributions___operational_expenditure___non_price_control___real.ADDN1" localSheetId="11">#REF!</definedName>
    <definedName name="Company___Grants_and_contributions___operational_expenditure___non_price_control___real.ADDN1">#REF!</definedName>
    <definedName name="Company___Grants_and_contributions___operational_expenditure___non_price_control___real.ADDN2" localSheetId="2">#REF!</definedName>
    <definedName name="Company___Grants_and_contributions___operational_expenditure___non_price_control___real.ADDN2" localSheetId="11">#REF!</definedName>
    <definedName name="Company___Grants_and_contributions___operational_expenditure___non_price_control___real.ADDN2">#REF!</definedName>
    <definedName name="Company___Grants_and_contributions___operational_expenditure___non_price_control___real.BR" localSheetId="2">#REF!</definedName>
    <definedName name="Company___Grants_and_contributions___operational_expenditure___non_price_control___real.BR" localSheetId="11">#REF!</definedName>
    <definedName name="Company___Grants_and_contributions___operational_expenditure___non_price_control___real.BR">#REF!</definedName>
    <definedName name="Company___Grants_and_contributions___operational_expenditure___non_price_control___real.WN" localSheetId="2">#REF!</definedName>
    <definedName name="Company___Grants_and_contributions___operational_expenditure___non_price_control___real.WN" localSheetId="11">#REF!</definedName>
    <definedName name="Company___Grants_and_contributions___operational_expenditure___non_price_control___real.WN">#REF!</definedName>
    <definedName name="Company___Grants_and_contributions___operational_expenditure___non_price_control___real.WR" localSheetId="2">#REF!</definedName>
    <definedName name="Company___Grants_and_contributions___operational_expenditure___non_price_control___real.WR" localSheetId="11">#REF!</definedName>
    <definedName name="Company___Grants_and_contributions___operational_expenditure___non_price_control___real.WR">#REF!</definedName>
    <definedName name="Company___Grants_and_contributions___operational_expenditure___non_price_control___real.WWN" localSheetId="2">#REF!</definedName>
    <definedName name="Company___Grants_and_contributions___operational_expenditure___non_price_control___real.WWN" localSheetId="11">#REF!</definedName>
    <definedName name="Company___Grants_and_contributions___operational_expenditure___non_price_control___real.WWN">#REF!</definedName>
    <definedName name="Company___Grants_and_contributions_net_of_income_offset___capital_expenditure___price_control___real.ADDN1" localSheetId="2">#REF!</definedName>
    <definedName name="Company___Grants_and_contributions_net_of_income_offset___capital_expenditure___price_control___real.ADDN1" localSheetId="11">#REF!</definedName>
    <definedName name="Company___Grants_and_contributions_net_of_income_offset___capital_expenditure___price_control___real.ADDN1">#REF!</definedName>
    <definedName name="Company___Grants_and_contributions_net_of_income_offset___capital_expenditure___price_control___real.ADDN2" localSheetId="2">#REF!</definedName>
    <definedName name="Company___Grants_and_contributions_net_of_income_offset___capital_expenditure___price_control___real.ADDN2" localSheetId="11">#REF!</definedName>
    <definedName name="Company___Grants_and_contributions_net_of_income_offset___capital_expenditure___price_control___real.ADDN2">#REF!</definedName>
    <definedName name="Company___Grants_and_contributions_net_of_income_offset___capital_expenditure___price_control___real.BR" localSheetId="2">#REF!</definedName>
    <definedName name="Company___Grants_and_contributions_net_of_income_offset___capital_expenditure___price_control___real.BR" localSheetId="11">#REF!</definedName>
    <definedName name="Company___Grants_and_contributions_net_of_income_offset___capital_expenditure___price_control___real.BR">#REF!</definedName>
    <definedName name="Company___Grants_and_contributions_net_of_income_offset___capital_expenditure___price_control___real.WN" localSheetId="2">#REF!</definedName>
    <definedName name="Company___Grants_and_contributions_net_of_income_offset___capital_expenditure___price_control___real.WN" localSheetId="11">#REF!</definedName>
    <definedName name="Company___Grants_and_contributions_net_of_income_offset___capital_expenditure___price_control___real.WN">#REF!</definedName>
    <definedName name="Company___Grants_and_contributions_net_of_income_offset___capital_expenditure___price_control___real.WR" localSheetId="2">#REF!</definedName>
    <definedName name="Company___Grants_and_contributions_net_of_income_offset___capital_expenditure___price_control___real.WR" localSheetId="11">#REF!</definedName>
    <definedName name="Company___Grants_and_contributions_net_of_income_offset___capital_expenditure___price_control___real.WR">#REF!</definedName>
    <definedName name="Company___Grants_and_contributions_net_of_income_offset___capital_expenditure___price_control___real.WWN" localSheetId="2">#REF!</definedName>
    <definedName name="Company___Grants_and_contributions_net_of_income_offset___capital_expenditure___price_control___real.WWN" localSheetId="11">#REF!</definedName>
    <definedName name="Company___Grants_and_contributions_net_of_income_offset___capital_expenditure___price_control___real.WWN">#REF!</definedName>
    <definedName name="Company___Grants_and_contributions_net_of_income_offset___operational_expenditure___price_control___real.ADDN1" localSheetId="2">#REF!</definedName>
    <definedName name="Company___Grants_and_contributions_net_of_income_offset___operational_expenditure___price_control___real.ADDN1" localSheetId="11">#REF!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 localSheetId="2">#REF!</definedName>
    <definedName name="Company___Grants_and_contributions_net_of_income_offset___operational_expenditure___price_control___real.ADDN2" localSheetId="11">#REF!</definedName>
    <definedName name="Company___Grants_and_contributions_net_of_income_offset___operational_expenditure___price_control___real.ADDN2">#REF!</definedName>
    <definedName name="Company___Grants_and_contributions_net_of_income_offset___operational_expenditure___price_control___real.BR" localSheetId="2">#REF!</definedName>
    <definedName name="Company___Grants_and_contributions_net_of_income_offset___operational_expenditure___price_control___real.BR" localSheetId="11">#REF!</definedName>
    <definedName name="Company___Grants_and_contributions_net_of_income_offset___operational_expenditure___price_control___real.BR">#REF!</definedName>
    <definedName name="Company___Grants_and_contributions_net_of_income_offset___operational_expenditure___price_control___real.WN" localSheetId="2">#REF!</definedName>
    <definedName name="Company___Grants_and_contributions_net_of_income_offset___operational_expenditure___price_control___real.WN" localSheetId="11">#REF!</definedName>
    <definedName name="Company___Grants_and_contributions_net_of_income_offset___operational_expenditure___price_control___real.WN">#REF!</definedName>
    <definedName name="Company___Grants_and_contributions_net_of_income_offset___operational_expenditure___price_control___real.WR" localSheetId="2">#REF!</definedName>
    <definedName name="Company___Grants_and_contributions_net_of_income_offset___operational_expenditure___price_control___real.WR" localSheetId="11">#REF!</definedName>
    <definedName name="Company___Grants_and_contributions_net_of_income_offset___operational_expenditure___price_control___real.WR">#REF!</definedName>
    <definedName name="Company___Grants_and_contributions_net_of_income_offset___operational_expenditure___price_control___real.WWN" localSheetId="2">#REF!</definedName>
    <definedName name="Company___Grants_and_contributions_net_of_income_offset___operational_expenditure___price_control___real.WWN" localSheetId="11">#REF!</definedName>
    <definedName name="Company___Grants_and_contributions_net_of_income_offset___operational_expenditure___price_control___real.WWN">#REF!</definedName>
    <definedName name="Company___Gross_capital_expenditure___real_including_g_c___including_cost_sharing.ADDN1" localSheetId="2">#REF!</definedName>
    <definedName name="Company___Gross_capital_expenditure___real_including_g_c___including_cost_sharing.ADDN1" localSheetId="11">#REF!</definedName>
    <definedName name="Company___Gross_capital_expenditure___real_including_g_c___including_cost_sharing.ADDN1">#REF!</definedName>
    <definedName name="Company___Gross_capital_expenditure___real_including_g_c___including_cost_sharing.ADDN2" localSheetId="2">#REF!</definedName>
    <definedName name="Company___Gross_capital_expenditure___real_including_g_c___including_cost_sharing.ADDN2" localSheetId="11">#REF!</definedName>
    <definedName name="Company___Gross_capital_expenditure___real_including_g_c___including_cost_sharing.ADDN2">#REF!</definedName>
    <definedName name="Company___Gross_capital_expenditure___real_including_g_c___including_cost_sharing.BR" localSheetId="2">#REF!</definedName>
    <definedName name="Company___Gross_capital_expenditure___real_including_g_c___including_cost_sharing.BR" localSheetId="11">#REF!</definedName>
    <definedName name="Company___Gross_capital_expenditure___real_including_g_c___including_cost_sharing.BR">#REF!</definedName>
    <definedName name="Company___Gross_capital_expenditure___real_including_g_c___including_cost_sharing.WN" localSheetId="2">#REF!</definedName>
    <definedName name="Company___Gross_capital_expenditure___real_including_g_c___including_cost_sharing.WN" localSheetId="11">#REF!</definedName>
    <definedName name="Company___Gross_capital_expenditure___real_including_g_c___including_cost_sharing.WN">#REF!</definedName>
    <definedName name="Company___Gross_capital_expenditure___real_including_g_c___including_cost_sharing.WR" localSheetId="2">#REF!</definedName>
    <definedName name="Company___Gross_capital_expenditure___real_including_g_c___including_cost_sharing.WR" localSheetId="11">#REF!</definedName>
    <definedName name="Company___Gross_capital_expenditure___real_including_g_c___including_cost_sharing.WR">#REF!</definedName>
    <definedName name="Company___Gross_capital_expenditure___real_including_g_c___including_cost_sharing.WWN" localSheetId="2">#REF!</definedName>
    <definedName name="Company___Gross_capital_expenditure___real_including_g_c___including_cost_sharing.WWN" localSheetId="11">#REF!</definedName>
    <definedName name="Company___Gross_capital_expenditure___real_including_g_c___including_cost_sharing.WWN">#REF!</definedName>
    <definedName name="Company___HH_Advance_receipts_creditor_days_measured" localSheetId="2">#REF!</definedName>
    <definedName name="Company___HH_Advance_receipts_creditor_days_measured" localSheetId="11">#REF!</definedName>
    <definedName name="Company___HH_Advance_receipts_creditor_days_measured">#REF!</definedName>
    <definedName name="Company___HH_Advance_receipts_creditor_days_unmeasured" localSheetId="2">#REF!</definedName>
    <definedName name="Company___HH_Advance_receipts_creditor_days_unmeasured" localSheetId="11">#REF!</definedName>
    <definedName name="Company___HH_Advance_receipts_creditor_days_unmeasured">#REF!</definedName>
    <definedName name="Company___HH_Measured_income_accrual___nominal" localSheetId="2">#REF!</definedName>
    <definedName name="Company___HH_Measured_income_accrual___nominal" localSheetId="11">#REF!</definedName>
    <definedName name="Company___HH_Measured_income_accrual___nominal">#REF!</definedName>
    <definedName name="Company___HH_Measured_income_accrual_rate" localSheetId="2">#REF!</definedName>
    <definedName name="Company___HH_Measured_income_accrual_rate" localSheetId="11">#REF!</definedName>
    <definedName name="Company___HH_Measured_income_accrual_rate">#REF!</definedName>
    <definedName name="Company___HH_measured_trade_debtors" localSheetId="2">#REF!</definedName>
    <definedName name="Company___HH_measured_trade_debtors" localSheetId="11">#REF!</definedName>
    <definedName name="Company___HH_measured_trade_debtors">#REF!</definedName>
    <definedName name="Company___HH_measured_trade_receivables___net___nominal" localSheetId="2">#REF!</definedName>
    <definedName name="Company___HH_measured_trade_receivables___net___nominal" localSheetId="11">#REF!</definedName>
    <definedName name="Company___HH_measured_trade_receivables___net___nominal">#REF!</definedName>
    <definedName name="Company___HH_unmeasured_trade_debtors" localSheetId="2">#REF!</definedName>
    <definedName name="Company___HH_unmeasured_trade_debtors" localSheetId="11">#REF!</definedName>
    <definedName name="Company___HH_unmeasured_trade_debtors">#REF!</definedName>
    <definedName name="Company___HH_unmeasured_trade_receivables___nominal" localSheetId="2">#REF!</definedName>
    <definedName name="Company___HH_unmeasured_trade_receivables___nominal" localSheetId="11">#REF!</definedName>
    <definedName name="Company___HH_unmeasured_trade_receivables___nominal">#REF!</definedName>
    <definedName name="Company___Households_connected_for_sewerage_only___metered" localSheetId="2">#REF!</definedName>
    <definedName name="Company___Households_connected_for_sewerage_only___metered" localSheetId="11">#REF!</definedName>
    <definedName name="Company___Households_connected_for_sewerage_only___metered">#REF!</definedName>
    <definedName name="Company___Households_connected_for_sewerage_only___unmetered" localSheetId="2">#REF!</definedName>
    <definedName name="Company___Households_connected_for_sewerage_only___unmetered" localSheetId="11">#REF!</definedName>
    <definedName name="Company___Households_connected_for_sewerage_only___unmetered">#REF!</definedName>
    <definedName name="Company___Households_connected_for_water_and_sewerage___metered" localSheetId="2">#REF!</definedName>
    <definedName name="Company___Households_connected_for_water_and_sewerage___metered" localSheetId="11">#REF!</definedName>
    <definedName name="Company___Households_connected_for_water_and_sewerage___metered">#REF!</definedName>
    <definedName name="Company___Households_connected_for_water_and_sewerage___unmetered" localSheetId="2">#REF!</definedName>
    <definedName name="Company___Households_connected_for_water_and_sewerage___unmetered" localSheetId="11">#REF!</definedName>
    <definedName name="Company___Households_connected_for_water_and_sewerage___unmetered">#REF!</definedName>
    <definedName name="Company___Households_connected_for_water_only___metered" localSheetId="2">#REF!</definedName>
    <definedName name="Company___Households_connected_for_water_only___metered" localSheetId="11">#REF!</definedName>
    <definedName name="Company___Households_connected_for_water_only___metered">#REF!</definedName>
    <definedName name="Company___Households_connected_for_water_only___unmetered" localSheetId="2">#REF!</definedName>
    <definedName name="Company___Households_connected_for_water_only___unmetered" localSheetId="11">#REF!</definedName>
    <definedName name="Company___Households_connected_for_water_only___unmetered">#REF!</definedName>
    <definedName name="Company___Innovation_funding___real.ADDN1" localSheetId="2">#REF!</definedName>
    <definedName name="Company___Innovation_funding___real.ADDN1" localSheetId="11">#REF!</definedName>
    <definedName name="Company___Innovation_funding___real.ADDN1">#REF!</definedName>
    <definedName name="Company___Innovation_funding___real.ADDN2" localSheetId="2">#REF!</definedName>
    <definedName name="Company___Innovation_funding___real.ADDN2" localSheetId="11">#REF!</definedName>
    <definedName name="Company___Innovation_funding___real.ADDN2">#REF!</definedName>
    <definedName name="Company___Innovation_funding___real.BR" localSheetId="2">#REF!</definedName>
    <definedName name="Company___Innovation_funding___real.BR" localSheetId="11">#REF!</definedName>
    <definedName name="Company___Innovation_funding___real.BR">#REF!</definedName>
    <definedName name="Company___Innovation_funding___real.WN" localSheetId="2">#REF!</definedName>
    <definedName name="Company___Innovation_funding___real.WN" localSheetId="11">#REF!</definedName>
    <definedName name="Company___Innovation_funding___real.WN">#REF!</definedName>
    <definedName name="Company___Innovation_funding___real.WR" localSheetId="2">#REF!</definedName>
    <definedName name="Company___Innovation_funding___real.WR" localSheetId="11">#REF!</definedName>
    <definedName name="Company___Innovation_funding___real.WR">#REF!</definedName>
    <definedName name="Company___Innovation_funding___real.WWN" localSheetId="2">#REF!</definedName>
    <definedName name="Company___Innovation_funding___real.WWN" localSheetId="11">#REF!</definedName>
    <definedName name="Company___Innovation_funding___real.WWN">#REF!</definedName>
    <definedName name="Company___Interest_rate___Business___Active" localSheetId="2">#REF!</definedName>
    <definedName name="Company___Interest_rate___Business___Active" localSheetId="11">#REF!</definedName>
    <definedName name="Company___Interest_rate___Business___Active">#REF!</definedName>
    <definedName name="Company___interest_rate___residential" localSheetId="2">#REF!</definedName>
    <definedName name="Company___interest_rate___residential" localSheetId="11">#REF!</definedName>
    <definedName name="Company___interest_rate___residential">#REF!</definedName>
    <definedName name="Company___interest_rate_on_CPIH_index_linked_debt.ADDN1" localSheetId="2">#REF!</definedName>
    <definedName name="Company___interest_rate_on_CPIH_index_linked_debt.ADDN1" localSheetId="11">#REF!</definedName>
    <definedName name="Company___interest_rate_on_CPIH_index_linked_debt.ADDN1">#REF!</definedName>
    <definedName name="Company___interest_rate_on_CPIH_index_linked_debt.ADDN2" localSheetId="2">#REF!</definedName>
    <definedName name="Company___interest_rate_on_CPIH_index_linked_debt.ADDN2" localSheetId="11">#REF!</definedName>
    <definedName name="Company___interest_rate_on_CPIH_index_linked_debt.ADDN2">#REF!</definedName>
    <definedName name="Company___interest_rate_on_CPIH_index_linked_debt.BR" localSheetId="2">#REF!</definedName>
    <definedName name="Company___interest_rate_on_CPIH_index_linked_debt.BR" localSheetId="11">#REF!</definedName>
    <definedName name="Company___interest_rate_on_CPIH_index_linked_debt.BR">#REF!</definedName>
    <definedName name="Company___interest_rate_on_CPIH_index_linked_debt.WN" localSheetId="2">#REF!</definedName>
    <definedName name="Company___interest_rate_on_CPIH_index_linked_debt.WN" localSheetId="11">#REF!</definedName>
    <definedName name="Company___interest_rate_on_CPIH_index_linked_debt.WN">#REF!</definedName>
    <definedName name="Company___interest_rate_on_CPIH_index_linked_debt.WR" localSheetId="2">#REF!</definedName>
    <definedName name="Company___interest_rate_on_CPIH_index_linked_debt.WR" localSheetId="11">#REF!</definedName>
    <definedName name="Company___interest_rate_on_CPIH_index_linked_debt.WR">#REF!</definedName>
    <definedName name="Company___interest_rate_on_CPIH_index_linked_debt.WWN" localSheetId="2">#REF!</definedName>
    <definedName name="Company___interest_rate_on_CPIH_index_linked_debt.WWN" localSheetId="11">#REF!</definedName>
    <definedName name="Company___interest_rate_on_CPIH_index_linked_debt.WWN">#REF!</definedName>
    <definedName name="Company___interest_rate_on_fixed_rate_debt.ADDN1" localSheetId="2">#REF!</definedName>
    <definedName name="Company___interest_rate_on_fixed_rate_debt.ADDN1" localSheetId="11">#REF!</definedName>
    <definedName name="Company___interest_rate_on_fixed_rate_debt.ADDN1">#REF!</definedName>
    <definedName name="Company___interest_rate_on_fixed_rate_debt.ADDN2" localSheetId="2">#REF!</definedName>
    <definedName name="Company___interest_rate_on_fixed_rate_debt.ADDN2" localSheetId="11">#REF!</definedName>
    <definedName name="Company___interest_rate_on_fixed_rate_debt.ADDN2">#REF!</definedName>
    <definedName name="Company___interest_rate_on_fixed_rate_debt.BR" localSheetId="2">#REF!</definedName>
    <definedName name="Company___interest_rate_on_fixed_rate_debt.BR" localSheetId="11">#REF!</definedName>
    <definedName name="Company___interest_rate_on_fixed_rate_debt.BR">#REF!</definedName>
    <definedName name="Company___interest_rate_on_fixed_rate_debt.WN" localSheetId="2">#REF!</definedName>
    <definedName name="Company___interest_rate_on_fixed_rate_debt.WN" localSheetId="11">#REF!</definedName>
    <definedName name="Company___interest_rate_on_fixed_rate_debt.WN">#REF!</definedName>
    <definedName name="Company___interest_rate_on_fixed_rate_debt.WR" localSheetId="2">#REF!</definedName>
    <definedName name="Company___interest_rate_on_fixed_rate_debt.WR" localSheetId="11">#REF!</definedName>
    <definedName name="Company___interest_rate_on_fixed_rate_debt.WR">#REF!</definedName>
    <definedName name="Company___interest_rate_on_fixed_rate_debt.WWN" localSheetId="2">#REF!</definedName>
    <definedName name="Company___interest_rate_on_fixed_rate_debt.WWN" localSheetId="11">#REF!</definedName>
    <definedName name="Company___interest_rate_on_fixed_rate_debt.WWN">#REF!</definedName>
    <definedName name="Company___interest_rate_on_RPI_index_linked_debt.ADDN1" localSheetId="2">#REF!</definedName>
    <definedName name="Company___interest_rate_on_RPI_index_linked_debt.ADDN1" localSheetId="11">#REF!</definedName>
    <definedName name="Company___interest_rate_on_RPI_index_linked_debt.ADDN1">#REF!</definedName>
    <definedName name="Company___interest_rate_on_RPI_index_linked_debt.ADDN2" localSheetId="2">#REF!</definedName>
    <definedName name="Company___interest_rate_on_RPI_index_linked_debt.ADDN2" localSheetId="11">#REF!</definedName>
    <definedName name="Company___interest_rate_on_RPI_index_linked_debt.ADDN2">#REF!</definedName>
    <definedName name="Company___interest_rate_on_RPI_index_linked_debt.BR" localSheetId="2">#REF!</definedName>
    <definedName name="Company___interest_rate_on_RPI_index_linked_debt.BR" localSheetId="11">#REF!</definedName>
    <definedName name="Company___interest_rate_on_RPI_index_linked_debt.BR">#REF!</definedName>
    <definedName name="Company___interest_rate_on_RPI_index_linked_debt.WN" localSheetId="2">#REF!</definedName>
    <definedName name="Company___interest_rate_on_RPI_index_linked_debt.WN" localSheetId="11">#REF!</definedName>
    <definedName name="Company___interest_rate_on_RPI_index_linked_debt.WN">#REF!</definedName>
    <definedName name="Company___interest_rate_on_RPI_index_linked_debt.WR" localSheetId="2">#REF!</definedName>
    <definedName name="Company___interest_rate_on_RPI_index_linked_debt.WR" localSheetId="11">#REF!</definedName>
    <definedName name="Company___interest_rate_on_RPI_index_linked_debt.WR">#REF!</definedName>
    <definedName name="Company___interest_rate_on_RPI_index_linked_debt.WWN" localSheetId="2">#REF!</definedName>
    <definedName name="Company___interest_rate_on_RPI_index_linked_debt.WWN" localSheetId="11">#REF!</definedName>
    <definedName name="Company___interest_rate_on_RPI_index_linked_debt.WWN">#REF!</definedName>
    <definedName name="Company___Inventories_balance___control___nominal.ADDN1" localSheetId="2">#REF!</definedName>
    <definedName name="Company___Inventories_balance___control___nominal.ADDN1" localSheetId="11">#REF!</definedName>
    <definedName name="Company___Inventories_balance___control___nominal.ADDN1">#REF!</definedName>
    <definedName name="Company___Inventories_balance___control___nominal.ADDN2" localSheetId="2">#REF!</definedName>
    <definedName name="Company___Inventories_balance___control___nominal.ADDN2" localSheetId="11">#REF!</definedName>
    <definedName name="Company___Inventories_balance___control___nominal.ADDN2">#REF!</definedName>
    <definedName name="Company___Inventories_balance___control___nominal.BR" localSheetId="2">#REF!</definedName>
    <definedName name="Company___Inventories_balance___control___nominal.BR" localSheetId="11">#REF!</definedName>
    <definedName name="Company___Inventories_balance___control___nominal.BR">#REF!</definedName>
    <definedName name="Company___Inventories_balance___control___nominal.WN" localSheetId="2">#REF!</definedName>
    <definedName name="Company___Inventories_balance___control___nominal.WN" localSheetId="11">#REF!</definedName>
    <definedName name="Company___Inventories_balance___control___nominal.WN">#REF!</definedName>
    <definedName name="Company___Inventories_balance___control___nominal.WR" localSheetId="2">#REF!</definedName>
    <definedName name="Company___Inventories_balance___control___nominal.WR" localSheetId="11">#REF!</definedName>
    <definedName name="Company___Inventories_balance___control___nominal.WR">#REF!</definedName>
    <definedName name="Company___Inventories_balance___control___nominal.WWN" localSheetId="2">#REF!</definedName>
    <definedName name="Company___Inventories_balance___control___nominal.WWN" localSheetId="11">#REF!</definedName>
    <definedName name="Company___Inventories_balance___control___nominal.WWN">#REF!</definedName>
    <definedName name="Company___IRE_totex_adjustment_for_ACICR__Ofwat____real.ADDN1" localSheetId="2">#REF!</definedName>
    <definedName name="Company___IRE_totex_adjustment_for_ACICR__Ofwat____real.ADDN1" localSheetId="11">#REF!</definedName>
    <definedName name="Company___IRE_totex_adjustment_for_ACICR__Ofwat____real.ADDN1">#REF!</definedName>
    <definedName name="Company___IRE_totex_adjustment_for_ACICR__Ofwat____real.ADDN2" localSheetId="2">#REF!</definedName>
    <definedName name="Company___IRE_totex_adjustment_for_ACICR__Ofwat____real.ADDN2" localSheetId="11">#REF!</definedName>
    <definedName name="Company___IRE_totex_adjustment_for_ACICR__Ofwat____real.ADDN2">#REF!</definedName>
    <definedName name="Company___IRE_totex_adjustment_for_ACICR__Ofwat____real.BR" localSheetId="2">#REF!</definedName>
    <definedName name="Company___IRE_totex_adjustment_for_ACICR__Ofwat____real.BR" localSheetId="11">#REF!</definedName>
    <definedName name="Company___IRE_totex_adjustment_for_ACICR__Ofwat____real.BR">#REF!</definedName>
    <definedName name="Company___IRE_totex_adjustment_for_ACICR__Ofwat____real.WN" localSheetId="2">#REF!</definedName>
    <definedName name="Company___IRE_totex_adjustment_for_ACICR__Ofwat____real.WN" localSheetId="11">#REF!</definedName>
    <definedName name="Company___IRE_totex_adjustment_for_ACICR__Ofwat____real.WN">#REF!</definedName>
    <definedName name="Company___IRE_totex_adjustment_for_ACICR__Ofwat____real.WR" localSheetId="2">#REF!</definedName>
    <definedName name="Company___IRE_totex_adjustment_for_ACICR__Ofwat____real.WR" localSheetId="11">#REF!</definedName>
    <definedName name="Company___IRE_totex_adjustment_for_ACICR__Ofwat____real.WR">#REF!</definedName>
    <definedName name="Company___IRE_totex_adjustment_for_ACICR__Ofwat____real.WWN" localSheetId="2">#REF!</definedName>
    <definedName name="Company___IRE_totex_adjustment_for_ACICR__Ofwat____real.WWN" localSheetId="11">#REF!</definedName>
    <definedName name="Company___IRE_totex_adjustment_for_ACICR__Ofwat____real.WWN">#REF!</definedName>
    <definedName name="Company___Long_term_CPI_H__assumed_percentage_increase" localSheetId="2">#REF!</definedName>
    <definedName name="Company___Long_term_CPI_H__assumed_percentage_increase" localSheetId="11">#REF!</definedName>
    <definedName name="Company___Long_term_CPI_H__assumed_percentage_increase">#REF!</definedName>
    <definedName name="Company___Measured_charge___business.ADDN1" localSheetId="2">#REF!</definedName>
    <definedName name="Company___Measured_charge___business.ADDN1" localSheetId="11">#REF!</definedName>
    <definedName name="Company___Measured_charge___business.ADDN1">#REF!</definedName>
    <definedName name="Company___Measured_charge___business.ADDN2" localSheetId="2">#REF!</definedName>
    <definedName name="Company___Measured_charge___business.ADDN2" localSheetId="11">#REF!</definedName>
    <definedName name="Company___Measured_charge___business.ADDN2">#REF!</definedName>
    <definedName name="Company___Measured_charge___business.BR" localSheetId="2">#REF!</definedName>
    <definedName name="Company___Measured_charge___business.BR" localSheetId="11">#REF!</definedName>
    <definedName name="Company___Measured_charge___business.BR">#REF!</definedName>
    <definedName name="Company___Measured_charge___business.WN" localSheetId="2">#REF!</definedName>
    <definedName name="Company___Measured_charge___business.WN" localSheetId="11">#REF!</definedName>
    <definedName name="Company___Measured_charge___business.WN">#REF!</definedName>
    <definedName name="Company___Measured_charge___business.WR" localSheetId="2">#REF!</definedName>
    <definedName name="Company___Measured_charge___business.WR" localSheetId="11">#REF!</definedName>
    <definedName name="Company___Measured_charge___business.WR">#REF!</definedName>
    <definedName name="Company___Measured_charge___business.WWN" localSheetId="2">#REF!</definedName>
    <definedName name="Company___Measured_charge___business.WWN" localSheetId="11">#REF!</definedName>
    <definedName name="Company___Measured_charge___business.WWN">#REF!</definedName>
    <definedName name="Company___Measured_charge___residential.ADDN1" localSheetId="2">#REF!</definedName>
    <definedName name="Company___Measured_charge___residential.ADDN1" localSheetId="11">#REF!</definedName>
    <definedName name="Company___Measured_charge___residential.ADDN1">#REF!</definedName>
    <definedName name="Company___Measured_charge___residential.ADDN2" localSheetId="2">#REF!</definedName>
    <definedName name="Company___Measured_charge___residential.ADDN2" localSheetId="11">#REF!</definedName>
    <definedName name="Company___Measured_charge___residential.ADDN2">#REF!</definedName>
    <definedName name="Company___Measured_charge___residential.BR" localSheetId="2">#REF!</definedName>
    <definedName name="Company___Measured_charge___residential.BR" localSheetId="11">#REF!</definedName>
    <definedName name="Company___Measured_charge___residential.BR">#REF!</definedName>
    <definedName name="Company___Measured_charge___residential.WN" localSheetId="2">#REF!</definedName>
    <definedName name="Company___Measured_charge___residential.WN" localSheetId="11">#REF!</definedName>
    <definedName name="Company___Measured_charge___residential.WN">#REF!</definedName>
    <definedName name="Company___Measured_charge___residential.WR" localSheetId="2">#REF!</definedName>
    <definedName name="Company___Measured_charge___residential.WR" localSheetId="11">#REF!</definedName>
    <definedName name="Company___Measured_charge___residential.WR">#REF!</definedName>
    <definedName name="Company___Measured_charge___residential.WWN" localSheetId="2">#REF!</definedName>
    <definedName name="Company___Measured_charge___residential.WWN" localSheetId="11">#REF!</definedName>
    <definedName name="Company___Measured_charge___residential.WWN">#REF!</definedName>
    <definedName name="Company___Movement_in_intangible_asset_and_investments_balance___control___nominal.ADDN1" localSheetId="2">#REF!</definedName>
    <definedName name="Company___Movement_in_intangible_asset_and_investments_balance___control___nominal.ADDN1" localSheetId="11">#REF!</definedName>
    <definedName name="Company___Movement_in_intangible_asset_and_investments_balance___control___nominal.ADDN1">#REF!</definedName>
    <definedName name="Company___Movement_in_intangible_asset_and_investments_balance___control___nominal.ADDN2" localSheetId="2">#REF!</definedName>
    <definedName name="Company___Movement_in_intangible_asset_and_investments_balance___control___nominal.ADDN2" localSheetId="11">#REF!</definedName>
    <definedName name="Company___Movement_in_intangible_asset_and_investments_balance___control___nominal.ADDN2">#REF!</definedName>
    <definedName name="Company___Movement_in_intangible_asset_and_investments_balance___control___nominal.BR" localSheetId="2">#REF!</definedName>
    <definedName name="Company___Movement_in_intangible_asset_and_investments_balance___control___nominal.BR" localSheetId="11">#REF!</definedName>
    <definedName name="Company___Movement_in_intangible_asset_and_investments_balance___control___nominal.BR">#REF!</definedName>
    <definedName name="Company___Movement_in_intangible_asset_and_investments_balance___control___nominal.WN" localSheetId="2">#REF!</definedName>
    <definedName name="Company___Movement_in_intangible_asset_and_investments_balance___control___nominal.WN" localSheetId="11">#REF!</definedName>
    <definedName name="Company___Movement_in_intangible_asset_and_investments_balance___control___nominal.WN">#REF!</definedName>
    <definedName name="Company___Movement_in_intangible_asset_and_investments_balance___control___nominal.WR" localSheetId="2">#REF!</definedName>
    <definedName name="Company___Movement_in_intangible_asset_and_investments_balance___control___nominal.WR" localSheetId="11">#REF!</definedName>
    <definedName name="Company___Movement_in_intangible_asset_and_investments_balance___control___nominal.WR">#REF!</definedName>
    <definedName name="Company___Movement_in_intangible_asset_and_investments_balance___control___nominal.WWN" localSheetId="2">#REF!</definedName>
    <definedName name="Company___Movement_in_intangible_asset_and_investments_balance___control___nominal.WWN" localSheetId="11">#REF!</definedName>
    <definedName name="Company___Movement_in_intangible_asset_and_investments_balance___control___nominal.WWN">#REF!</definedName>
    <definedName name="Company___Movement_in_other_liabilities___control___nominal.ADDN1" localSheetId="2">#REF!</definedName>
    <definedName name="Company___Movement_in_other_liabilities___control___nominal.ADDN1" localSheetId="11">#REF!</definedName>
    <definedName name="Company___Movement_in_other_liabilities___control___nominal.ADDN1">#REF!</definedName>
    <definedName name="Company___Movement_in_other_liabilities___control___nominal.ADDN2" localSheetId="2">#REF!</definedName>
    <definedName name="Company___Movement_in_other_liabilities___control___nominal.ADDN2" localSheetId="11">#REF!</definedName>
    <definedName name="Company___Movement_in_other_liabilities___control___nominal.ADDN2">#REF!</definedName>
    <definedName name="Company___Movement_in_other_liabilities___control___nominal.BR" localSheetId="2">#REF!</definedName>
    <definedName name="Company___Movement_in_other_liabilities___control___nominal.BR" localSheetId="11">#REF!</definedName>
    <definedName name="Company___Movement_in_other_liabilities___control___nominal.BR">#REF!</definedName>
    <definedName name="Company___Movement_in_other_liabilities___control___nominal.WN" localSheetId="2">#REF!</definedName>
    <definedName name="Company___Movement_in_other_liabilities___control___nominal.WN" localSheetId="11">#REF!</definedName>
    <definedName name="Company___Movement_in_other_liabilities___control___nominal.WN">#REF!</definedName>
    <definedName name="Company___Movement_in_other_liabilities___control___nominal.WR" localSheetId="2">#REF!</definedName>
    <definedName name="Company___Movement_in_other_liabilities___control___nominal.WR" localSheetId="11">#REF!</definedName>
    <definedName name="Company___Movement_in_other_liabilities___control___nominal.WR">#REF!</definedName>
    <definedName name="Company___Movement_in_other_liabilities___control___nominal.WWN" localSheetId="2">#REF!</definedName>
    <definedName name="Company___Movement_in_other_liabilities___control___nominal.WWN" localSheetId="11">#REF!</definedName>
    <definedName name="Company___Movement_in_other_liabilities___control___nominal.WWN">#REF!</definedName>
    <definedName name="Company___Movement_in_provisions___control___nominal.ADDN1" localSheetId="2">#REF!</definedName>
    <definedName name="Company___Movement_in_provisions___control___nominal.ADDN1" localSheetId="11">#REF!</definedName>
    <definedName name="Company___Movement_in_provisions___control___nominal.ADDN1">#REF!</definedName>
    <definedName name="Company___Movement_in_provisions___control___nominal.ADDN2" localSheetId="2">#REF!</definedName>
    <definedName name="Company___Movement_in_provisions___control___nominal.ADDN2" localSheetId="11">#REF!</definedName>
    <definedName name="Company___Movement_in_provisions___control___nominal.ADDN2">#REF!</definedName>
    <definedName name="Company___Movement_in_provisions___control___nominal.BR" localSheetId="2">#REF!</definedName>
    <definedName name="Company___Movement_in_provisions___control___nominal.BR" localSheetId="11">#REF!</definedName>
    <definedName name="Company___Movement_in_provisions___control___nominal.BR">#REF!</definedName>
    <definedName name="Company___Movement_in_provisions___control___nominal.WN" localSheetId="2">#REF!</definedName>
    <definedName name="Company___Movement_in_provisions___control___nominal.WN" localSheetId="11">#REF!</definedName>
    <definedName name="Company___Movement_in_provisions___control___nominal.WN">#REF!</definedName>
    <definedName name="Company___Movement_in_provisions___control___nominal.WR" localSheetId="2">#REF!</definedName>
    <definedName name="Company___Movement_in_provisions___control___nominal.WR" localSheetId="11">#REF!</definedName>
    <definedName name="Company___Movement_in_provisions___control___nominal.WR">#REF!</definedName>
    <definedName name="Company___Movement_in_provisions___control___nominal.WWN" localSheetId="2">#REF!</definedName>
    <definedName name="Company___Movement_in_provisions___control___nominal.WWN" localSheetId="11">#REF!</definedName>
    <definedName name="Company___Movement_in_provisions___control___nominal.WWN">#REF!</definedName>
    <definedName name="Company___movement_in_trade_debtor___business___nominal" localSheetId="2">#REF!</definedName>
    <definedName name="Company___movement_in_trade_debtor___business___nominal" localSheetId="11">#REF!</definedName>
    <definedName name="Company___movement_in_trade_debtor___business___nominal">#REF!</definedName>
    <definedName name="Company___Non_price_control_income___principal_services___real.ADDN1" localSheetId="2">#REF!</definedName>
    <definedName name="Company___Non_price_control_income___principal_services___real.ADDN1" localSheetId="11">#REF!</definedName>
    <definedName name="Company___Non_price_control_income___principal_services___real.ADDN1">#REF!</definedName>
    <definedName name="Company___Non_price_control_income___principal_services___real.ADDN2" localSheetId="2">#REF!</definedName>
    <definedName name="Company___Non_price_control_income___principal_services___real.ADDN2" localSheetId="11">#REF!</definedName>
    <definedName name="Company___Non_price_control_income___principal_services___real.ADDN2">#REF!</definedName>
    <definedName name="Company___Non_price_control_income___principal_services___real.BR" localSheetId="2">#REF!</definedName>
    <definedName name="Company___Non_price_control_income___principal_services___real.BR" localSheetId="11">#REF!</definedName>
    <definedName name="Company___Non_price_control_income___principal_services___real.BR">#REF!</definedName>
    <definedName name="Company___Non_price_control_income___principal_services___real.WN" localSheetId="2">#REF!</definedName>
    <definedName name="Company___Non_price_control_income___principal_services___real.WN" localSheetId="11">#REF!</definedName>
    <definedName name="Company___Non_price_control_income___principal_services___real.WN">#REF!</definedName>
    <definedName name="Company___Non_price_control_income___principal_services___real.WR" localSheetId="2">#REF!</definedName>
    <definedName name="Company___Non_price_control_income___principal_services___real.WR" localSheetId="11">#REF!</definedName>
    <definedName name="Company___Non_price_control_income___principal_services___real.WR">#REF!</definedName>
    <definedName name="Company___Non_price_control_income___principal_services___real.WWN" localSheetId="2">#REF!</definedName>
    <definedName name="Company___Non_price_control_income___principal_services___real.WWN" localSheetId="11">#REF!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 localSheetId="2">#REF!</definedName>
    <definedName name="Company___Non_price_control_income___third_party_services___Bulk_supplies___contract_not_qualifying_for_water_trading_incentives___signed_before_1_April_2020___real.ADDN1" localSheetId="11">#REF!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 localSheetId="2">#REF!</definedName>
    <definedName name="Company___Non_price_control_income___third_party_services___Bulk_supplies___contract_not_qualifying_for_water_trading_incentives___signed_before_1_April_2020___real.ADDN2" localSheetId="1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 localSheetId="2">#REF!</definedName>
    <definedName name="Company___Non_price_control_income___third_party_services___Bulk_supplies___contract_not_qualifying_for_water_trading_incentives___signed_before_1_April_2020___real.BR" localSheetId="11">#REF!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 localSheetId="2">#REF!</definedName>
    <definedName name="Company___Non_price_control_income___third_party_services___Bulk_supplies___contract_not_qualifying_for_water_trading_incentives___signed_before_1_April_2020___real.WN" localSheetId="11">#REF!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 localSheetId="2">#REF!</definedName>
    <definedName name="Company___Non_price_control_income___third_party_services___Bulk_supplies___contract_not_qualifying_for_water_trading_incentives___signed_before_1_April_2020___real.WR" localSheetId="11">#REF!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 localSheetId="2">#REF!</definedName>
    <definedName name="Company___Non_price_control_income___third_party_services___Bulk_supplies___contract_not_qualifying_for_water_trading_incentives___signed_before_1_April_2020___real.WWN" localSheetId="11">#REF!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 localSheetId="2">#REF!</definedName>
    <definedName name="Company___Non_price_control_income___third_party_services___Bulk_supplies___contract_qualifying_for_water_trading_incentives___on_or_after_1_April_2020___real.ADDN1" localSheetId="11">#REF!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 localSheetId="2">#REF!</definedName>
    <definedName name="Company___Non_price_control_income___third_party_services___Bulk_supplies___contract_qualifying_for_water_trading_incentives___on_or_after_1_April_2020___real.ADDN2" localSheetId="1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 localSheetId="2">#REF!</definedName>
    <definedName name="Company___Non_price_control_income___third_party_services___Bulk_supplies___contract_qualifying_for_water_trading_incentives___on_or_after_1_April_2020___real.BR" localSheetId="11">#REF!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 localSheetId="2">#REF!</definedName>
    <definedName name="Company___Non_price_control_income___third_party_services___Bulk_supplies___contract_qualifying_for_water_trading_incentives___on_or_after_1_April_2020___real.WN" localSheetId="11">#REF!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 localSheetId="2">#REF!</definedName>
    <definedName name="Company___Non_price_control_income___third_party_services___Bulk_supplies___contract_qualifying_for_water_trading_incentives___on_or_after_1_April_2020___real.WR" localSheetId="11">#REF!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 localSheetId="2">#REF!</definedName>
    <definedName name="Company___Non_price_control_income___third_party_services___Bulk_supplies___contract_qualifying_for_water_trading_incentives___on_or_after_1_April_2020___real.WWN" localSheetId="11">#REF!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 localSheetId="2">#REF!</definedName>
    <definedName name="Company___Non_price_control_income___third_party_services___Bulk_supplies___General___real.ADDN1" localSheetId="11">#REF!</definedName>
    <definedName name="Company___Non_price_control_income___third_party_services___Bulk_supplies___General___real.ADDN1">#REF!</definedName>
    <definedName name="Company___Non_price_control_income___third_party_services___Bulk_supplies___General___real.ADDN2" localSheetId="2">#REF!</definedName>
    <definedName name="Company___Non_price_control_income___third_party_services___Bulk_supplies___General___real.ADDN2" localSheetId="11">#REF!</definedName>
    <definedName name="Company___Non_price_control_income___third_party_services___Bulk_supplies___General___real.ADDN2">#REF!</definedName>
    <definedName name="Company___Non_price_control_income___third_party_services___Bulk_supplies___General___real.BR" localSheetId="2">#REF!</definedName>
    <definedName name="Company___Non_price_control_income___third_party_services___Bulk_supplies___General___real.BR" localSheetId="11">#REF!</definedName>
    <definedName name="Company___Non_price_control_income___third_party_services___Bulk_supplies___General___real.BR">#REF!</definedName>
    <definedName name="Company___Non_price_control_income___third_party_services___Bulk_supplies___General___real.WN" localSheetId="2">#REF!</definedName>
    <definedName name="Company___Non_price_control_income___third_party_services___Bulk_supplies___General___real.WN" localSheetId="11">#REF!</definedName>
    <definedName name="Company___Non_price_control_income___third_party_services___Bulk_supplies___General___real.WN">#REF!</definedName>
    <definedName name="Company___Non_price_control_income___third_party_services___Bulk_supplies___General___real.WR" localSheetId="2">#REF!</definedName>
    <definedName name="Company___Non_price_control_income___third_party_services___Bulk_supplies___General___real.WR" localSheetId="11">#REF!</definedName>
    <definedName name="Company___Non_price_control_income___third_party_services___Bulk_supplies___General___real.WR">#REF!</definedName>
    <definedName name="Company___Non_price_control_income___third_party_services___Bulk_supplies___General___real.WWN" localSheetId="2">#REF!</definedName>
    <definedName name="Company___Non_price_control_income___third_party_services___Bulk_supplies___General___real.WWN" localSheetId="11">#REF!</definedName>
    <definedName name="Company___Non_price_control_income___third_party_services___Bulk_supplies___General___real.WWN">#REF!</definedName>
    <definedName name="Company___Non_price_control_income___third_party_services___other___real.ADDN1" localSheetId="2">#REF!</definedName>
    <definedName name="Company___Non_price_control_income___third_party_services___other___real.ADDN1" localSheetId="11">#REF!</definedName>
    <definedName name="Company___Non_price_control_income___third_party_services___other___real.ADDN1">#REF!</definedName>
    <definedName name="Company___Non_price_control_income___third_party_services___other___real.ADDN2" localSheetId="2">#REF!</definedName>
    <definedName name="Company___Non_price_control_income___third_party_services___other___real.ADDN2" localSheetId="11">#REF!</definedName>
    <definedName name="Company___Non_price_control_income___third_party_services___other___real.ADDN2">#REF!</definedName>
    <definedName name="Company___Non_price_control_income___third_party_services___other___real.BR" localSheetId="2">#REF!</definedName>
    <definedName name="Company___Non_price_control_income___third_party_services___other___real.BR" localSheetId="11">#REF!</definedName>
    <definedName name="Company___Non_price_control_income___third_party_services___other___real.BR">#REF!</definedName>
    <definedName name="Company___Non_price_control_income___third_party_services___other___real.WN" localSheetId="2">#REF!</definedName>
    <definedName name="Company___Non_price_control_income___third_party_services___other___real.WN" localSheetId="11">#REF!</definedName>
    <definedName name="Company___Non_price_control_income___third_party_services___other___real.WN">#REF!</definedName>
    <definedName name="Company___Non_price_control_income___third_party_services___other___real.WR" localSheetId="2">#REF!</definedName>
    <definedName name="Company___Non_price_control_income___third_party_services___other___real.WR" localSheetId="11">#REF!</definedName>
    <definedName name="Company___Non_price_control_income___third_party_services___other___real.WR">#REF!</definedName>
    <definedName name="Company___Non_price_control_income___third_party_services___other___real.WWN" localSheetId="2">#REF!</definedName>
    <definedName name="Company___Non_price_control_income___third_party_services___other___real.WWN" localSheetId="11">#REF!</definedName>
    <definedName name="Company___Non_price_control_income___third_party_services___other___real.WWN">#REF!</definedName>
    <definedName name="Company___notional_target_gearing___control.ADDN1" localSheetId="2">#REF!</definedName>
    <definedName name="Company___notional_target_gearing___control.ADDN1" localSheetId="11">#REF!</definedName>
    <definedName name="Company___notional_target_gearing___control.ADDN1">#REF!</definedName>
    <definedName name="Company___notional_target_gearing___control.ADDN2" localSheetId="2">#REF!</definedName>
    <definedName name="Company___notional_target_gearing___control.ADDN2" localSheetId="11">#REF!</definedName>
    <definedName name="Company___notional_target_gearing___control.ADDN2">#REF!</definedName>
    <definedName name="Company___notional_target_gearing___control.BR" localSheetId="2">#REF!</definedName>
    <definedName name="Company___notional_target_gearing___control.BR" localSheetId="11">#REF!</definedName>
    <definedName name="Company___notional_target_gearing___control.BR">#REF!</definedName>
    <definedName name="Company___notional_target_gearing___control.WN" localSheetId="2">#REF!</definedName>
    <definedName name="Company___notional_target_gearing___control.WN" localSheetId="11">#REF!</definedName>
    <definedName name="Company___notional_target_gearing___control.WN">#REF!</definedName>
    <definedName name="Company___notional_target_gearing___control.WR" localSheetId="2">#REF!</definedName>
    <definedName name="Company___notional_target_gearing___control.WR" localSheetId="11">#REF!</definedName>
    <definedName name="Company___notional_target_gearing___control.WR">#REF!</definedName>
    <definedName name="Company___notional_target_gearing___control.WWN" localSheetId="2">#REF!</definedName>
    <definedName name="Company___notional_target_gearing___control.WWN" localSheetId="11">#REF!</definedName>
    <definedName name="Company___notional_target_gearing___control.WWN">#REF!</definedName>
    <definedName name="Company___opening_business_debtors_measured___nominal" localSheetId="2">#REF!</definedName>
    <definedName name="Company___opening_business_debtors_measured___nominal" localSheetId="11">#REF!</definedName>
    <definedName name="Company___opening_business_debtors_measured___nominal">#REF!</definedName>
    <definedName name="Company___opening_business_debtors_unmeasured___nominal" localSheetId="2">#REF!</definedName>
    <definedName name="Company___opening_business_debtors_unmeasured___nominal" localSheetId="11">#REF!</definedName>
    <definedName name="Company___opening_business_debtors_unmeasured___nominal">#REF!</definedName>
    <definedName name="Company___Opening_business_retail_measured_advance_receipts___nominal" localSheetId="2">#REF!</definedName>
    <definedName name="Company___Opening_business_retail_measured_advance_receipts___nominal" localSheetId="11">#REF!</definedName>
    <definedName name="Company___Opening_business_retail_measured_advance_receipts___nominal">#REF!</definedName>
    <definedName name="Company___Opening_business_retail_unmeasured_advance_receipts___nominal" localSheetId="2">#REF!</definedName>
    <definedName name="Company___Opening_business_retail_unmeasured_advance_receipts___nominal" localSheetId="11">#REF!</definedName>
    <definedName name="Company___Opening_business_retail_unmeasured_advance_receipts___nominal">#REF!</definedName>
    <definedName name="Company___Opening_Called_up_share_capital_balance___control___nominal.ADDN1" localSheetId="2">#REF!</definedName>
    <definedName name="Company___Opening_Called_up_share_capital_balance___control___nominal.ADDN1" localSheetId="11">#REF!</definedName>
    <definedName name="Company___Opening_Called_up_share_capital_balance___control___nominal.ADDN1">#REF!</definedName>
    <definedName name="Company___Opening_Called_up_share_capital_balance___control___nominal.ADDN2" localSheetId="2">#REF!</definedName>
    <definedName name="Company___Opening_Called_up_share_capital_balance___control___nominal.ADDN2" localSheetId="11">#REF!</definedName>
    <definedName name="Company___Opening_Called_up_share_capital_balance___control___nominal.ADDN2">#REF!</definedName>
    <definedName name="Company___Opening_Called_up_share_capital_balance___control___nominal.BR" localSheetId="2">#REF!</definedName>
    <definedName name="Company___Opening_Called_up_share_capital_balance___control___nominal.BR" localSheetId="11">#REF!</definedName>
    <definedName name="Company___Opening_Called_up_share_capital_balance___control___nominal.BR">#REF!</definedName>
    <definedName name="Company___Opening_Called_up_share_capital_balance___control___nominal.WN" localSheetId="2">#REF!</definedName>
    <definedName name="Company___Opening_Called_up_share_capital_balance___control___nominal.WN" localSheetId="11">#REF!</definedName>
    <definedName name="Company___Opening_Called_up_share_capital_balance___control___nominal.WN">#REF!</definedName>
    <definedName name="Company___Opening_Called_up_share_capital_balance___control___nominal.WR" localSheetId="2">#REF!</definedName>
    <definedName name="Company___Opening_Called_up_share_capital_balance___control___nominal.WR" localSheetId="11">#REF!</definedName>
    <definedName name="Company___Opening_Called_up_share_capital_balance___control___nominal.WR">#REF!</definedName>
    <definedName name="Company___Opening_Called_up_share_capital_balance___control___nominal.WWN" localSheetId="2">#REF!</definedName>
    <definedName name="Company___Opening_Called_up_share_capital_balance___control___nominal.WWN" localSheetId="11">#REF!</definedName>
    <definedName name="Company___Opening_Called_up_share_capital_balance___control___nominal.WWN">#REF!</definedName>
    <definedName name="Company___Opening_Capex_creditors_balance___control___nominal.ADDN1" localSheetId="2">#REF!</definedName>
    <definedName name="Company___Opening_Capex_creditors_balance___control___nominal.ADDN1" localSheetId="11">#REF!</definedName>
    <definedName name="Company___Opening_Capex_creditors_balance___control___nominal.ADDN1">#REF!</definedName>
    <definedName name="Company___Opening_Capex_creditors_balance___control___nominal.ADDN2" localSheetId="2">#REF!</definedName>
    <definedName name="Company___Opening_Capex_creditors_balance___control___nominal.ADDN2" localSheetId="11">#REF!</definedName>
    <definedName name="Company___Opening_Capex_creditors_balance___control___nominal.ADDN2">#REF!</definedName>
    <definedName name="Company___Opening_Capex_creditors_balance___control___nominal.BR" localSheetId="2">#REF!</definedName>
    <definedName name="Company___Opening_Capex_creditors_balance___control___nominal.BR" localSheetId="11">#REF!</definedName>
    <definedName name="Company___Opening_Capex_creditors_balance___control___nominal.BR">#REF!</definedName>
    <definedName name="Company___Opening_Capex_creditors_balance___control___nominal.WN" localSheetId="2">#REF!</definedName>
    <definedName name="Company___Opening_Capex_creditors_balance___control___nominal.WN" localSheetId="11">#REF!</definedName>
    <definedName name="Company___Opening_Capex_creditors_balance___control___nominal.WN">#REF!</definedName>
    <definedName name="Company___Opening_Capex_creditors_balance___control___nominal.WR" localSheetId="2">#REF!</definedName>
    <definedName name="Company___Opening_Capex_creditors_balance___control___nominal.WR" localSheetId="11">#REF!</definedName>
    <definedName name="Company___Opening_Capex_creditors_balance___control___nominal.WR">#REF!</definedName>
    <definedName name="Company___Opening_Capex_creditors_balance___control___nominal.WWN" localSheetId="2">#REF!</definedName>
    <definedName name="Company___Opening_Capex_creditors_balance___control___nominal.WWN" localSheetId="11">#REF!</definedName>
    <definedName name="Company___Opening_Capex_creditors_balance___control___nominal.WWN">#REF!</definedName>
    <definedName name="Company___Opening_Capital_allowance_balance___main_rate_pool___Capital_expenditure___control___nominal.ADDN1" localSheetId="2">#REF!</definedName>
    <definedName name="Company___Opening_Capital_allowance_balance___main_rate_pool___Capital_expenditure___control___nominal.ADDN1" localSheetId="11">#REF!</definedName>
    <definedName name="Company___Opening_Capital_allowance_balance___main_rate_pool___Capital_expenditure___control___nominal.ADDN1">#REF!</definedName>
    <definedName name="Company___Opening_Capital_allowance_balance___main_rate_pool___Capital_expenditure___control___nominal.ADDN2" localSheetId="2">#REF!</definedName>
    <definedName name="Company___Opening_Capital_allowance_balance___main_rate_pool___Capital_expenditure___control___nominal.ADDN2" localSheetId="11">#REF!</definedName>
    <definedName name="Company___Opening_Capital_allowance_balance___main_rate_pool___Capital_expenditure___control___nominal.ADDN2">#REF!</definedName>
    <definedName name="Company___Opening_Capital_allowance_balance___main_rate_pool___Capital_expenditure___control___nominal.BR" localSheetId="2">#REF!</definedName>
    <definedName name="Company___Opening_Capital_allowance_balance___main_rate_pool___Capital_expenditure___control___nominal.BR" localSheetId="11">#REF!</definedName>
    <definedName name="Company___Opening_Capital_allowance_balance___main_rate_pool___Capital_expenditure___control___nominal.BR">#REF!</definedName>
    <definedName name="Company___Opening_Capital_allowance_balance___main_rate_pool___Capital_expenditure___control___nominal.WN" localSheetId="2">#REF!</definedName>
    <definedName name="Company___Opening_Capital_allowance_balance___main_rate_pool___Capital_expenditure___control___nominal.WN" localSheetId="11">#REF!</definedName>
    <definedName name="Company___Opening_Capital_allowance_balance___main_rate_pool___Capital_expenditure___control___nominal.WN">#REF!</definedName>
    <definedName name="Company___Opening_Capital_allowance_balance___main_rate_pool___Capital_expenditure___control___nominal.WR" localSheetId="2">#REF!</definedName>
    <definedName name="Company___Opening_Capital_allowance_balance___main_rate_pool___Capital_expenditure___control___nominal.WR" localSheetId="11">#REF!</definedName>
    <definedName name="Company___Opening_Capital_allowance_balance___main_rate_pool___Capital_expenditure___control___nominal.WR">#REF!</definedName>
    <definedName name="Company___Opening_Capital_allowance_balance___main_rate_pool___Capital_expenditure___control___nominal.WWN" localSheetId="2">#REF!</definedName>
    <definedName name="Company___Opening_Capital_allowance_balance___main_rate_pool___Capital_expenditure___control___nominal.WWN" localSheetId="11">#REF!</definedName>
    <definedName name="Company___Opening_Capital_allowance_balance___main_rate_pool___Capital_expenditure___control___nominal.WWN">#REF!</definedName>
    <definedName name="Company___Opening_Capital_allowance_balance___special_rate_pool___Capital_expenditure___control___nominal.ADDN1" localSheetId="2">#REF!</definedName>
    <definedName name="Company___Opening_Capital_allowance_balance___special_rate_pool___Capital_expenditure___control___nominal.ADDN1" localSheetId="11">#REF!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 localSheetId="2">#REF!</definedName>
    <definedName name="Company___Opening_Capital_allowance_balance___special_rate_pool___Capital_expenditure___control___nominal.ADDN2" localSheetId="1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 localSheetId="2">#REF!</definedName>
    <definedName name="Company___Opening_Capital_allowance_balance___special_rate_pool___Capital_expenditure___control___nominal.BR" localSheetId="11">#REF!</definedName>
    <definedName name="Company___Opening_Capital_allowance_balance___special_rate_pool___Capital_expenditure___control___nominal.BR">#REF!</definedName>
    <definedName name="Company___Opening_Capital_allowance_balance___special_rate_pool___Capital_expenditure___control___nominal.WN" localSheetId="2">#REF!</definedName>
    <definedName name="Company___Opening_Capital_allowance_balance___special_rate_pool___Capital_expenditure___control___nominal.WN" localSheetId="11">#REF!</definedName>
    <definedName name="Company___Opening_Capital_allowance_balance___special_rate_pool___Capital_expenditure___control___nominal.WN">#REF!</definedName>
    <definedName name="Company___Opening_Capital_allowance_balance___special_rate_pool___Capital_expenditure___control___nominal.WR" localSheetId="2">#REF!</definedName>
    <definedName name="Company___Opening_Capital_allowance_balance___special_rate_pool___Capital_expenditure___control___nominal.WR" localSheetId="11">#REF!</definedName>
    <definedName name="Company___Opening_Capital_allowance_balance___special_rate_pool___Capital_expenditure___control___nominal.WR">#REF!</definedName>
    <definedName name="Company___Opening_Capital_allowance_balance___special_rate_pool___Capital_expenditure___control___nominal.WWN" localSheetId="2">#REF!</definedName>
    <definedName name="Company___Opening_Capital_allowance_balance___special_rate_pool___Capital_expenditure___control___nominal.WWN" localSheetId="11">#REF!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 localSheetId="2">#REF!</definedName>
    <definedName name="Company___Opening_Capital_allowance_balance___structures_and_buildings_pool___Capital_expenditure___control___nominal.ADDN1" localSheetId="11">#REF!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 localSheetId="2">#REF!</definedName>
    <definedName name="Company___Opening_Capital_allowance_balance___structures_and_buildings_pool___Capital_expenditure___control___nominal.ADDN2" localSheetId="1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 localSheetId="2">#REF!</definedName>
    <definedName name="Company___Opening_Capital_allowance_balance___structures_and_buildings_pool___Capital_expenditure___control___nominal.BR" localSheetId="11">#REF!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 localSheetId="2">#REF!</definedName>
    <definedName name="Company___Opening_Capital_allowance_balance___structures_and_buildings_pool___Capital_expenditure___control___nominal.WN" localSheetId="11">#REF!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 localSheetId="2">#REF!</definedName>
    <definedName name="Company___Opening_Capital_allowance_balance___structures_and_buildings_pool___Capital_expenditure___control___nominal.WR" localSheetId="11">#REF!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 localSheetId="2">#REF!</definedName>
    <definedName name="Company___Opening_Capital_allowance_balance___structures_and_buildings_pool___Capital_expenditure___control___nominal.WWN" localSheetId="11">#REF!</definedName>
    <definedName name="Company___Opening_Capital_allowance_balance___structures_and_buildings_pool___Capital_expenditure___control___nominal.WWN">#REF!</definedName>
    <definedName name="Company___opening_current_tax_liabilities___control___nominal.ADDN1" localSheetId="2">#REF!</definedName>
    <definedName name="Company___opening_current_tax_liabilities___control___nominal.ADDN1" localSheetId="11">#REF!</definedName>
    <definedName name="Company___opening_current_tax_liabilities___control___nominal.ADDN1">#REF!</definedName>
    <definedName name="Company___opening_current_tax_liabilities___control___nominal.ADDN2" localSheetId="2">#REF!</definedName>
    <definedName name="Company___opening_current_tax_liabilities___control___nominal.ADDN2" localSheetId="11">#REF!</definedName>
    <definedName name="Company___opening_current_tax_liabilities___control___nominal.ADDN2">#REF!</definedName>
    <definedName name="Company___opening_current_tax_liabilities___control___nominal.BR" localSheetId="2">#REF!</definedName>
    <definedName name="Company___opening_current_tax_liabilities___control___nominal.BR" localSheetId="11">#REF!</definedName>
    <definedName name="Company___opening_current_tax_liabilities___control___nominal.BR">#REF!</definedName>
    <definedName name="Company___opening_current_tax_liabilities___control___nominal.WN" localSheetId="2">#REF!</definedName>
    <definedName name="Company___opening_current_tax_liabilities___control___nominal.WN" localSheetId="11">#REF!</definedName>
    <definedName name="Company___opening_current_tax_liabilities___control___nominal.WN">#REF!</definedName>
    <definedName name="Company___opening_current_tax_liabilities___control___nominal.WR" localSheetId="2">#REF!</definedName>
    <definedName name="Company___opening_current_tax_liabilities___control___nominal.WR" localSheetId="11">#REF!</definedName>
    <definedName name="Company___opening_current_tax_liabilities___control___nominal.WR">#REF!</definedName>
    <definedName name="Company___opening_current_tax_liabilities___control___nominal.WWN" localSheetId="2">#REF!</definedName>
    <definedName name="Company___opening_current_tax_liabilities___control___nominal.WWN" localSheetId="11">#REF!</definedName>
    <definedName name="Company___opening_current_tax_liabilities___control___nominal.WWN">#REF!</definedName>
    <definedName name="Company___opening_deferred_tax_balance___control___nominal.ADDN1" localSheetId="2">#REF!</definedName>
    <definedName name="Company___opening_deferred_tax_balance___control___nominal.ADDN1" localSheetId="11">#REF!</definedName>
    <definedName name="Company___opening_deferred_tax_balance___control___nominal.ADDN1">#REF!</definedName>
    <definedName name="Company___opening_deferred_tax_balance___control___nominal.ADDN2" localSheetId="2">#REF!</definedName>
    <definedName name="Company___opening_deferred_tax_balance___control___nominal.ADDN2" localSheetId="11">#REF!</definedName>
    <definedName name="Company___opening_deferred_tax_balance___control___nominal.ADDN2">#REF!</definedName>
    <definedName name="Company___opening_deferred_tax_balance___control___nominal.BR" localSheetId="2">#REF!</definedName>
    <definedName name="Company___opening_deferred_tax_balance___control___nominal.BR" localSheetId="11">#REF!</definedName>
    <definedName name="Company___opening_deferred_tax_balance___control___nominal.BR">#REF!</definedName>
    <definedName name="Company___opening_deferred_tax_balance___control___nominal.WN" localSheetId="2">#REF!</definedName>
    <definedName name="Company___opening_deferred_tax_balance___control___nominal.WN" localSheetId="11">#REF!</definedName>
    <definedName name="Company___opening_deferred_tax_balance___control___nominal.WN">#REF!</definedName>
    <definedName name="Company___opening_deferred_tax_balance___control___nominal.WR" localSheetId="2">#REF!</definedName>
    <definedName name="Company___opening_deferred_tax_balance___control___nominal.WR" localSheetId="11">#REF!</definedName>
    <definedName name="Company___opening_deferred_tax_balance___control___nominal.WR">#REF!</definedName>
    <definedName name="Company___opening_deferred_tax_balance___control___nominal.WWN" localSheetId="2">#REF!</definedName>
    <definedName name="Company___opening_deferred_tax_balance___control___nominal.WWN" localSheetId="11">#REF!</definedName>
    <definedName name="Company___opening_deferred_tax_balance___control___nominal.WWN">#REF!</definedName>
    <definedName name="Company___opening_dividend_cashflow_balance___control___nominal.ADDN1" localSheetId="2">#REF!</definedName>
    <definedName name="Company___opening_dividend_cashflow_balance___control___nominal.ADDN1" localSheetId="11">#REF!</definedName>
    <definedName name="Company___opening_dividend_cashflow_balance___control___nominal.ADDN1">#REF!</definedName>
    <definedName name="Company___opening_dividend_cashflow_balance___control___nominal.ADDN2" localSheetId="2">#REF!</definedName>
    <definedName name="Company___opening_dividend_cashflow_balance___control___nominal.ADDN2" localSheetId="11">#REF!</definedName>
    <definedName name="Company___opening_dividend_cashflow_balance___control___nominal.ADDN2">#REF!</definedName>
    <definedName name="Company___opening_dividend_cashflow_balance___control___nominal.BR" localSheetId="2">#REF!</definedName>
    <definedName name="Company___opening_dividend_cashflow_balance___control___nominal.BR" localSheetId="11">#REF!</definedName>
    <definedName name="Company___opening_dividend_cashflow_balance___control___nominal.BR">#REF!</definedName>
    <definedName name="Company___opening_dividend_cashflow_balance___control___nominal.WN" localSheetId="2">#REF!</definedName>
    <definedName name="Company___opening_dividend_cashflow_balance___control___nominal.WN" localSheetId="11">#REF!</definedName>
    <definedName name="Company___opening_dividend_cashflow_balance___control___nominal.WN">#REF!</definedName>
    <definedName name="Company___opening_dividend_cashflow_balance___control___nominal.WR" localSheetId="2">#REF!</definedName>
    <definedName name="Company___opening_dividend_cashflow_balance___control___nominal.WR" localSheetId="11">#REF!</definedName>
    <definedName name="Company___opening_dividend_cashflow_balance___control___nominal.WR">#REF!</definedName>
    <definedName name="Company___opening_dividend_cashflow_balance___control___nominal.WWN" localSheetId="2">#REF!</definedName>
    <definedName name="Company___opening_dividend_cashflow_balance___control___nominal.WWN" localSheetId="11">#REF!</definedName>
    <definedName name="Company___opening_dividend_cashflow_balance___control___nominal.WWN">#REF!</definedName>
    <definedName name="Company___Opening_Dividend_creditors_balance___control___nominal.ADDN1" localSheetId="2">#REF!</definedName>
    <definedName name="Company___Opening_Dividend_creditors_balance___control___nominal.ADDN1" localSheetId="11">#REF!</definedName>
    <definedName name="Company___Opening_Dividend_creditors_balance___control___nominal.ADDN1">#REF!</definedName>
    <definedName name="Company___Opening_Dividend_creditors_balance___control___nominal.ADDN2" localSheetId="2">#REF!</definedName>
    <definedName name="Company___Opening_Dividend_creditors_balance___control___nominal.ADDN2" localSheetId="11">#REF!</definedName>
    <definedName name="Company___Opening_Dividend_creditors_balance___control___nominal.ADDN2">#REF!</definedName>
    <definedName name="Company___Opening_Dividend_creditors_balance___control___nominal.BR" localSheetId="2">#REF!</definedName>
    <definedName name="Company___Opening_Dividend_creditors_balance___control___nominal.BR" localSheetId="11">#REF!</definedName>
    <definedName name="Company___Opening_Dividend_creditors_balance___control___nominal.BR">#REF!</definedName>
    <definedName name="Company___Opening_Dividend_creditors_balance___control___nominal.WN" localSheetId="2">#REF!</definedName>
    <definedName name="Company___Opening_Dividend_creditors_balance___control___nominal.WN" localSheetId="11">#REF!</definedName>
    <definedName name="Company___Opening_Dividend_creditors_balance___control___nominal.WN">#REF!</definedName>
    <definedName name="Company___Opening_Dividend_creditors_balance___control___nominal.WR" localSheetId="2">#REF!</definedName>
    <definedName name="Company___Opening_Dividend_creditors_balance___control___nominal.WR" localSheetId="11">#REF!</definedName>
    <definedName name="Company___Opening_Dividend_creditors_balance___control___nominal.WR">#REF!</definedName>
    <definedName name="Company___Opening_Dividend_creditors_balance___control___nominal.WWN" localSheetId="2">#REF!</definedName>
    <definedName name="Company___Opening_Dividend_creditors_balance___control___nominal.WWN" localSheetId="11">#REF!</definedName>
    <definedName name="Company___Opening_Dividend_creditors_balance___control___nominal.WWN">#REF!</definedName>
    <definedName name="Company___Opening_household_measured_advance_receipts___nominal" localSheetId="2">#REF!</definedName>
    <definedName name="Company___Opening_household_measured_advance_receipts___nominal" localSheetId="11">#REF!</definedName>
    <definedName name="Company___Opening_household_measured_advance_receipts___nominal">#REF!</definedName>
    <definedName name="Company___Opening_household_unmeasured_advance_receipts___nominal" localSheetId="2">#REF!</definedName>
    <definedName name="Company___Opening_household_unmeasured_advance_receipts___nominal" localSheetId="11">#REF!</definedName>
    <definedName name="Company___Opening_household_unmeasured_advance_receipts___nominal">#REF!</definedName>
    <definedName name="Company___opening_intangible_asset_and_investments_balance___control___nominal.ADDN1" localSheetId="2">#REF!</definedName>
    <definedName name="Company___opening_intangible_asset_and_investments_balance___control___nominal.ADDN1" localSheetId="11">#REF!</definedName>
    <definedName name="Company___opening_intangible_asset_and_investments_balance___control___nominal.ADDN1">#REF!</definedName>
    <definedName name="Company___opening_intangible_asset_and_investments_balance___control___nominal.ADDN2" localSheetId="2">#REF!</definedName>
    <definedName name="Company___opening_intangible_asset_and_investments_balance___control___nominal.ADDN2" localSheetId="11">#REF!</definedName>
    <definedName name="Company___opening_intangible_asset_and_investments_balance___control___nominal.ADDN2">#REF!</definedName>
    <definedName name="Company___opening_intangible_asset_and_investments_balance___control___nominal.BR" localSheetId="2">#REF!</definedName>
    <definedName name="Company___opening_intangible_asset_and_investments_balance___control___nominal.BR" localSheetId="11">#REF!</definedName>
    <definedName name="Company___opening_intangible_asset_and_investments_balance___control___nominal.BR">#REF!</definedName>
    <definedName name="Company___opening_intangible_asset_and_investments_balance___control___nominal.WN" localSheetId="2">#REF!</definedName>
    <definedName name="Company___opening_intangible_asset_and_investments_balance___control___nominal.WN" localSheetId="11">#REF!</definedName>
    <definedName name="Company___opening_intangible_asset_and_investments_balance___control___nominal.WN">#REF!</definedName>
    <definedName name="Company___opening_intangible_asset_and_investments_balance___control___nominal.WR" localSheetId="2">#REF!</definedName>
    <definedName name="Company___opening_intangible_asset_and_investments_balance___control___nominal.WR" localSheetId="11">#REF!</definedName>
    <definedName name="Company___opening_intangible_asset_and_investments_balance___control___nominal.WR">#REF!</definedName>
    <definedName name="Company___opening_intangible_asset_and_investments_balance___control___nominal.WWN" localSheetId="2">#REF!</definedName>
    <definedName name="Company___opening_intangible_asset_and_investments_balance___control___nominal.WWN" localSheetId="11">#REF!</definedName>
    <definedName name="Company___opening_intangible_asset_and_investments_balance___control___nominal.WWN">#REF!</definedName>
    <definedName name="Company___Opening_Non_distributable_reserves_balance___control___nominal.ADDN1" localSheetId="2">#REF!</definedName>
    <definedName name="Company___Opening_Non_distributable_reserves_balance___control___nominal.ADDN1" localSheetId="11">#REF!</definedName>
    <definedName name="Company___Opening_Non_distributable_reserves_balance___control___nominal.ADDN1">#REF!</definedName>
    <definedName name="Company___Opening_Non_distributable_reserves_balance___control___nominal.ADDN2" localSheetId="2">#REF!</definedName>
    <definedName name="Company___Opening_Non_distributable_reserves_balance___control___nominal.ADDN2" localSheetId="11">#REF!</definedName>
    <definedName name="Company___Opening_Non_distributable_reserves_balance___control___nominal.ADDN2">#REF!</definedName>
    <definedName name="Company___Opening_Non_distributable_reserves_balance___control___nominal.BR" localSheetId="2">#REF!</definedName>
    <definedName name="Company___Opening_Non_distributable_reserves_balance___control___nominal.BR" localSheetId="11">#REF!</definedName>
    <definedName name="Company___Opening_Non_distributable_reserves_balance___control___nominal.BR">#REF!</definedName>
    <definedName name="Company___Opening_Non_distributable_reserves_balance___control___nominal.WN" localSheetId="2">#REF!</definedName>
    <definedName name="Company___Opening_Non_distributable_reserves_balance___control___nominal.WN" localSheetId="11">#REF!</definedName>
    <definedName name="Company___Opening_Non_distributable_reserves_balance___control___nominal.WN">#REF!</definedName>
    <definedName name="Company___Opening_Non_distributable_reserves_balance___control___nominal.WR" localSheetId="2">#REF!</definedName>
    <definedName name="Company___Opening_Non_distributable_reserves_balance___control___nominal.WR" localSheetId="11">#REF!</definedName>
    <definedName name="Company___Opening_Non_distributable_reserves_balance___control___nominal.WR">#REF!</definedName>
    <definedName name="Company___Opening_Non_distributable_reserves_balance___control___nominal.WWN" localSheetId="2">#REF!</definedName>
    <definedName name="Company___Opening_Non_distributable_reserves_balance___control___nominal.WWN" localSheetId="11">#REF!</definedName>
    <definedName name="Company___Opening_Non_distributable_reserves_balance___control___nominal.WWN">#REF!</definedName>
    <definedName name="Company___Opening_Other_creditors_balance___control___nominal.ADDN1" localSheetId="2">#REF!</definedName>
    <definedName name="Company___Opening_Other_creditors_balance___control___nominal.ADDN1" localSheetId="11">#REF!</definedName>
    <definedName name="Company___Opening_Other_creditors_balance___control___nominal.ADDN1">#REF!</definedName>
    <definedName name="Company___Opening_Other_creditors_balance___control___nominal.ADDN2" localSheetId="2">#REF!</definedName>
    <definedName name="Company___Opening_Other_creditors_balance___control___nominal.ADDN2" localSheetId="11">#REF!</definedName>
    <definedName name="Company___Opening_Other_creditors_balance___control___nominal.ADDN2">#REF!</definedName>
    <definedName name="Company___Opening_Other_creditors_balance___control___nominal.BR" localSheetId="2">#REF!</definedName>
    <definedName name="Company___Opening_Other_creditors_balance___control___nominal.BR" localSheetId="11">#REF!</definedName>
    <definedName name="Company___Opening_Other_creditors_balance___control___nominal.BR">#REF!</definedName>
    <definedName name="Company___Opening_Other_creditors_balance___control___nominal.WN" localSheetId="2">#REF!</definedName>
    <definedName name="Company___Opening_Other_creditors_balance___control___nominal.WN" localSheetId="11">#REF!</definedName>
    <definedName name="Company___Opening_Other_creditors_balance___control___nominal.WN">#REF!</definedName>
    <definedName name="Company___Opening_Other_creditors_balance___control___nominal.WR" localSheetId="2">#REF!</definedName>
    <definedName name="Company___Opening_Other_creditors_balance___control___nominal.WR" localSheetId="11">#REF!</definedName>
    <definedName name="Company___Opening_Other_creditors_balance___control___nominal.WR">#REF!</definedName>
    <definedName name="Company___Opening_Other_creditors_balance___control___nominal.WWN" localSheetId="2">#REF!</definedName>
    <definedName name="Company___Opening_Other_creditors_balance___control___nominal.WWN" localSheetId="11">#REF!</definedName>
    <definedName name="Company___Opening_Other_creditors_balance___control___nominal.WWN">#REF!</definedName>
    <definedName name="Company___Opening_Other_debtors_balance___control___nominal.ADDN1" localSheetId="2">#REF!</definedName>
    <definedName name="Company___Opening_Other_debtors_balance___control___nominal.ADDN1" localSheetId="11">#REF!</definedName>
    <definedName name="Company___Opening_Other_debtors_balance___control___nominal.ADDN1">#REF!</definedName>
    <definedName name="Company___Opening_Other_debtors_balance___control___nominal.ADDN2" localSheetId="2">#REF!</definedName>
    <definedName name="Company___Opening_Other_debtors_balance___control___nominal.ADDN2" localSheetId="11">#REF!</definedName>
    <definedName name="Company___Opening_Other_debtors_balance___control___nominal.ADDN2">#REF!</definedName>
    <definedName name="Company___Opening_Other_debtors_balance___control___nominal.BR" localSheetId="2">#REF!</definedName>
    <definedName name="Company___Opening_Other_debtors_balance___control___nominal.BR" localSheetId="11">#REF!</definedName>
    <definedName name="Company___Opening_Other_debtors_balance___control___nominal.BR">#REF!</definedName>
    <definedName name="Company___Opening_Other_debtors_balance___control___nominal.WN" localSheetId="2">#REF!</definedName>
    <definedName name="Company___Opening_Other_debtors_balance___control___nominal.WN" localSheetId="11">#REF!</definedName>
    <definedName name="Company___Opening_Other_debtors_balance___control___nominal.WN">#REF!</definedName>
    <definedName name="Company___Opening_Other_debtors_balance___control___nominal.WR" localSheetId="2">#REF!</definedName>
    <definedName name="Company___Opening_Other_debtors_balance___control___nominal.WR" localSheetId="11">#REF!</definedName>
    <definedName name="Company___Opening_Other_debtors_balance___control___nominal.WR">#REF!</definedName>
    <definedName name="Company___Opening_Other_debtors_balance___control___nominal.WWN" localSheetId="2">#REF!</definedName>
    <definedName name="Company___Opening_Other_debtors_balance___control___nominal.WWN" localSheetId="11">#REF!</definedName>
    <definedName name="Company___Opening_Other_debtors_balance___control___nominal.WWN">#REF!</definedName>
    <definedName name="Company___Opening_Other_liabilities_balance___control___nominal.ADDN1" localSheetId="2">#REF!</definedName>
    <definedName name="Company___Opening_Other_liabilities_balance___control___nominal.ADDN1" localSheetId="11">#REF!</definedName>
    <definedName name="Company___Opening_Other_liabilities_balance___control___nominal.ADDN1">#REF!</definedName>
    <definedName name="Company___Opening_Other_liabilities_balance___control___nominal.ADDN2" localSheetId="2">#REF!</definedName>
    <definedName name="Company___Opening_Other_liabilities_balance___control___nominal.ADDN2" localSheetId="11">#REF!</definedName>
    <definedName name="Company___Opening_Other_liabilities_balance___control___nominal.ADDN2">#REF!</definedName>
    <definedName name="Company___Opening_Other_liabilities_balance___control___nominal.BR" localSheetId="2">#REF!</definedName>
    <definedName name="Company___Opening_Other_liabilities_balance___control___nominal.BR" localSheetId="11">#REF!</definedName>
    <definedName name="Company___Opening_Other_liabilities_balance___control___nominal.BR">#REF!</definedName>
    <definedName name="Company___Opening_Other_liabilities_balance___control___nominal.WN" localSheetId="2">#REF!</definedName>
    <definedName name="Company___Opening_Other_liabilities_balance___control___nominal.WN" localSheetId="11">#REF!</definedName>
    <definedName name="Company___Opening_Other_liabilities_balance___control___nominal.WN">#REF!</definedName>
    <definedName name="Company___Opening_Other_liabilities_balance___control___nominal.WR" localSheetId="2">#REF!</definedName>
    <definedName name="Company___Opening_Other_liabilities_balance___control___nominal.WR" localSheetId="11">#REF!</definedName>
    <definedName name="Company___Opening_Other_liabilities_balance___control___nominal.WR">#REF!</definedName>
    <definedName name="Company___Opening_Other_liabilities_balance___control___nominal.WWN" localSheetId="2">#REF!</definedName>
    <definedName name="Company___Opening_Other_liabilities_balance___control___nominal.WWN" localSheetId="11">#REF!</definedName>
    <definedName name="Company___Opening_Other_liabilities_balance___control___nominal.WWN">#REF!</definedName>
    <definedName name="Company___Opening_Provisions_balance___control___nominal.ADDN1" localSheetId="2">#REF!</definedName>
    <definedName name="Company___Opening_Provisions_balance___control___nominal.ADDN1" localSheetId="11">#REF!</definedName>
    <definedName name="Company___Opening_Provisions_balance___control___nominal.ADDN1">#REF!</definedName>
    <definedName name="Company___Opening_Provisions_balance___control___nominal.ADDN2" localSheetId="2">#REF!</definedName>
    <definedName name="Company___Opening_Provisions_balance___control___nominal.ADDN2" localSheetId="11">#REF!</definedName>
    <definedName name="Company___Opening_Provisions_balance___control___nominal.ADDN2">#REF!</definedName>
    <definedName name="Company___Opening_Provisions_balance___control___nominal.BR" localSheetId="2">#REF!</definedName>
    <definedName name="Company___Opening_Provisions_balance___control___nominal.BR" localSheetId="11">#REF!</definedName>
    <definedName name="Company___Opening_Provisions_balance___control___nominal.BR">#REF!</definedName>
    <definedName name="Company___Opening_Provisions_balance___control___nominal.WN" localSheetId="2">#REF!</definedName>
    <definedName name="Company___Opening_Provisions_balance___control___nominal.WN" localSheetId="11">#REF!</definedName>
    <definedName name="Company___Opening_Provisions_balance___control___nominal.WN">#REF!</definedName>
    <definedName name="Company___Opening_Provisions_balance___control___nominal.WR" localSheetId="2">#REF!</definedName>
    <definedName name="Company___Opening_Provisions_balance___control___nominal.WR" localSheetId="11">#REF!</definedName>
    <definedName name="Company___Opening_Provisions_balance___control___nominal.WR">#REF!</definedName>
    <definedName name="Company___Opening_Provisions_balance___control___nominal.WWN" localSheetId="2">#REF!</definedName>
    <definedName name="Company___Opening_Provisions_balance___control___nominal.WWN" localSheetId="11">#REF!</definedName>
    <definedName name="Company___Opening_Provisions_balance___control___nominal.WWN">#REF!</definedName>
    <definedName name="Company___Opening_retained_cash_balance___Business___nominal" localSheetId="2">#REF!</definedName>
    <definedName name="Company___Opening_retained_cash_balance___Business___nominal" localSheetId="11">#REF!</definedName>
    <definedName name="Company___Opening_retained_cash_balance___Business___nominal">#REF!</definedName>
    <definedName name="Company___Opening_retained_cash_balance___Residential___nominal" localSheetId="2">#REF!</definedName>
    <definedName name="Company___Opening_retained_cash_balance___Residential___nominal" localSheetId="11">#REF!</definedName>
    <definedName name="Company___Opening_retained_cash_balance___Residential___nominal">#REF!</definedName>
    <definedName name="Company___Opening_retained_earnings_balance___Business____nominal" localSheetId="2">#REF!</definedName>
    <definedName name="Company___Opening_retained_earnings_balance___Business____nominal" localSheetId="11">#REF!</definedName>
    <definedName name="Company___Opening_retained_earnings_balance___Business____nominal">#REF!</definedName>
    <definedName name="Company___opening_retained_earnings_balance___control___nominal.ADDN1" localSheetId="2">#REF!</definedName>
    <definedName name="Company___opening_retained_earnings_balance___control___nominal.ADDN1" localSheetId="11">#REF!</definedName>
    <definedName name="Company___opening_retained_earnings_balance___control___nominal.ADDN1">#REF!</definedName>
    <definedName name="Company___opening_retained_earnings_balance___control___nominal.ADDN2" localSheetId="2">#REF!</definedName>
    <definedName name="Company___opening_retained_earnings_balance___control___nominal.ADDN2" localSheetId="11">#REF!</definedName>
    <definedName name="Company___opening_retained_earnings_balance___control___nominal.ADDN2">#REF!</definedName>
    <definedName name="Company___opening_retained_earnings_balance___control___nominal.BR" localSheetId="2">#REF!</definedName>
    <definedName name="Company___opening_retained_earnings_balance___control___nominal.BR" localSheetId="11">#REF!</definedName>
    <definedName name="Company___opening_retained_earnings_balance___control___nominal.BR">#REF!</definedName>
    <definedName name="Company___opening_retained_earnings_balance___control___nominal.WN" localSheetId="2">#REF!</definedName>
    <definedName name="Company___opening_retained_earnings_balance___control___nominal.WN" localSheetId="11">#REF!</definedName>
    <definedName name="Company___opening_retained_earnings_balance___control___nominal.WN">#REF!</definedName>
    <definedName name="Company___opening_retained_earnings_balance___control___nominal.WR" localSheetId="2">#REF!</definedName>
    <definedName name="Company___opening_retained_earnings_balance___control___nominal.WR" localSheetId="11">#REF!</definedName>
    <definedName name="Company___opening_retained_earnings_balance___control___nominal.WR">#REF!</definedName>
    <definedName name="Company___opening_retained_earnings_balance___control___nominal.WWN" localSheetId="2">#REF!</definedName>
    <definedName name="Company___opening_retained_earnings_balance___control___nominal.WWN" localSheetId="11">#REF!</definedName>
    <definedName name="Company___opening_retained_earnings_balance___control___nominal.WWN">#REF!</definedName>
    <definedName name="Company___Opening_Retirement_benefit_asset____liabilities__balance___control___nominal.ADDN1" localSheetId="2">#REF!</definedName>
    <definedName name="Company___Opening_Retirement_benefit_asset____liabilities__balance___control___nominal.ADDN1" localSheetId="11">#REF!</definedName>
    <definedName name="Company___Opening_Retirement_benefit_asset____liabilities__balance___control___nominal.ADDN1">#REF!</definedName>
    <definedName name="Company___Opening_Retirement_benefit_asset____liabilities__balance___control___nominal.ADDN2" localSheetId="2">#REF!</definedName>
    <definedName name="Company___Opening_Retirement_benefit_asset____liabilities__balance___control___nominal.ADDN2" localSheetId="11">#REF!</definedName>
    <definedName name="Company___Opening_Retirement_benefit_asset____liabilities__balance___control___nominal.ADDN2">#REF!</definedName>
    <definedName name="Company___Opening_Retirement_benefit_asset____liabilities__balance___control___nominal.BR" localSheetId="2">#REF!</definedName>
    <definedName name="Company___Opening_Retirement_benefit_asset____liabilities__balance___control___nominal.BR" localSheetId="11">#REF!</definedName>
    <definedName name="Company___Opening_Retirement_benefit_asset____liabilities__balance___control___nominal.BR">#REF!</definedName>
    <definedName name="Company___Opening_Retirement_benefit_asset____liabilities__balance___control___nominal.WN" localSheetId="2">#REF!</definedName>
    <definedName name="Company___Opening_Retirement_benefit_asset____liabilities__balance___control___nominal.WN" localSheetId="11">#REF!</definedName>
    <definedName name="Company___Opening_Retirement_benefit_asset____liabilities__balance___control___nominal.WN">#REF!</definedName>
    <definedName name="Company___Opening_Retirement_benefit_asset____liabilities__balance___control___nominal.WR" localSheetId="2">#REF!</definedName>
    <definedName name="Company___Opening_Retirement_benefit_asset____liabilities__balance___control___nominal.WR" localSheetId="11">#REF!</definedName>
    <definedName name="Company___Opening_Retirement_benefit_asset____liabilities__balance___control___nominal.WR">#REF!</definedName>
    <definedName name="Company___Opening_Retirement_benefit_asset____liabilities__balance___control___nominal.WWN" localSheetId="2">#REF!</definedName>
    <definedName name="Company___Opening_Retirement_benefit_asset____liabilities__balance___control___nominal.WWN" localSheetId="11">#REF!</definedName>
    <definedName name="Company___Opening_Retirement_benefit_asset____liabilities__balance___control___nominal.WWN">#REF!</definedName>
    <definedName name="Company___opening_tax_loss_balance___wholesale.ADDN1" localSheetId="2">#REF!</definedName>
    <definedName name="Company___opening_tax_loss_balance___wholesale.ADDN1" localSheetId="11">#REF!</definedName>
    <definedName name="Company___opening_tax_loss_balance___wholesale.ADDN1">#REF!</definedName>
    <definedName name="Company___opening_tax_loss_balance___wholesale.ADDN2" localSheetId="2">#REF!</definedName>
    <definedName name="Company___opening_tax_loss_balance___wholesale.ADDN2" localSheetId="11">#REF!</definedName>
    <definedName name="Company___opening_tax_loss_balance___wholesale.ADDN2">#REF!</definedName>
    <definedName name="Company___opening_tax_loss_balance___wholesale.BR" localSheetId="2">#REF!</definedName>
    <definedName name="Company___opening_tax_loss_balance___wholesale.BR" localSheetId="11">#REF!</definedName>
    <definedName name="Company___opening_tax_loss_balance___wholesale.BR">#REF!</definedName>
    <definedName name="Company___opening_tax_loss_balance___wholesale.WN" localSheetId="2">#REF!</definedName>
    <definedName name="Company___opening_tax_loss_balance___wholesale.WN" localSheetId="11">#REF!</definedName>
    <definedName name="Company___opening_tax_loss_balance___wholesale.WN">#REF!</definedName>
    <definedName name="Company___opening_tax_loss_balance___wholesale.WR" localSheetId="2">#REF!</definedName>
    <definedName name="Company___opening_tax_loss_balance___wholesale.WR" localSheetId="11">#REF!</definedName>
    <definedName name="Company___opening_tax_loss_balance___wholesale.WR">#REF!</definedName>
    <definedName name="Company___opening_tax_loss_balance___wholesale.WWN" localSheetId="2">#REF!</definedName>
    <definedName name="Company___opening_tax_loss_balance___wholesale.WWN" localSheetId="11">#REF!</definedName>
    <definedName name="Company___opening_tax_loss_balance___wholesale.WWN">#REF!</definedName>
    <definedName name="Company___Opening_trade_and_other_payables___Wholesale_creditors___business_retail___nominal" localSheetId="2">#REF!</definedName>
    <definedName name="Company___Opening_trade_and_other_payables___Wholesale_creditors___business_retail___nominal" localSheetId="11">#REF!</definedName>
    <definedName name="Company___Opening_trade_and_other_payables___Wholesale_creditors___business_retail___nominal">#REF!</definedName>
    <definedName name="Company___Opening_Trade_creditors_balance___control___nominal.ADDN1" localSheetId="2">#REF!</definedName>
    <definedName name="Company___Opening_Trade_creditors_balance___control___nominal.ADDN1" localSheetId="11">#REF!</definedName>
    <definedName name="Company___Opening_Trade_creditors_balance___control___nominal.ADDN1">#REF!</definedName>
    <definedName name="Company___Opening_Trade_creditors_balance___control___nominal.ADDN2" localSheetId="2">#REF!</definedName>
    <definedName name="Company___Opening_Trade_creditors_balance___control___nominal.ADDN2" localSheetId="11">#REF!</definedName>
    <definedName name="Company___Opening_Trade_creditors_balance___control___nominal.ADDN2">#REF!</definedName>
    <definedName name="Company___Opening_Trade_creditors_balance___control___nominal.BR" localSheetId="2">#REF!</definedName>
    <definedName name="Company___Opening_Trade_creditors_balance___control___nominal.BR" localSheetId="11">#REF!</definedName>
    <definedName name="Company___Opening_Trade_creditors_balance___control___nominal.BR">#REF!</definedName>
    <definedName name="Company___Opening_Trade_creditors_balance___control___nominal.WN" localSheetId="2">#REF!</definedName>
    <definedName name="Company___Opening_Trade_creditors_balance___control___nominal.WN" localSheetId="11">#REF!</definedName>
    <definedName name="Company___Opening_Trade_creditors_balance___control___nominal.WN">#REF!</definedName>
    <definedName name="Company___Opening_Trade_creditors_balance___control___nominal.WR" localSheetId="2">#REF!</definedName>
    <definedName name="Company___Opening_Trade_creditors_balance___control___nominal.WR" localSheetId="11">#REF!</definedName>
    <definedName name="Company___Opening_Trade_creditors_balance___control___nominal.WR">#REF!</definedName>
    <definedName name="Company___Opening_Trade_creditors_balance___control___nominal.WWN" localSheetId="2">#REF!</definedName>
    <definedName name="Company___Opening_Trade_creditors_balance___control___nominal.WWN" localSheetId="11">#REF!</definedName>
    <definedName name="Company___Opening_Trade_creditors_balance___control___nominal.WWN">#REF!</definedName>
    <definedName name="Company___Opening_Trade_debtors_balance___control___nominal.ADDN1" localSheetId="2">#REF!</definedName>
    <definedName name="Company___Opening_Trade_debtors_balance___control___nominal.ADDN1" localSheetId="11">#REF!</definedName>
    <definedName name="Company___Opening_Trade_debtors_balance___control___nominal.ADDN1">#REF!</definedName>
    <definedName name="Company___Opening_Trade_debtors_balance___control___nominal.ADDN2" localSheetId="2">#REF!</definedName>
    <definedName name="Company___Opening_Trade_debtors_balance___control___nominal.ADDN2" localSheetId="11">#REF!</definedName>
    <definedName name="Company___Opening_Trade_debtors_balance___control___nominal.ADDN2">#REF!</definedName>
    <definedName name="Company___Opening_Trade_debtors_balance___control___nominal.BR" localSheetId="2">#REF!</definedName>
    <definedName name="Company___Opening_Trade_debtors_balance___control___nominal.BR" localSheetId="11">#REF!</definedName>
    <definedName name="Company___Opening_Trade_debtors_balance___control___nominal.BR">#REF!</definedName>
    <definedName name="Company___Opening_Trade_debtors_balance___control___nominal.WN" localSheetId="2">#REF!</definedName>
    <definedName name="Company___Opening_Trade_debtors_balance___control___nominal.WN" localSheetId="11">#REF!</definedName>
    <definedName name="Company___Opening_Trade_debtors_balance___control___nominal.WN">#REF!</definedName>
    <definedName name="Company___Opening_Trade_debtors_balance___control___nominal.WR" localSheetId="2">#REF!</definedName>
    <definedName name="Company___Opening_Trade_debtors_balance___control___nominal.WR" localSheetId="11">#REF!</definedName>
    <definedName name="Company___Opening_Trade_debtors_balance___control___nominal.WR">#REF!</definedName>
    <definedName name="Company___Opening_Trade_debtors_balance___control___nominal.WWN" localSheetId="2">#REF!</definedName>
    <definedName name="Company___Opening_Trade_debtors_balance___control___nominal.WWN" localSheetId="11">#REF!</definedName>
    <definedName name="Company___Opening_Trade_debtors_balance___control___nominal.WWN">#REF!</definedName>
    <definedName name="Company___operating_costs_associated_with_equity_issuance___real.ADDN1" localSheetId="2">#REF!</definedName>
    <definedName name="Company___operating_costs_associated_with_equity_issuance___real.ADDN1" localSheetId="11">#REF!</definedName>
    <definedName name="Company___operating_costs_associated_with_equity_issuance___real.ADDN1">#REF!</definedName>
    <definedName name="Company___operating_costs_associated_with_equity_issuance___real.ADDN2" localSheetId="2">#REF!</definedName>
    <definedName name="Company___operating_costs_associated_with_equity_issuance___real.ADDN2" localSheetId="11">#REF!</definedName>
    <definedName name="Company___operating_costs_associated_with_equity_issuance___real.ADDN2">#REF!</definedName>
    <definedName name="Company___operating_costs_associated_with_equity_issuance___real.BR" localSheetId="2">#REF!</definedName>
    <definedName name="Company___operating_costs_associated_with_equity_issuance___real.BR" localSheetId="11">#REF!</definedName>
    <definedName name="Company___operating_costs_associated_with_equity_issuance___real.BR">#REF!</definedName>
    <definedName name="Company___operating_costs_associated_with_equity_issuance___real.WN" localSheetId="2">#REF!</definedName>
    <definedName name="Company___operating_costs_associated_with_equity_issuance___real.WN" localSheetId="11">#REF!</definedName>
    <definedName name="Company___operating_costs_associated_with_equity_issuance___real.WN">#REF!</definedName>
    <definedName name="Company___operating_costs_associated_with_equity_issuance___real.WR" localSheetId="2">#REF!</definedName>
    <definedName name="Company___operating_costs_associated_with_equity_issuance___real.WR" localSheetId="11">#REF!</definedName>
    <definedName name="Company___operating_costs_associated_with_equity_issuance___real.WR">#REF!</definedName>
    <definedName name="Company___operating_costs_associated_with_equity_issuance___real.WWN" localSheetId="2">#REF!</definedName>
    <definedName name="Company___operating_costs_associated_with_equity_issuance___real.WWN" localSheetId="11">#REF!</definedName>
    <definedName name="Company___operating_costs_associated_with_equity_issuance___real.WWN">#REF!</definedName>
    <definedName name="Company___Ordinary_dividend_override___nominal" localSheetId="2">#REF!</definedName>
    <definedName name="Company___Ordinary_dividend_override___nominal" localSheetId="11">#REF!</definedName>
    <definedName name="Company___Ordinary_dividend_override___nominal">#REF!</definedName>
    <definedName name="Company___Ordinary_shares_issued___control___nominal.ADDN1" localSheetId="2">#REF!</definedName>
    <definedName name="Company___Ordinary_shares_issued___control___nominal.ADDN1" localSheetId="11">#REF!</definedName>
    <definedName name="Company___Ordinary_shares_issued___control___nominal.ADDN1">#REF!</definedName>
    <definedName name="Company___Ordinary_shares_issued___control___nominal.ADDN2" localSheetId="2">#REF!</definedName>
    <definedName name="Company___Ordinary_shares_issued___control___nominal.ADDN2" localSheetId="11">#REF!</definedName>
    <definedName name="Company___Ordinary_shares_issued___control___nominal.ADDN2">#REF!</definedName>
    <definedName name="Company___Ordinary_shares_issued___control___nominal.BR" localSheetId="2">#REF!</definedName>
    <definedName name="Company___Ordinary_shares_issued___control___nominal.BR" localSheetId="11">#REF!</definedName>
    <definedName name="Company___Ordinary_shares_issued___control___nominal.BR">#REF!</definedName>
    <definedName name="Company___Ordinary_shares_issued___control___nominal.WN" localSheetId="2">#REF!</definedName>
    <definedName name="Company___Ordinary_shares_issued___control___nominal.WN" localSheetId="11">#REF!</definedName>
    <definedName name="Company___Ordinary_shares_issued___control___nominal.WN">#REF!</definedName>
    <definedName name="Company___Ordinary_shares_issued___control___nominal.WR" localSheetId="2">#REF!</definedName>
    <definedName name="Company___Ordinary_shares_issued___control___nominal.WR" localSheetId="11">#REF!</definedName>
    <definedName name="Company___Ordinary_shares_issued___control___nominal.WR">#REF!</definedName>
    <definedName name="Company___Ordinary_shares_issued___control___nominal.WWN" localSheetId="2">#REF!</definedName>
    <definedName name="Company___Ordinary_shares_issued___control___nominal.WWN" localSheetId="11">#REF!</definedName>
    <definedName name="Company___Ordinary_shares_issued___control___nominal.WWN">#REF!</definedName>
    <definedName name="Company___Other_adjustments_to_taxable_profits___control___nominal.ADDN1" localSheetId="2">#REF!</definedName>
    <definedName name="Company___Other_adjustments_to_taxable_profits___control___nominal.ADDN1" localSheetId="11">#REF!</definedName>
    <definedName name="Company___Other_adjustments_to_taxable_profits___control___nominal.ADDN1">#REF!</definedName>
    <definedName name="Company___Other_adjustments_to_taxable_profits___control___nominal.ADDN2" localSheetId="2">#REF!</definedName>
    <definedName name="Company___Other_adjustments_to_taxable_profits___control___nominal.ADDN2" localSheetId="11">#REF!</definedName>
    <definedName name="Company___Other_adjustments_to_taxable_profits___control___nominal.ADDN2">#REF!</definedName>
    <definedName name="Company___Other_adjustments_to_taxable_profits___control___nominal.BR" localSheetId="2">#REF!</definedName>
    <definedName name="Company___Other_adjustments_to_taxable_profits___control___nominal.BR" localSheetId="11">#REF!</definedName>
    <definedName name="Company___Other_adjustments_to_taxable_profits___control___nominal.BR">#REF!</definedName>
    <definedName name="Company___Other_adjustments_to_taxable_profits___control___nominal.WN" localSheetId="2">#REF!</definedName>
    <definedName name="Company___Other_adjustments_to_taxable_profits___control___nominal.WN" localSheetId="11">#REF!</definedName>
    <definedName name="Company___Other_adjustments_to_taxable_profits___control___nominal.WN">#REF!</definedName>
    <definedName name="Company___Other_adjustments_to_taxable_profits___control___nominal.WR" localSheetId="2">#REF!</definedName>
    <definedName name="Company___Other_adjustments_to_taxable_profits___control___nominal.WR" localSheetId="11">#REF!</definedName>
    <definedName name="Company___Other_adjustments_to_taxable_profits___control___nominal.WR">#REF!</definedName>
    <definedName name="Company___Other_adjustments_to_taxable_profits___control___nominal.WWN" localSheetId="2">#REF!</definedName>
    <definedName name="Company___Other_adjustments_to_taxable_profits___control___nominal.WWN" localSheetId="11">#REF!</definedName>
    <definedName name="Company___Other_adjustments_to_taxable_profits___control___nominal.WWN">#REF!</definedName>
    <definedName name="Company___Other_creditors_target_balance___control___nominal.ADDN1" localSheetId="2">#REF!</definedName>
    <definedName name="Company___Other_creditors_target_balance___control___nominal.ADDN1" localSheetId="11">#REF!</definedName>
    <definedName name="Company___Other_creditors_target_balance___control___nominal.ADDN1">#REF!</definedName>
    <definedName name="Company___Other_creditors_target_balance___control___nominal.ADDN2" localSheetId="2">#REF!</definedName>
    <definedName name="Company___Other_creditors_target_balance___control___nominal.ADDN2" localSheetId="11">#REF!</definedName>
    <definedName name="Company___Other_creditors_target_balance___control___nominal.ADDN2">#REF!</definedName>
    <definedName name="Company___Other_creditors_target_balance___control___nominal.BR" localSheetId="2">#REF!</definedName>
    <definedName name="Company___Other_creditors_target_balance___control___nominal.BR" localSheetId="11">#REF!</definedName>
    <definedName name="Company___Other_creditors_target_balance___control___nominal.BR">#REF!</definedName>
    <definedName name="Company___Other_creditors_target_balance___control___nominal.WN" localSheetId="2">#REF!</definedName>
    <definedName name="Company___Other_creditors_target_balance___control___nominal.WN" localSheetId="11">#REF!</definedName>
    <definedName name="Company___Other_creditors_target_balance___control___nominal.WN">#REF!</definedName>
    <definedName name="Company___Other_creditors_target_balance___control___nominal.WR" localSheetId="2">#REF!</definedName>
    <definedName name="Company___Other_creditors_target_balance___control___nominal.WR" localSheetId="11">#REF!</definedName>
    <definedName name="Company___Other_creditors_target_balance___control___nominal.WR">#REF!</definedName>
    <definedName name="Company___Other_creditors_target_balance___control___nominal.WWN" localSheetId="2">#REF!</definedName>
    <definedName name="Company___Other_creditors_target_balance___control___nominal.WWN" localSheetId="11">#REF!</definedName>
    <definedName name="Company___Other_creditors_target_balance___control___nominal.WWN">#REF!</definedName>
    <definedName name="Company___other_debtors_target_balance___control___nominal.ADDN1" localSheetId="2">#REF!</definedName>
    <definedName name="Company___other_debtors_target_balance___control___nominal.ADDN1" localSheetId="11">#REF!</definedName>
    <definedName name="Company___other_debtors_target_balance___control___nominal.ADDN1">#REF!</definedName>
    <definedName name="Company___other_debtors_target_balance___control___nominal.ADDN2" localSheetId="2">#REF!</definedName>
    <definedName name="Company___other_debtors_target_balance___control___nominal.ADDN2" localSheetId="11">#REF!</definedName>
    <definedName name="Company___other_debtors_target_balance___control___nominal.ADDN2">#REF!</definedName>
    <definedName name="Company___other_debtors_target_balance___control___nominal.BR" localSheetId="2">#REF!</definedName>
    <definedName name="Company___other_debtors_target_balance___control___nominal.BR" localSheetId="11">#REF!</definedName>
    <definedName name="Company___other_debtors_target_balance___control___nominal.BR">#REF!</definedName>
    <definedName name="Company___other_debtors_target_balance___control___nominal.WN" localSheetId="2">#REF!</definedName>
    <definedName name="Company___other_debtors_target_balance___control___nominal.WN" localSheetId="11">#REF!</definedName>
    <definedName name="Company___other_debtors_target_balance___control___nominal.WN">#REF!</definedName>
    <definedName name="Company___other_debtors_target_balance___control___nominal.WR" localSheetId="2">#REF!</definedName>
    <definedName name="Company___other_debtors_target_balance___control___nominal.WR" localSheetId="11">#REF!</definedName>
    <definedName name="Company___other_debtors_target_balance___control___nominal.WR">#REF!</definedName>
    <definedName name="Company___other_debtors_target_balance___control___nominal.WWN" localSheetId="2">#REF!</definedName>
    <definedName name="Company___other_debtors_target_balance___control___nominal.WWN" localSheetId="11">#REF!</definedName>
    <definedName name="Company___other_debtors_target_balance___control___nominal.WWN">#REF!</definedName>
    <definedName name="Company___Other_operating_income___real.ADDN1" localSheetId="2">#REF!</definedName>
    <definedName name="Company___Other_operating_income___real.ADDN1" localSheetId="11">#REF!</definedName>
    <definedName name="Company___Other_operating_income___real.ADDN1">#REF!</definedName>
    <definedName name="Company___Other_operating_income___real.ADDN2" localSheetId="2">#REF!</definedName>
    <definedName name="Company___Other_operating_income___real.ADDN2" localSheetId="11">#REF!</definedName>
    <definedName name="Company___Other_operating_income___real.ADDN2">#REF!</definedName>
    <definedName name="Company___Other_operating_income___real.BR" localSheetId="2">#REF!</definedName>
    <definedName name="Company___Other_operating_income___real.BR" localSheetId="11">#REF!</definedName>
    <definedName name="Company___Other_operating_income___real.BR">#REF!</definedName>
    <definedName name="Company___Other_operating_income___real.WN" localSheetId="2">#REF!</definedName>
    <definedName name="Company___Other_operating_income___real.WN" localSheetId="11">#REF!</definedName>
    <definedName name="Company___Other_operating_income___real.WN">#REF!</definedName>
    <definedName name="Company___Other_operating_income___real.WR" localSheetId="2">#REF!</definedName>
    <definedName name="Company___Other_operating_income___real.WR" localSheetId="11">#REF!</definedName>
    <definedName name="Company___Other_operating_income___real.WR">#REF!</definedName>
    <definedName name="Company___Other_operating_income___real.WWN" localSheetId="2">#REF!</definedName>
    <definedName name="Company___Other_operating_income___real.WWN" localSheetId="11">#REF!</definedName>
    <definedName name="Company___Other_operating_income___real.WWN">#REF!</definedName>
    <definedName name="Company___Other_price_control_income___Third_party_revenue___real.ADDN1" localSheetId="2">#REF!</definedName>
    <definedName name="Company___Other_price_control_income___Third_party_revenue___real.ADDN1" localSheetId="11">#REF!</definedName>
    <definedName name="Company___Other_price_control_income___Third_party_revenue___real.ADDN1">#REF!</definedName>
    <definedName name="Company___Other_price_control_income___Third_party_revenue___real.ADDN2" localSheetId="2">#REF!</definedName>
    <definedName name="Company___Other_price_control_income___Third_party_revenue___real.ADDN2" localSheetId="11">#REF!</definedName>
    <definedName name="Company___Other_price_control_income___Third_party_revenue___real.ADDN2">#REF!</definedName>
    <definedName name="Company___Other_price_control_income___Third_party_revenue___real.BR" localSheetId="2">#REF!</definedName>
    <definedName name="Company___Other_price_control_income___Third_party_revenue___real.BR" localSheetId="11">#REF!</definedName>
    <definedName name="Company___Other_price_control_income___Third_party_revenue___real.BR">#REF!</definedName>
    <definedName name="Company___Other_price_control_income___Third_party_revenue___real.WN" localSheetId="2">#REF!</definedName>
    <definedName name="Company___Other_price_control_income___Third_party_revenue___real.WN" localSheetId="11">#REF!</definedName>
    <definedName name="Company___Other_price_control_income___Third_party_revenue___real.WN">#REF!</definedName>
    <definedName name="Company___Other_price_control_income___Third_party_revenue___real.WR" localSheetId="2">#REF!</definedName>
    <definedName name="Company___Other_price_control_income___Third_party_revenue___real.WR" localSheetId="11">#REF!</definedName>
    <definedName name="Company___Other_price_control_income___Third_party_revenue___real.WR">#REF!</definedName>
    <definedName name="Company___Other_price_control_income___Third_party_revenue___real.WWN" localSheetId="2">#REF!</definedName>
    <definedName name="Company___Other_price_control_income___Third_party_revenue___real.WWN" localSheetId="11">#REF!</definedName>
    <definedName name="Company___Other_price_control_income___Third_party_revenue___real.WWN">#REF!</definedName>
    <definedName name="Company___Other_taxable_income___Amortisation_on_grants_and_contributions___control___nominal.ADDN1" localSheetId="2">#REF!</definedName>
    <definedName name="Company___Other_taxable_income___Amortisation_on_grants_and_contributions___control___nominal.ADDN1" localSheetId="11">#REF!</definedName>
    <definedName name="Company___Other_taxable_income___Amortisation_on_grants_and_contributions___control___nominal.ADDN1">#REF!</definedName>
    <definedName name="Company___Other_taxable_income___Amortisation_on_grants_and_contributions___control___nominal.ADDN2" localSheetId="2">#REF!</definedName>
    <definedName name="Company___Other_taxable_income___Amortisation_on_grants_and_contributions___control___nominal.ADDN2" localSheetId="11">#REF!</definedName>
    <definedName name="Company___Other_taxable_income___Amortisation_on_grants_and_contributions___control___nominal.ADDN2">#REF!</definedName>
    <definedName name="Company___Other_taxable_income___Amortisation_on_grants_and_contributions___control___nominal.BR" localSheetId="2">#REF!</definedName>
    <definedName name="Company___Other_taxable_income___Amortisation_on_grants_and_contributions___control___nominal.BR" localSheetId="11">#REF!</definedName>
    <definedName name="Company___Other_taxable_income___Amortisation_on_grants_and_contributions___control___nominal.BR">#REF!</definedName>
    <definedName name="Company___Other_taxable_income___Amortisation_on_grants_and_contributions___control___nominal.WN" localSheetId="2">#REF!</definedName>
    <definedName name="Company___Other_taxable_income___Amortisation_on_grants_and_contributions___control___nominal.WN" localSheetId="11">#REF!</definedName>
    <definedName name="Company___Other_taxable_income___Amortisation_on_grants_and_contributions___control___nominal.WN">#REF!</definedName>
    <definedName name="Company___Other_taxable_income___Amortisation_on_grants_and_contributions___control___nominal.WR" localSheetId="2">#REF!</definedName>
    <definedName name="Company___Other_taxable_income___Amortisation_on_grants_and_contributions___control___nominal.WR" localSheetId="11">#REF!</definedName>
    <definedName name="Company___Other_taxable_income___Amortisation_on_grants_and_contributions___control___nominal.WR">#REF!</definedName>
    <definedName name="Company___Other_taxable_income___Amortisation_on_grants_and_contributions___control___nominal.WWN" localSheetId="2">#REF!</definedName>
    <definedName name="Company___Other_taxable_income___Amortisation_on_grants_and_contributions___control___nominal.WWN" localSheetId="11">#REF!</definedName>
    <definedName name="Company___Other_taxable_income___Amortisation_on_grants_and_contributions___control___nominal.WWN">#REF!</definedName>
    <definedName name="Company___Other_taxable_income___Grants_and_contributions_taxable_on_receipt___control___nominal.ADDN1" localSheetId="2">#REF!</definedName>
    <definedName name="Company___Other_taxable_income___Grants_and_contributions_taxable_on_receipt___control___nominal.ADDN1" localSheetId="11">#REF!</definedName>
    <definedName name="Company___Other_taxable_income___Grants_and_contributions_taxable_on_receipt___control___nominal.ADDN1">#REF!</definedName>
    <definedName name="Company___Other_taxable_income___Grants_and_contributions_taxable_on_receipt___control___nominal.ADDN2" localSheetId="2">#REF!</definedName>
    <definedName name="Company___Other_taxable_income___Grants_and_contributions_taxable_on_receipt___control___nominal.ADDN2" localSheetId="11">#REF!</definedName>
    <definedName name="Company___Other_taxable_income___Grants_and_contributions_taxable_on_receipt___control___nominal.ADDN2">#REF!</definedName>
    <definedName name="Company___Other_taxable_income___Grants_and_contributions_taxable_on_receipt___control___nominal.BR" localSheetId="2">#REF!</definedName>
    <definedName name="Company___Other_taxable_income___Grants_and_contributions_taxable_on_receipt___control___nominal.BR" localSheetId="11">#REF!</definedName>
    <definedName name="Company___Other_taxable_income___Grants_and_contributions_taxable_on_receipt___control___nominal.BR">#REF!</definedName>
    <definedName name="Company___Other_taxable_income___Grants_and_contributions_taxable_on_receipt___control___nominal.WN" localSheetId="2">#REF!</definedName>
    <definedName name="Company___Other_taxable_income___Grants_and_contributions_taxable_on_receipt___control___nominal.WN" localSheetId="11">#REF!</definedName>
    <definedName name="Company___Other_taxable_income___Grants_and_contributions_taxable_on_receipt___control___nominal.WN">#REF!</definedName>
    <definedName name="Company___Other_taxable_income___Grants_and_contributions_taxable_on_receipt___control___nominal.WR" localSheetId="2">#REF!</definedName>
    <definedName name="Company___Other_taxable_income___Grants_and_contributions_taxable_on_receipt___control___nominal.WR" localSheetId="11">#REF!</definedName>
    <definedName name="Company___Other_taxable_income___Grants_and_contributions_taxable_on_receipt___control___nominal.WR">#REF!</definedName>
    <definedName name="Company___Other_taxable_income___Grants_and_contributions_taxable_on_receipt___control___nominal.WWN" localSheetId="2">#REF!</definedName>
    <definedName name="Company___Other_taxable_income___Grants_and_contributions_taxable_on_receipt___control___nominal.WWN" localSheetId="11">#REF!</definedName>
    <definedName name="Company___Other_taxable_income___Grants_and_contributions_taxable_on_receipt___control___nominal.WWN">#REF!</definedName>
    <definedName name="Company___P_L_expenditure_not_allowable_as_a_deduction_from_taxable_trading_profits___control___nominal.ADDN1" localSheetId="2">#REF!</definedName>
    <definedName name="Company___P_L_expenditure_not_allowable_as_a_deduction_from_taxable_trading_profits___control___nominal.ADDN1" localSheetId="11">#REF!</definedName>
    <definedName name="Company___P_L_expenditure_not_allowable_as_a_deduction_from_taxable_trading_profits___control___nominal.ADDN1">#REF!</definedName>
    <definedName name="Company___P_L_expenditure_not_allowable_as_a_deduction_from_taxable_trading_profits___control___nominal.ADDN2" localSheetId="2">#REF!</definedName>
    <definedName name="Company___P_L_expenditure_not_allowable_as_a_deduction_from_taxable_trading_profits___control___nominal.ADDN2" localSheetId="11">#REF!</definedName>
    <definedName name="Company___P_L_expenditure_not_allowable_as_a_deduction_from_taxable_trading_profits___control___nominal.ADDN2">#REF!</definedName>
    <definedName name="Company___P_L_expenditure_not_allowable_as_a_deduction_from_taxable_trading_profits___control___nominal.BR" localSheetId="2">#REF!</definedName>
    <definedName name="Company___P_L_expenditure_not_allowable_as_a_deduction_from_taxable_trading_profits___control___nominal.BR" localSheetId="11">#REF!</definedName>
    <definedName name="Company___P_L_expenditure_not_allowable_as_a_deduction_from_taxable_trading_profits___control___nominal.BR">#REF!</definedName>
    <definedName name="Company___P_L_expenditure_not_allowable_as_a_deduction_from_taxable_trading_profits___control___nominal.WN" localSheetId="2">#REF!</definedName>
    <definedName name="Company___P_L_expenditure_not_allowable_as_a_deduction_from_taxable_trading_profits___control___nominal.WN" localSheetId="11">#REF!</definedName>
    <definedName name="Company___P_L_expenditure_not_allowable_as_a_deduction_from_taxable_trading_profits___control___nominal.WN">#REF!</definedName>
    <definedName name="Company___P_L_expenditure_not_allowable_as_a_deduction_from_taxable_trading_profits___control___nominal.WR" localSheetId="2">#REF!</definedName>
    <definedName name="Company___P_L_expenditure_not_allowable_as_a_deduction_from_taxable_trading_profits___control___nominal.WR" localSheetId="11">#REF!</definedName>
    <definedName name="Company___P_L_expenditure_not_allowable_as_a_deduction_from_taxable_trading_profits___control___nominal.WR">#REF!</definedName>
    <definedName name="Company___P_L_expenditure_not_allowable_as_a_deduction_from_taxable_trading_profits___control___nominal.WWN" localSheetId="2">#REF!</definedName>
    <definedName name="Company___P_L_expenditure_not_allowable_as_a_deduction_from_taxable_trading_profits___control___nominal.WWN" localSheetId="11">#REF!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 localSheetId="2">#REF!</definedName>
    <definedName name="Company___P_L_expenditure_relating_to_renewals_not_allowable_as_a_deduction_from_taxable_trading_profits___control___nominal.ADDN1" localSheetId="11">#REF!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 localSheetId="2">#REF!</definedName>
    <definedName name="Company___P_L_expenditure_relating_to_renewals_not_allowable_as_a_deduction_from_taxable_trading_profits___control___nominal.ADDN2" localSheetId="1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 localSheetId="2">#REF!</definedName>
    <definedName name="Company___P_L_expenditure_relating_to_renewals_not_allowable_as_a_deduction_from_taxable_trading_profits___control___nominal.BR" localSheetId="11">#REF!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 localSheetId="2">#REF!</definedName>
    <definedName name="Company___P_L_expenditure_relating_to_renewals_not_allowable_as_a_deduction_from_taxable_trading_profits___control___nominal.WN" localSheetId="11">#REF!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 localSheetId="2">#REF!</definedName>
    <definedName name="Company___P_L_expenditure_relating_to_renewals_not_allowable_as_a_deduction_from_taxable_trading_profits___control___nominal.WR" localSheetId="11">#REF!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 localSheetId="2">#REF!</definedName>
    <definedName name="Company___P_L_expenditure_relating_to_renewals_not_allowable_as_a_deduction_from_taxable_trading_profits___control___nominal.WWN" localSheetId="11">#REF!</definedName>
    <definedName name="Company___P_L_expenditure_relating_to_renewals_not_allowable_as_a_deduction_from_taxable_trading_profits___control___nominal.WWN">#REF!</definedName>
    <definedName name="Company___PAYG_Rate___Total_PAYG_rate.ADDN1" localSheetId="2">#REF!</definedName>
    <definedName name="Company___PAYG_Rate___Total_PAYG_rate.ADDN1" localSheetId="11">#REF!</definedName>
    <definedName name="Company___PAYG_Rate___Total_PAYG_rate.ADDN1">#REF!</definedName>
    <definedName name="Company___PAYG_Rate___Total_PAYG_rate.ADDN2" localSheetId="2">#REF!</definedName>
    <definedName name="Company___PAYG_Rate___Total_PAYG_rate.ADDN2" localSheetId="11">#REF!</definedName>
    <definedName name="Company___PAYG_Rate___Total_PAYG_rate.ADDN2">#REF!</definedName>
    <definedName name="Company___PAYG_Rate___Total_PAYG_rate.BR" localSheetId="2">#REF!</definedName>
    <definedName name="Company___PAYG_Rate___Total_PAYG_rate.BR" localSheetId="11">#REF!</definedName>
    <definedName name="Company___PAYG_Rate___Total_PAYG_rate.BR">#REF!</definedName>
    <definedName name="Company___PAYG_Rate___Total_PAYG_rate.WN" localSheetId="2">#REF!</definedName>
    <definedName name="Company___PAYG_Rate___Total_PAYG_rate.WN" localSheetId="11">#REF!</definedName>
    <definedName name="Company___PAYG_Rate___Total_PAYG_rate.WN">#REF!</definedName>
    <definedName name="Company___PAYG_Rate___Total_PAYG_rate.WR" localSheetId="2">#REF!</definedName>
    <definedName name="Company___PAYG_Rate___Total_PAYG_rate.WR" localSheetId="11">#REF!</definedName>
    <definedName name="Company___PAYG_Rate___Total_PAYG_rate.WR">#REF!</definedName>
    <definedName name="Company___PAYG_Rate___Total_PAYG_rate.WWN" localSheetId="2">#REF!</definedName>
    <definedName name="Company___PAYG_Rate___Total_PAYG_rate.WWN" localSheetId="11">#REF!</definedName>
    <definedName name="Company___PAYG_Rate___Total_PAYG_rate.WWN">#REF!</definedName>
    <definedName name="Company___Percentage_retail_earnings_distributed_as_dividends" localSheetId="2">#REF!</definedName>
    <definedName name="Company___Percentage_retail_earnings_distributed_as_dividends" localSheetId="11">#REF!</definedName>
    <definedName name="Company___Percentage_retail_earnings_distributed_as_dividends">#REF!</definedName>
    <definedName name="Company___Post_financeability_adjustments_eligible_for_tax_uplift___real.ADDN1" localSheetId="2">#REF!</definedName>
    <definedName name="Company___Post_financeability_adjustments_eligible_for_tax_uplift___real.ADDN1" localSheetId="11">#REF!</definedName>
    <definedName name="Company___Post_financeability_adjustments_eligible_for_tax_uplift___real.ADDN1">#REF!</definedName>
    <definedName name="Company___Post_financeability_adjustments_eligible_for_tax_uplift___real.ADDN2" localSheetId="2">#REF!</definedName>
    <definedName name="Company___Post_financeability_adjustments_eligible_for_tax_uplift___real.ADDN2" localSheetId="11">#REF!</definedName>
    <definedName name="Company___Post_financeability_adjustments_eligible_for_tax_uplift___real.ADDN2">#REF!</definedName>
    <definedName name="Company___Post_financeability_adjustments_eligible_for_tax_uplift___real.BR" localSheetId="2">#REF!</definedName>
    <definedName name="Company___Post_financeability_adjustments_eligible_for_tax_uplift___real.BR" localSheetId="11">#REF!</definedName>
    <definedName name="Company___Post_financeability_adjustments_eligible_for_tax_uplift___real.BR">#REF!</definedName>
    <definedName name="Company___Post_financeability_adjustments_eligible_for_tax_uplift___real.WN" localSheetId="2">#REF!</definedName>
    <definedName name="Company___Post_financeability_adjustments_eligible_for_tax_uplift___real.WN" localSheetId="11">#REF!</definedName>
    <definedName name="Company___Post_financeability_adjustments_eligible_for_tax_uplift___real.WN">#REF!</definedName>
    <definedName name="Company___Post_financeability_adjustments_eligible_for_tax_uplift___real.WR" localSheetId="2">#REF!</definedName>
    <definedName name="Company___Post_financeability_adjustments_eligible_for_tax_uplift___real.WR" localSheetId="11">#REF!</definedName>
    <definedName name="Company___Post_financeability_adjustments_eligible_for_tax_uplift___real.WR">#REF!</definedName>
    <definedName name="Company___Post_financeability_adjustments_eligible_for_tax_uplift___real.WWN" localSheetId="2">#REF!</definedName>
    <definedName name="Company___Post_financeability_adjustments_eligible_for_tax_uplift___real.WWN" localSheetId="11">#REF!</definedName>
    <definedName name="Company___Post_financeability_adjustments_eligible_for_tax_uplift___real.WWN">#REF!</definedName>
    <definedName name="Company___Post_financeability_adjustments_not_eligible_for_tax_uplift___real.ADDN1" localSheetId="2">#REF!</definedName>
    <definedName name="Company___Post_financeability_adjustments_not_eligible_for_tax_uplift___real.ADDN1" localSheetId="11">#REF!</definedName>
    <definedName name="Company___Post_financeability_adjustments_not_eligible_for_tax_uplift___real.ADDN1">#REF!</definedName>
    <definedName name="Company___Post_financeability_adjustments_not_eligible_for_tax_uplift___real.ADDN2" localSheetId="2">#REF!</definedName>
    <definedName name="Company___Post_financeability_adjustments_not_eligible_for_tax_uplift___real.ADDN2" localSheetId="11">#REF!</definedName>
    <definedName name="Company___Post_financeability_adjustments_not_eligible_for_tax_uplift___real.ADDN2">#REF!</definedName>
    <definedName name="Company___Post_financeability_adjustments_not_eligible_for_tax_uplift___real.BR" localSheetId="2">#REF!</definedName>
    <definedName name="Company___Post_financeability_adjustments_not_eligible_for_tax_uplift___real.BR" localSheetId="11">#REF!</definedName>
    <definedName name="Company___Post_financeability_adjustments_not_eligible_for_tax_uplift___real.BR">#REF!</definedName>
    <definedName name="Company___Post_financeability_adjustments_not_eligible_for_tax_uplift___real.WN" localSheetId="2">#REF!</definedName>
    <definedName name="Company___Post_financeability_adjustments_not_eligible_for_tax_uplift___real.WN" localSheetId="11">#REF!</definedName>
    <definedName name="Company___Post_financeability_adjustments_not_eligible_for_tax_uplift___real.WN">#REF!</definedName>
    <definedName name="Company___Post_financeability_adjustments_not_eligible_for_tax_uplift___real.WR" localSheetId="2">#REF!</definedName>
    <definedName name="Company___Post_financeability_adjustments_not_eligible_for_tax_uplift___real.WR" localSheetId="11">#REF!</definedName>
    <definedName name="Company___Post_financeability_adjustments_not_eligible_for_tax_uplift___real.WR">#REF!</definedName>
    <definedName name="Company___Post_financeability_adjustments_not_eligible_for_tax_uplift___real.WWN" localSheetId="2">#REF!</definedName>
    <definedName name="Company___Post_financeability_adjustments_not_eligible_for_tax_uplift___real.WWN" localSheetId="11">#REF!</definedName>
    <definedName name="Company___Post_financeability_adjustments_not_eligible_for_tax_uplift___real.WWN">#REF!</definedName>
    <definedName name="Company___Pre_2020_RCV_opening_balance___real.ADDN1" localSheetId="2">#REF!</definedName>
    <definedName name="Company___Pre_2020_RCV_opening_balance___real.ADDN1" localSheetId="11">#REF!</definedName>
    <definedName name="Company___Pre_2020_RCV_opening_balance___real.ADDN1">#REF!</definedName>
    <definedName name="Company___Pre_2020_RCV_opening_balance___real.ADDN2" localSheetId="2">#REF!</definedName>
    <definedName name="Company___Pre_2020_RCV_opening_balance___real.ADDN2" localSheetId="11">#REF!</definedName>
    <definedName name="Company___Pre_2020_RCV_opening_balance___real.ADDN2">#REF!</definedName>
    <definedName name="Company___Pre_2020_RCV_opening_balance___real.BR" localSheetId="2">#REF!</definedName>
    <definedName name="Company___Pre_2020_RCV_opening_balance___real.BR" localSheetId="11">#REF!</definedName>
    <definedName name="Company___Pre_2020_RCV_opening_balance___real.BR">#REF!</definedName>
    <definedName name="Company___Pre_2020_RCV_opening_balance___real.WN" localSheetId="2">#REF!</definedName>
    <definedName name="Company___Pre_2020_RCV_opening_balance___real.WN" localSheetId="11">#REF!</definedName>
    <definedName name="Company___Pre_2020_RCV_opening_balance___real.WN">#REF!</definedName>
    <definedName name="Company___Pre_2020_RCV_opening_balance___real.WR" localSheetId="2">#REF!</definedName>
    <definedName name="Company___Pre_2020_RCV_opening_balance___real.WR" localSheetId="11">#REF!</definedName>
    <definedName name="Company___Pre_2020_RCV_opening_balance___real.WR">#REF!</definedName>
    <definedName name="Company___Pre_2020_RCV_opening_balance___real.WWN" localSheetId="2">#REF!</definedName>
    <definedName name="Company___Pre_2020_RCV_opening_balance___real.WWN" localSheetId="11">#REF!</definedName>
    <definedName name="Company___Pre_2020_RCV_opening_balance___real.WWN">#REF!</definedName>
    <definedName name="Company___Pre_2025_RCV_Run_off_rate.ADDN1" localSheetId="2">#REF!</definedName>
    <definedName name="Company___Pre_2025_RCV_Run_off_rate.ADDN1" localSheetId="11">#REF!</definedName>
    <definedName name="Company___Pre_2025_RCV_Run_off_rate.ADDN1">#REF!</definedName>
    <definedName name="Company___Pre_2025_RCV_Run_off_rate.ADDN2" localSheetId="2">#REF!</definedName>
    <definedName name="Company___Pre_2025_RCV_Run_off_rate.ADDN2" localSheetId="11">#REF!</definedName>
    <definedName name="Company___Pre_2025_RCV_Run_off_rate.ADDN2">#REF!</definedName>
    <definedName name="Company___Pre_2025_RCV_Run_off_rate.BR" localSheetId="2">#REF!</definedName>
    <definedName name="Company___Pre_2025_RCV_Run_off_rate.BR" localSheetId="11">#REF!</definedName>
    <definedName name="Company___Pre_2025_RCV_Run_off_rate.BR">#REF!</definedName>
    <definedName name="Company___Pre_2025_RCV_Run_off_rate.WN" localSheetId="2">#REF!</definedName>
    <definedName name="Company___Pre_2025_RCV_Run_off_rate.WN" localSheetId="11">#REF!</definedName>
    <definedName name="Company___Pre_2025_RCV_Run_off_rate.WN">#REF!</definedName>
    <definedName name="Company___Pre_2025_RCV_Run_off_rate.WR" localSheetId="2">#REF!</definedName>
    <definedName name="Company___Pre_2025_RCV_Run_off_rate.WR" localSheetId="11">#REF!</definedName>
    <definedName name="Company___Pre_2025_RCV_Run_off_rate.WR">#REF!</definedName>
    <definedName name="Company___Pre_2025_RCV_Run_off_rate.WWN" localSheetId="2">#REF!</definedName>
    <definedName name="Company___Pre_2025_RCV_Run_off_rate.WWN" localSheetId="11">#REF!</definedName>
    <definedName name="Company___Pre_2025_RCV_Run_off_rate.WWN">#REF!</definedName>
    <definedName name="Company___Price_control_income___third_party_services___Rechargeable_works___real.ADDN1" localSheetId="2">#REF!</definedName>
    <definedName name="Company___Price_control_income___third_party_services___Rechargeable_works___real.ADDN1" localSheetId="11">#REF!</definedName>
    <definedName name="Company___Price_control_income___third_party_services___Rechargeable_works___real.ADDN1">#REF!</definedName>
    <definedName name="Company___Price_control_income___third_party_services___Rechargeable_works___real.ADDN2" localSheetId="2">#REF!</definedName>
    <definedName name="Company___Price_control_income___third_party_services___Rechargeable_works___real.ADDN2" localSheetId="11">#REF!</definedName>
    <definedName name="Company___Price_control_income___third_party_services___Rechargeable_works___real.ADDN2">#REF!</definedName>
    <definedName name="Company___Price_control_income___third_party_services___Rechargeable_works___real.BR" localSheetId="2">#REF!</definedName>
    <definedName name="Company___Price_control_income___third_party_services___Rechargeable_works___real.BR" localSheetId="11">#REF!</definedName>
    <definedName name="Company___Price_control_income___third_party_services___Rechargeable_works___real.BR">#REF!</definedName>
    <definedName name="Company___Price_control_income___third_party_services___Rechargeable_works___real.WN" localSheetId="2">#REF!</definedName>
    <definedName name="Company___Price_control_income___third_party_services___Rechargeable_works___real.WN" localSheetId="11">#REF!</definedName>
    <definedName name="Company___Price_control_income___third_party_services___Rechargeable_works___real.WN">#REF!</definedName>
    <definedName name="Company___Price_control_income___third_party_services___Rechargeable_works___real.WR" localSheetId="2">#REF!</definedName>
    <definedName name="Company___Price_control_income___third_party_services___Rechargeable_works___real.WR" localSheetId="11">#REF!</definedName>
    <definedName name="Company___Price_control_income___third_party_services___Rechargeable_works___real.WR">#REF!</definedName>
    <definedName name="Company___Price_control_income___third_party_services___Rechargeable_works___real.WWN" localSheetId="2">#REF!</definedName>
    <definedName name="Company___Price_control_income___third_party_services___Rechargeable_works___real.WWN" localSheetId="11">#REF!</definedName>
    <definedName name="Company___Price_control_income___third_party_services___Rechargeable_works___real.WWN">#REF!</definedName>
    <definedName name="Company___Prior_period_company_residential_apportionment" localSheetId="2">#REF!</definedName>
    <definedName name="Company___Prior_period_company_residential_apportionment" localSheetId="11">#REF!</definedName>
    <definedName name="Company___Prior_period_company_residential_apportionment">#REF!</definedName>
    <definedName name="Company___Proportion_of_capitalised_revenue_expenditure__infra___non_infra_.ADDN1" localSheetId="2">#REF!</definedName>
    <definedName name="Company___Proportion_of_capitalised_revenue_expenditure__infra___non_infra_.ADDN1" localSheetId="11">#REF!</definedName>
    <definedName name="Company___Proportion_of_capitalised_revenue_expenditure__infra___non_infra_.ADDN1">#REF!</definedName>
    <definedName name="Company___Proportion_of_capitalised_revenue_expenditure__infra___non_infra_.ADDN2" localSheetId="2">#REF!</definedName>
    <definedName name="Company___Proportion_of_capitalised_revenue_expenditure__infra___non_infra_.ADDN2" localSheetId="11">#REF!</definedName>
    <definedName name="Company___Proportion_of_capitalised_revenue_expenditure__infra___non_infra_.ADDN2">#REF!</definedName>
    <definedName name="Company___Proportion_of_capitalised_revenue_expenditure__infra___non_infra_.BR" localSheetId="2">#REF!</definedName>
    <definedName name="Company___Proportion_of_capitalised_revenue_expenditure__infra___non_infra_.BR" localSheetId="11">#REF!</definedName>
    <definedName name="Company___Proportion_of_capitalised_revenue_expenditure__infra___non_infra_.BR">#REF!</definedName>
    <definedName name="Company___Proportion_of_capitalised_revenue_expenditure__infra___non_infra_.WN" localSheetId="2">#REF!</definedName>
    <definedName name="Company___Proportion_of_capitalised_revenue_expenditure__infra___non_infra_.WN" localSheetId="11">#REF!</definedName>
    <definedName name="Company___Proportion_of_capitalised_revenue_expenditure__infra___non_infra_.WN">#REF!</definedName>
    <definedName name="Company___Proportion_of_capitalised_revenue_expenditure__infra___non_infra_.WR" localSheetId="2">#REF!</definedName>
    <definedName name="Company___Proportion_of_capitalised_revenue_expenditure__infra___non_infra_.WR" localSheetId="11">#REF!</definedName>
    <definedName name="Company___Proportion_of_capitalised_revenue_expenditure__infra___non_infra_.WR">#REF!</definedName>
    <definedName name="Company___Proportion_of_capitalised_revenue_expenditure__infra___non_infra_.WWN" localSheetId="2">#REF!</definedName>
    <definedName name="Company___Proportion_of_capitalised_revenue_expenditure__infra___non_infra_.WWN" localSheetId="11">#REF!</definedName>
    <definedName name="Company___Proportion_of_capitalised_revenue_expenditure__infra___non_infra_.WWN">#REF!</definedName>
    <definedName name="Company___proportion_of_new_capital_expenditure_not_qualifying_for_capital_allowance_deductions.ADDN1" localSheetId="2">#REF!</definedName>
    <definedName name="Company___proportion_of_new_capital_expenditure_not_qualifying_for_capital_allowance_deductions.ADDN1" localSheetId="11">#REF!</definedName>
    <definedName name="Company___proportion_of_new_capital_expenditure_not_qualifying_for_capital_allowance_deductions.ADDN1">#REF!</definedName>
    <definedName name="Company___proportion_of_new_capital_expenditure_not_qualifying_for_capital_allowance_deductions.ADDN2" localSheetId="2">#REF!</definedName>
    <definedName name="Company___proportion_of_new_capital_expenditure_not_qualifying_for_capital_allowance_deductions.ADDN2" localSheetId="11">#REF!</definedName>
    <definedName name="Company___proportion_of_new_capital_expenditure_not_qualifying_for_capital_allowance_deductions.ADDN2">#REF!</definedName>
    <definedName name="Company___proportion_of_new_capital_expenditure_not_qualifying_for_capital_allowance_deductions.BR" localSheetId="2">#REF!</definedName>
    <definedName name="Company___proportion_of_new_capital_expenditure_not_qualifying_for_capital_allowance_deductions.BR" localSheetId="11">#REF!</definedName>
    <definedName name="Company___proportion_of_new_capital_expenditure_not_qualifying_for_capital_allowance_deductions.BR">#REF!</definedName>
    <definedName name="Company___proportion_of_new_capital_expenditure_not_qualifying_for_capital_allowance_deductions.WN" localSheetId="2">#REF!</definedName>
    <definedName name="Company___proportion_of_new_capital_expenditure_not_qualifying_for_capital_allowance_deductions.WN" localSheetId="11">#REF!</definedName>
    <definedName name="Company___proportion_of_new_capital_expenditure_not_qualifying_for_capital_allowance_deductions.WN">#REF!</definedName>
    <definedName name="Company___proportion_of_new_capital_expenditure_not_qualifying_for_capital_allowance_deductions.WR" localSheetId="2">#REF!</definedName>
    <definedName name="Company___proportion_of_new_capital_expenditure_not_qualifying_for_capital_allowance_deductions.WR" localSheetId="11">#REF!</definedName>
    <definedName name="Company___proportion_of_new_capital_expenditure_not_qualifying_for_capital_allowance_deductions.WR">#REF!</definedName>
    <definedName name="Company___proportion_of_new_capital_expenditure_not_qualifying_for_capital_allowance_deductions.WWN" localSheetId="2">#REF!</definedName>
    <definedName name="Company___proportion_of_new_capital_expenditure_not_qualifying_for_capital_allowance_deductions.WWN" localSheetId="11">#REF!</definedName>
    <definedName name="Company___proportion_of_new_capital_expenditure_not_qualifying_for_capital_allowance_deductions.WWN">#REF!</definedName>
    <definedName name="Company___proportion_of_new_capital_expenditure_qualifying_for_a_full_deduction.ADDN1" localSheetId="2">#REF!</definedName>
    <definedName name="Company___proportion_of_new_capital_expenditure_qualifying_for_a_full_deduction.ADDN1" localSheetId="11">#REF!</definedName>
    <definedName name="Company___proportion_of_new_capital_expenditure_qualifying_for_a_full_deduction.ADDN1">#REF!</definedName>
    <definedName name="Company___proportion_of_new_capital_expenditure_qualifying_for_a_full_deduction.ADDN2" localSheetId="2">#REF!</definedName>
    <definedName name="Company___proportion_of_new_capital_expenditure_qualifying_for_a_full_deduction.ADDN2" localSheetId="11">#REF!</definedName>
    <definedName name="Company___proportion_of_new_capital_expenditure_qualifying_for_a_full_deduction.ADDN2">#REF!</definedName>
    <definedName name="Company___proportion_of_new_capital_expenditure_qualifying_for_a_full_deduction.BR" localSheetId="2">#REF!</definedName>
    <definedName name="Company___proportion_of_new_capital_expenditure_qualifying_for_a_full_deduction.BR" localSheetId="11">#REF!</definedName>
    <definedName name="Company___proportion_of_new_capital_expenditure_qualifying_for_a_full_deduction.BR">#REF!</definedName>
    <definedName name="Company___proportion_of_new_capital_expenditure_qualifying_for_a_full_deduction.WN" localSheetId="2">#REF!</definedName>
    <definedName name="Company___proportion_of_new_capital_expenditure_qualifying_for_a_full_deduction.WN" localSheetId="11">#REF!</definedName>
    <definedName name="Company___proportion_of_new_capital_expenditure_qualifying_for_a_full_deduction.WN">#REF!</definedName>
    <definedName name="Company___proportion_of_new_capital_expenditure_qualifying_for_a_full_deduction.WR" localSheetId="2">#REF!</definedName>
    <definedName name="Company___proportion_of_new_capital_expenditure_qualifying_for_a_full_deduction.WR" localSheetId="11">#REF!</definedName>
    <definedName name="Company___proportion_of_new_capital_expenditure_qualifying_for_a_full_deduction.WR">#REF!</definedName>
    <definedName name="Company___proportion_of_new_capital_expenditure_qualifying_for_a_full_deduction.WWN" localSheetId="2">#REF!</definedName>
    <definedName name="Company___proportion_of_new_capital_expenditure_qualifying_for_a_full_deduction.WWN" localSheetId="11">#REF!</definedName>
    <definedName name="Company___proportion_of_new_capital_expenditure_qualifying_for_a_full_deduction.WWN">#REF!</definedName>
    <definedName name="Company___Proportion_of_new_capital_expenditure_qualifying_for_high_level_deduction_main_rate_pool.ADDN1" localSheetId="2">#REF!</definedName>
    <definedName name="Company___Proportion_of_new_capital_expenditure_qualifying_for_high_level_deduction_main_rate_pool.ADDN1" localSheetId="11">#REF!</definedName>
    <definedName name="Company___Proportion_of_new_capital_expenditure_qualifying_for_high_level_deduction_main_rate_pool.ADDN1">#REF!</definedName>
    <definedName name="Company___Proportion_of_new_capital_expenditure_qualifying_for_high_level_deduction_main_rate_pool.ADDN2" localSheetId="2">#REF!</definedName>
    <definedName name="Company___Proportion_of_new_capital_expenditure_qualifying_for_high_level_deduction_main_rate_pool.ADDN2" localSheetId="11">#REF!</definedName>
    <definedName name="Company___Proportion_of_new_capital_expenditure_qualifying_for_high_level_deduction_main_rate_pool.ADDN2">#REF!</definedName>
    <definedName name="Company___Proportion_of_new_capital_expenditure_qualifying_for_high_level_deduction_main_rate_pool.BR" localSheetId="2">#REF!</definedName>
    <definedName name="Company___Proportion_of_new_capital_expenditure_qualifying_for_high_level_deduction_main_rate_pool.BR" localSheetId="11">#REF!</definedName>
    <definedName name="Company___Proportion_of_new_capital_expenditure_qualifying_for_high_level_deduction_main_rate_pool.BR">#REF!</definedName>
    <definedName name="Company___Proportion_of_new_capital_expenditure_qualifying_for_high_level_deduction_main_rate_pool.WN" localSheetId="2">#REF!</definedName>
    <definedName name="Company___Proportion_of_new_capital_expenditure_qualifying_for_high_level_deduction_main_rate_pool.WN" localSheetId="11">#REF!</definedName>
    <definedName name="Company___Proportion_of_new_capital_expenditure_qualifying_for_high_level_deduction_main_rate_pool.WN">#REF!</definedName>
    <definedName name="Company___Proportion_of_new_capital_expenditure_qualifying_for_high_level_deduction_main_rate_pool.WR" localSheetId="2">#REF!</definedName>
    <definedName name="Company___Proportion_of_new_capital_expenditure_qualifying_for_high_level_deduction_main_rate_pool.WR" localSheetId="11">#REF!</definedName>
    <definedName name="Company___Proportion_of_new_capital_expenditure_qualifying_for_high_level_deduction_main_rate_pool.WR">#REF!</definedName>
    <definedName name="Company___Proportion_of_new_capital_expenditure_qualifying_for_high_level_deduction_main_rate_pool.WWN" localSheetId="2">#REF!</definedName>
    <definedName name="Company___Proportion_of_new_capital_expenditure_qualifying_for_high_level_deduction_main_rate_pool.WWN" localSheetId="11">#REF!</definedName>
    <definedName name="Company___Proportion_of_new_capital_expenditure_qualifying_for_high_level_deduction_main_rate_pool.WWN">#REF!</definedName>
    <definedName name="Company___Proportion_of_new_capital_expenditure_qualifying_for_high_level_deduction_special_rate_pool.ADDN1" localSheetId="2">#REF!</definedName>
    <definedName name="Company___Proportion_of_new_capital_expenditure_qualifying_for_high_level_deduction_special_rate_pool.ADDN1" localSheetId="11">#REF!</definedName>
    <definedName name="Company___Proportion_of_new_capital_expenditure_qualifying_for_high_level_deduction_special_rate_pool.ADDN1">#REF!</definedName>
    <definedName name="Company___Proportion_of_new_capital_expenditure_qualifying_for_high_level_deduction_special_rate_pool.ADDN2" localSheetId="2">#REF!</definedName>
    <definedName name="Company___Proportion_of_new_capital_expenditure_qualifying_for_high_level_deduction_special_rate_pool.ADDN2" localSheetId="11">#REF!</definedName>
    <definedName name="Company___Proportion_of_new_capital_expenditure_qualifying_for_high_level_deduction_special_rate_pool.ADDN2">#REF!</definedName>
    <definedName name="Company___Proportion_of_new_capital_expenditure_qualifying_for_high_level_deduction_special_rate_pool.BR" localSheetId="2">#REF!</definedName>
    <definedName name="Company___Proportion_of_new_capital_expenditure_qualifying_for_high_level_deduction_special_rate_pool.BR" localSheetId="11">#REF!</definedName>
    <definedName name="Company___Proportion_of_new_capital_expenditure_qualifying_for_high_level_deduction_special_rate_pool.BR">#REF!</definedName>
    <definedName name="Company___Proportion_of_new_capital_expenditure_qualifying_for_high_level_deduction_special_rate_pool.WN" localSheetId="2">#REF!</definedName>
    <definedName name="Company___Proportion_of_new_capital_expenditure_qualifying_for_high_level_deduction_special_rate_pool.WN" localSheetId="11">#REF!</definedName>
    <definedName name="Company___Proportion_of_new_capital_expenditure_qualifying_for_high_level_deduction_special_rate_pool.WN">#REF!</definedName>
    <definedName name="Company___Proportion_of_new_capital_expenditure_qualifying_for_high_level_deduction_special_rate_pool.WR" localSheetId="2">#REF!</definedName>
    <definedName name="Company___Proportion_of_new_capital_expenditure_qualifying_for_high_level_deduction_special_rate_pool.WR" localSheetId="11">#REF!</definedName>
    <definedName name="Company___Proportion_of_new_capital_expenditure_qualifying_for_high_level_deduction_special_rate_pool.WR">#REF!</definedName>
    <definedName name="Company___Proportion_of_new_capital_expenditure_qualifying_for_high_level_deduction_special_rate_pool.WWN" localSheetId="2">#REF!</definedName>
    <definedName name="Company___Proportion_of_new_capital_expenditure_qualifying_for_high_level_deduction_special_rate_pool.WWN" localSheetId="11">#REF!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 localSheetId="2">#REF!</definedName>
    <definedName name="Company___Proportion_of_new_capital_expenditure_qualifying_for_high_level_deduction_structures_and_buildings_pool.ADDN1" localSheetId="11">#REF!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 localSheetId="2">#REF!</definedName>
    <definedName name="Company___Proportion_of_new_capital_expenditure_qualifying_for_high_level_deduction_structures_and_buildings_pool.ADDN2" localSheetId="1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 localSheetId="2">#REF!</definedName>
    <definedName name="Company___Proportion_of_new_capital_expenditure_qualifying_for_high_level_deduction_structures_and_buildings_pool.BR" localSheetId="11">#REF!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 localSheetId="2">#REF!</definedName>
    <definedName name="Company___Proportion_of_new_capital_expenditure_qualifying_for_high_level_deduction_structures_and_buildings_pool.WN" localSheetId="11">#REF!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 localSheetId="2">#REF!</definedName>
    <definedName name="Company___Proportion_of_new_capital_expenditure_qualifying_for_high_level_deduction_structures_and_buildings_pool.WR" localSheetId="11">#REF!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 localSheetId="2">#REF!</definedName>
    <definedName name="Company___Proportion_of_new_capital_expenditure_qualifying_for_high_level_deduction_structures_and_buildings_pool.WWN" localSheetId="11">#REF!</definedName>
    <definedName name="Company___Proportion_of_new_capital_expenditure_qualifying_for_high_level_deduction_structures_and_buildings_pool.WWN">#REF!</definedName>
    <definedName name="Company___Proportion_of_RPI_ILD" localSheetId="2">#REF!</definedName>
    <definedName name="Company___Proportion_of_RPI_ILD" localSheetId="11">#REF!</definedName>
    <definedName name="Company___Proportion_of_RPI_ILD">#REF!</definedName>
    <definedName name="Company___proportion_of_taxable_profits_available_for_tax_loss_utilisation" localSheetId="2">#REF!</definedName>
    <definedName name="Company___proportion_of_taxable_profits_available_for_tax_loss_utilisation" localSheetId="11">#REF!</definedName>
    <definedName name="Company___proportion_of_taxable_profits_available_for_tax_loss_utilisation">#REF!</definedName>
    <definedName name="Company___QAA_reward__penalty____real.ADDN1" localSheetId="2">#REF!</definedName>
    <definedName name="Company___QAA_reward__penalty____real.ADDN1" localSheetId="11">#REF!</definedName>
    <definedName name="Company___QAA_reward__penalty____real.ADDN1">#REF!</definedName>
    <definedName name="Company___QAA_reward__penalty____real.ADDN2" localSheetId="2">#REF!</definedName>
    <definedName name="Company___QAA_reward__penalty____real.ADDN2" localSheetId="11">#REF!</definedName>
    <definedName name="Company___QAA_reward__penalty____real.ADDN2">#REF!</definedName>
    <definedName name="Company___QAA_reward__penalty____real.BR" localSheetId="2">#REF!</definedName>
    <definedName name="Company___QAA_reward__penalty____real.BR" localSheetId="11">#REF!</definedName>
    <definedName name="Company___QAA_reward__penalty____real.BR">#REF!</definedName>
    <definedName name="Company___QAA_reward__penalty____real.WN" localSheetId="2">#REF!</definedName>
    <definedName name="Company___QAA_reward__penalty____real.WN" localSheetId="11">#REF!</definedName>
    <definedName name="Company___QAA_reward__penalty____real.WN">#REF!</definedName>
    <definedName name="Company___QAA_reward__penalty____real.WR" localSheetId="2">#REF!</definedName>
    <definedName name="Company___QAA_reward__penalty____real.WR" localSheetId="11">#REF!</definedName>
    <definedName name="Company___QAA_reward__penalty____real.WR">#REF!</definedName>
    <definedName name="Company___QAA_reward__penalty____real.WWN" localSheetId="2">#REF!</definedName>
    <definedName name="Company___QAA_reward__penalty____real.WWN" localSheetId="11">#REF!</definedName>
    <definedName name="Company___QAA_reward__penalty____real.WWN">#REF!</definedName>
    <definedName name="Company___real_dividend_growth" localSheetId="2">#REF!</definedName>
    <definedName name="Company___real_dividend_growth" localSheetId="11">#REF!</definedName>
    <definedName name="Company___real_dividend_growth">#REF!</definedName>
    <definedName name="Company___Reprofiling_revenue___real.ADDN1" localSheetId="2">#REF!</definedName>
    <definedName name="Company___Reprofiling_revenue___real.ADDN1" localSheetId="11">#REF!</definedName>
    <definedName name="Company___Reprofiling_revenue___real.ADDN1">#REF!</definedName>
    <definedName name="Company___Reprofiling_revenue___real.ADDN2" localSheetId="2">#REF!</definedName>
    <definedName name="Company___Reprofiling_revenue___real.ADDN2" localSheetId="11">#REF!</definedName>
    <definedName name="Company___Reprofiling_revenue___real.ADDN2">#REF!</definedName>
    <definedName name="Company___Reprofiling_revenue___real.BR" localSheetId="2">#REF!</definedName>
    <definedName name="Company___Reprofiling_revenue___real.BR" localSheetId="11">#REF!</definedName>
    <definedName name="Company___Reprofiling_revenue___real.BR">#REF!</definedName>
    <definedName name="Company___Reprofiling_revenue___real.WN" localSheetId="2">#REF!</definedName>
    <definedName name="Company___Reprofiling_revenue___real.WN" localSheetId="11">#REF!</definedName>
    <definedName name="Company___Reprofiling_revenue___real.WN">#REF!</definedName>
    <definedName name="Company___Reprofiling_revenue___real.WR" localSheetId="2">#REF!</definedName>
    <definedName name="Company___Reprofiling_revenue___real.WR" localSheetId="11">#REF!</definedName>
    <definedName name="Company___Reprofiling_revenue___real.WR">#REF!</definedName>
    <definedName name="Company___Reprofiling_revenue___real.WWN" localSheetId="2">#REF!</definedName>
    <definedName name="Company___Reprofiling_revenue___real.WWN" localSheetId="11">#REF!</definedName>
    <definedName name="Company___Reprofiling_revenue___real.WWN">#REF!</definedName>
    <definedName name="Company___Residential_net_margin_for_company" localSheetId="2">#REF!</definedName>
    <definedName name="Company___Residential_net_margin_for_company" localSheetId="11">#REF!</definedName>
    <definedName name="Company___Residential_net_margin_for_company">#REF!</definedName>
    <definedName name="Company___Residential_Retail_allowed_depreciation__post_efficiency_challenge_and_adjustments____real" localSheetId="2">#REF!</definedName>
    <definedName name="Company___Residential_Retail_allowed_depreciation__post_efficiency_challenge_and_adjustments____real" localSheetId="11">#REF!</definedName>
    <definedName name="Company___Residential_Retail_allowed_depreciation__post_efficiency_challenge_and_adjustments____real">#REF!</definedName>
    <definedName name="Company___Residential_retail_costs__opex_plus_depn__exc_3rd_party_services____measured___Wastewater_only___nominal" localSheetId="2">#REF!</definedName>
    <definedName name="Company___Residential_retail_costs__opex_plus_depn__exc_3rd_party_services____measured___Wastewater_only___nominal" localSheetId="11">#REF!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 localSheetId="2">#REF!</definedName>
    <definedName name="Company___Residential_retail_costs__opex_plus_depn__exc_3rd_party_services____measured___Water_only___nominal" localSheetId="11">#REF!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 localSheetId="2">#REF!</definedName>
    <definedName name="Company___Residential_retail_costs__opex_plus_depn__exc_3rd_party_services____unmeasured___Wastewater_only___nominal" localSheetId="11">#REF!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 localSheetId="2">#REF!</definedName>
    <definedName name="Company___Residential_retail_costs__opex_plus_depn__exc_3rd_party_services____unmeasured___Water_only___nominal" localSheetId="11">#REF!</definedName>
    <definedName name="Company___Residential_retail_costs__opex_plus_depn__exc_3rd_party_services____unmeasured___Water_only___nominal">#REF!</definedName>
    <definedName name="Company___Residential_retail_revenue_adjustment_active___real" localSheetId="2">#REF!</definedName>
    <definedName name="Company___Residential_retail_revenue_adjustment_active___real" localSheetId="11">#REF!</definedName>
    <definedName name="Company___Residential_retail_revenue_adjustment_active___real">#REF!</definedName>
    <definedName name="Company___Retail___Corporation_tax_creditor_b_f___nominal" localSheetId="2">#REF!</definedName>
    <definedName name="Company___Retail___Corporation_tax_creditor_b_f___nominal" localSheetId="11">#REF!</definedName>
    <definedName name="Company___Retail___Corporation_tax_creditor_b_f___nominal">#REF!</definedName>
    <definedName name="Company___Retail___Retail_creditor_months__Payment_terms___Business_retail_pays_wholesaler_in_arrears__advance_" localSheetId="2">#REF!</definedName>
    <definedName name="Company___Retail___Retail_creditor_months__Payment_terms___Business_retail_pays_wholesaler_in_arrears__advance_" localSheetId="11">#REF!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 localSheetId="2">#REF!</definedName>
    <definedName name="Company___Retail___Retail_creditor_months__Payment_terms___Residential_retail_pays_wholesaler_in_arrears__advance_" localSheetId="11">#REF!</definedName>
    <definedName name="Company___Retail___Retail_creditor_months__Payment_terms___Residential_retail_pays_wholesaler_in_arrears__advance_">#REF!</definedName>
    <definedName name="Company___Retirement_benefit_asset____liability__balance___Business___nominal" localSheetId="2">#REF!</definedName>
    <definedName name="Company___Retirement_benefit_asset____liability__balance___Business___nominal" localSheetId="11">#REF!</definedName>
    <definedName name="Company___Retirement_benefit_asset____liability__balance___Business___nominal">#REF!</definedName>
    <definedName name="Company___Retirement_benefit_asset____liability__balance___Residential___nominal" localSheetId="2">#REF!</definedName>
    <definedName name="Company___Retirement_benefit_asset____liability__balance___Residential___nominal" localSheetId="11">#REF!</definedName>
    <definedName name="Company___Retirement_benefit_asset____liability__balance___Residential___nominal">#REF!</definedName>
    <definedName name="Company___RPI_CPIH_wedge_for_RPI_ILD_indexation_rate" localSheetId="2">#REF!</definedName>
    <definedName name="Company___RPI_CPIH_wedge_for_RPI_ILD_indexation_rate" localSheetId="11">#REF!</definedName>
    <definedName name="Company___RPI_CPIH_wedge_for_RPI_ILD_indexation_rate">#REF!</definedName>
    <definedName name="Company___Run_off_rate_for_Post_2025_RCV.ADDN1" localSheetId="2">#REF!</definedName>
    <definedName name="Company___Run_off_rate_for_Post_2025_RCV.ADDN1" localSheetId="11">#REF!</definedName>
    <definedName name="Company___Run_off_rate_for_Post_2025_RCV.ADDN1">#REF!</definedName>
    <definedName name="Company___Run_off_rate_for_Post_2025_RCV.ADDN2" localSheetId="2">#REF!</definedName>
    <definedName name="Company___Run_off_rate_for_Post_2025_RCV.ADDN2" localSheetId="11">#REF!</definedName>
    <definedName name="Company___Run_off_rate_for_Post_2025_RCV.ADDN2">#REF!</definedName>
    <definedName name="Company___Run_off_rate_for_Post_2025_RCV.BR" localSheetId="2">#REF!</definedName>
    <definedName name="Company___Run_off_rate_for_Post_2025_RCV.BR" localSheetId="11">#REF!</definedName>
    <definedName name="Company___Run_off_rate_for_Post_2025_RCV.BR">#REF!</definedName>
    <definedName name="Company___Run_off_rate_for_Post_2025_RCV.WN" localSheetId="2">#REF!</definedName>
    <definedName name="Company___Run_off_rate_for_Post_2025_RCV.WN" localSheetId="11">#REF!</definedName>
    <definedName name="Company___Run_off_rate_for_Post_2025_RCV.WN">#REF!</definedName>
    <definedName name="Company___Run_off_rate_for_Post_2025_RCV.WR" localSheetId="2">#REF!</definedName>
    <definedName name="Company___Run_off_rate_for_Post_2025_RCV.WR" localSheetId="11">#REF!</definedName>
    <definedName name="Company___Run_off_rate_for_Post_2025_RCV.WR">#REF!</definedName>
    <definedName name="Company___Run_off_rate_for_Post_2025_RCV.WWN" localSheetId="2">#REF!</definedName>
    <definedName name="Company___Run_off_rate_for_Post_2025_RCV.WWN" localSheetId="11">#REF!</definedName>
    <definedName name="Company___Run_off_rate_for_Post_2025_RCV.WWN">#REF!</definedName>
    <definedName name="Company___Statutory_Corporation_tax_rate" localSheetId="2">#REF!</definedName>
    <definedName name="Company___Statutory_Corporation_tax_rate" localSheetId="11">#REF!</definedName>
    <definedName name="Company___Statutory_Corporation_tax_rate">#REF!</definedName>
    <definedName name="Company___Tariff_Band___Forecast_allocated_wholesale_charge___nominal.1" localSheetId="2">#REF!</definedName>
    <definedName name="Company___Tariff_Band___Forecast_allocated_wholesale_charge___nominal.1" localSheetId="11">#REF!</definedName>
    <definedName name="Company___Tariff_Band___Forecast_allocated_wholesale_charge___nominal.1">#REF!</definedName>
    <definedName name="Company___Tariff_Band___Forecast_allocated_wholesale_charge___nominal.2" localSheetId="2">#REF!</definedName>
    <definedName name="Company___Tariff_Band___Forecast_allocated_wholesale_charge___nominal.2" localSheetId="11">#REF!</definedName>
    <definedName name="Company___Tariff_Band___Forecast_allocated_wholesale_charge___nominal.2">#REF!</definedName>
    <definedName name="Company___Tariff_Band___Forecast_allocated_wholesale_charge___nominal.3" localSheetId="2">#REF!</definedName>
    <definedName name="Company___Tariff_Band___Forecast_allocated_wholesale_charge___nominal.3" localSheetId="11">#REF!</definedName>
    <definedName name="Company___Tariff_Band___Forecast_allocated_wholesale_charge___nominal.3">#REF!</definedName>
    <definedName name="Company___tariff_band___net_margin_percentage.1" localSheetId="2">#REF!</definedName>
    <definedName name="Company___tariff_band___net_margin_percentage.1" localSheetId="11">#REF!</definedName>
    <definedName name="Company___tariff_band___net_margin_percentage.1">#REF!</definedName>
    <definedName name="Company___tariff_band___net_margin_percentage.2" localSheetId="2">#REF!</definedName>
    <definedName name="Company___tariff_band___net_margin_percentage.2" localSheetId="11">#REF!</definedName>
    <definedName name="Company___tariff_band___net_margin_percentage.2">#REF!</definedName>
    <definedName name="Company___tariff_band___net_margin_percentage.3" localSheetId="2">#REF!</definedName>
    <definedName name="Company___tariff_band___net_margin_percentage.3" localSheetId="11">#REF!</definedName>
    <definedName name="Company___tariff_band___net_margin_percentage.3">#REF!</definedName>
    <definedName name="Company___Tariff_Band___Number_of_customers___Tariff_Band.1" localSheetId="2">#REF!</definedName>
    <definedName name="Company___Tariff_Band___Number_of_customers___Tariff_Band.1" localSheetId="11">#REF!</definedName>
    <definedName name="Company___Tariff_Band___Number_of_customers___Tariff_Band.1">#REF!</definedName>
    <definedName name="Company___Tariff_Band___Number_of_customers___Tariff_Band.2" localSheetId="2">#REF!</definedName>
    <definedName name="Company___Tariff_Band___Number_of_customers___Tariff_Band.2" localSheetId="11">#REF!</definedName>
    <definedName name="Company___Tariff_Band___Number_of_customers___Tariff_Band.2">#REF!</definedName>
    <definedName name="Company___Tariff_Band___Number_of_customers___Tariff_Band.3" localSheetId="2">#REF!</definedName>
    <definedName name="Company___Tariff_Band___Number_of_customers___Tariff_Band.3" localSheetId="11">#REF!</definedName>
    <definedName name="Company___Tariff_Band___Number_of_customers___Tariff_Band.3">#REF!</definedName>
    <definedName name="Company___tax_cashflow_initial_balance.ADDN1" localSheetId="2">#REF!</definedName>
    <definedName name="Company___tax_cashflow_initial_balance.ADDN1" localSheetId="11">#REF!</definedName>
    <definedName name="Company___tax_cashflow_initial_balance.ADDN1">#REF!</definedName>
    <definedName name="Company___tax_cashflow_initial_balance.ADDN2" localSheetId="2">#REF!</definedName>
    <definedName name="Company___tax_cashflow_initial_balance.ADDN2" localSheetId="11">#REF!</definedName>
    <definedName name="Company___tax_cashflow_initial_balance.ADDN2">#REF!</definedName>
    <definedName name="Company___tax_cashflow_initial_balance.BR" localSheetId="2">#REF!</definedName>
    <definedName name="Company___tax_cashflow_initial_balance.BR" localSheetId="11">#REF!</definedName>
    <definedName name="Company___tax_cashflow_initial_balance.BR">#REF!</definedName>
    <definedName name="Company___tax_cashflow_initial_balance.WN" localSheetId="2">#REF!</definedName>
    <definedName name="Company___tax_cashflow_initial_balance.WN" localSheetId="11">#REF!</definedName>
    <definedName name="Company___tax_cashflow_initial_balance.WN">#REF!</definedName>
    <definedName name="Company___tax_cashflow_initial_balance.WR" localSheetId="2">#REF!</definedName>
    <definedName name="Company___tax_cashflow_initial_balance.WR" localSheetId="11">#REF!</definedName>
    <definedName name="Company___tax_cashflow_initial_balance.WR">#REF!</definedName>
    <definedName name="Company___tax_cashflow_initial_balance.WWN" localSheetId="2">#REF!</definedName>
    <definedName name="Company___tax_cashflow_initial_balance.WWN" localSheetId="11">#REF!</definedName>
    <definedName name="Company___tax_cashflow_initial_balance.WWN">#REF!</definedName>
    <definedName name="Company___Tax_loss_allowance___nominal" localSheetId="2">#REF!</definedName>
    <definedName name="Company___Tax_loss_allowance___nominal" localSheetId="11">#REF!</definedName>
    <definedName name="Company___Tax_loss_allowance___nominal">#REF!</definedName>
    <definedName name="Company___Tonnes_of_dry_solid___BR" localSheetId="2">#REF!</definedName>
    <definedName name="Company___Tonnes_of_dry_solid___BR" localSheetId="11">#REF!</definedName>
    <definedName name="Company___Tonnes_of_dry_solid___BR">#REF!</definedName>
    <definedName name="Company___Total_Additional_control_customers_WN" localSheetId="2">#REF!</definedName>
    <definedName name="Company___Total_Additional_control_customers_WN" localSheetId="11">#REF!</definedName>
    <definedName name="Company___Total_Additional_control_customers_WN">#REF!</definedName>
    <definedName name="Company___Total_Additional_control_customers_WR" localSheetId="2">#REF!</definedName>
    <definedName name="Company___Total_Additional_control_customers_WR" localSheetId="11">#REF!</definedName>
    <definedName name="Company___Total_Additional_control_customers_WR">#REF!</definedName>
    <definedName name="Company___Total_direct_procurement_from_customers___infrastructure_cost_1___real.ADDN1" localSheetId="2">#REF!</definedName>
    <definedName name="Company___Total_direct_procurement_from_customers___infrastructure_cost_1___real.ADDN1" localSheetId="11">#REF!</definedName>
    <definedName name="Company___Total_direct_procurement_from_customers___infrastructure_cost_1___real.ADDN1">#REF!</definedName>
    <definedName name="Company___Total_direct_procurement_from_customers___infrastructure_cost_1___real.ADDN2" localSheetId="2">#REF!</definedName>
    <definedName name="Company___Total_direct_procurement_from_customers___infrastructure_cost_1___real.ADDN2" localSheetId="11">#REF!</definedName>
    <definedName name="Company___Total_direct_procurement_from_customers___infrastructure_cost_1___real.ADDN2">#REF!</definedName>
    <definedName name="Company___Total_direct_procurement_from_customers___infrastructure_cost_1___real.BR" localSheetId="2">#REF!</definedName>
    <definedName name="Company___Total_direct_procurement_from_customers___infrastructure_cost_1___real.BR" localSheetId="11">#REF!</definedName>
    <definedName name="Company___Total_direct_procurement_from_customers___infrastructure_cost_1___real.BR">#REF!</definedName>
    <definedName name="Company___Total_direct_procurement_from_customers___infrastructure_cost_1___real.WN" localSheetId="2">#REF!</definedName>
    <definedName name="Company___Total_direct_procurement_from_customers___infrastructure_cost_1___real.WN" localSheetId="11">#REF!</definedName>
    <definedName name="Company___Total_direct_procurement_from_customers___infrastructure_cost_1___real.WN">#REF!</definedName>
    <definedName name="Company___Total_direct_procurement_from_customers___infrastructure_cost_1___real.WR" localSheetId="2">#REF!</definedName>
    <definedName name="Company___Total_direct_procurement_from_customers___infrastructure_cost_1___real.WR" localSheetId="11">#REF!</definedName>
    <definedName name="Company___Total_direct_procurement_from_customers___infrastructure_cost_1___real.WR">#REF!</definedName>
    <definedName name="Company___Total_direct_procurement_from_customers___infrastructure_cost_1___real.WWN" localSheetId="2">#REF!</definedName>
    <definedName name="Company___Total_direct_procurement_from_customers___infrastructure_cost_1___real.WWN" localSheetId="11">#REF!</definedName>
    <definedName name="Company___Total_direct_procurement_from_customers___infrastructure_cost_1___real.WWN">#REF!</definedName>
    <definedName name="Company___Total_direct_procurement_from_customers___infrastructure_cost_2___real.ADDN1" localSheetId="2">#REF!</definedName>
    <definedName name="Company___Total_direct_procurement_from_customers___infrastructure_cost_2___real.ADDN1" localSheetId="11">#REF!</definedName>
    <definedName name="Company___Total_direct_procurement_from_customers___infrastructure_cost_2___real.ADDN1">#REF!</definedName>
    <definedName name="Company___Total_direct_procurement_from_customers___infrastructure_cost_2___real.ADDN2" localSheetId="2">#REF!</definedName>
    <definedName name="Company___Total_direct_procurement_from_customers___infrastructure_cost_2___real.ADDN2" localSheetId="11">#REF!</definedName>
    <definedName name="Company___Total_direct_procurement_from_customers___infrastructure_cost_2___real.ADDN2">#REF!</definedName>
    <definedName name="Company___Total_direct_procurement_from_customers___infrastructure_cost_2___real.BR" localSheetId="2">#REF!</definedName>
    <definedName name="Company___Total_direct_procurement_from_customers___infrastructure_cost_2___real.BR" localSheetId="11">#REF!</definedName>
    <definedName name="Company___Total_direct_procurement_from_customers___infrastructure_cost_2___real.BR">#REF!</definedName>
    <definedName name="Company___Total_direct_procurement_from_customers___infrastructure_cost_2___real.WN" localSheetId="2">#REF!</definedName>
    <definedName name="Company___Total_direct_procurement_from_customers___infrastructure_cost_2___real.WN" localSheetId="11">#REF!</definedName>
    <definedName name="Company___Total_direct_procurement_from_customers___infrastructure_cost_2___real.WN">#REF!</definedName>
    <definedName name="Company___Total_direct_procurement_from_customers___infrastructure_cost_2___real.WR" localSheetId="2">#REF!</definedName>
    <definedName name="Company___Total_direct_procurement_from_customers___infrastructure_cost_2___real.WR" localSheetId="11">#REF!</definedName>
    <definedName name="Company___Total_direct_procurement_from_customers___infrastructure_cost_2___real.WR">#REF!</definedName>
    <definedName name="Company___Total_direct_procurement_from_customers___infrastructure_cost_2___real.WWN" localSheetId="2">#REF!</definedName>
    <definedName name="Company___Total_direct_procurement_from_customers___infrastructure_cost_2___real.WWN" localSheetId="11">#REF!</definedName>
    <definedName name="Company___Total_direct_procurement_from_customers___infrastructure_cost_2___real.WWN">#REF!</definedName>
    <definedName name="Company___Total_direct_procurement_from_customers___infrastructure_cost_3___real.ADDN1" localSheetId="2">#REF!</definedName>
    <definedName name="Company___Total_direct_procurement_from_customers___infrastructure_cost_3___real.ADDN1" localSheetId="11">#REF!</definedName>
    <definedName name="Company___Total_direct_procurement_from_customers___infrastructure_cost_3___real.ADDN1">#REF!</definedName>
    <definedName name="Company___Total_direct_procurement_from_customers___infrastructure_cost_3___real.ADDN2" localSheetId="2">#REF!</definedName>
    <definedName name="Company___Total_direct_procurement_from_customers___infrastructure_cost_3___real.ADDN2" localSheetId="11">#REF!</definedName>
    <definedName name="Company___Total_direct_procurement_from_customers___infrastructure_cost_3___real.ADDN2">#REF!</definedName>
    <definedName name="Company___Total_direct_procurement_from_customers___infrastructure_cost_3___real.BR" localSheetId="2">#REF!</definedName>
    <definedName name="Company___Total_direct_procurement_from_customers___infrastructure_cost_3___real.BR" localSheetId="11">#REF!</definedName>
    <definedName name="Company___Total_direct_procurement_from_customers___infrastructure_cost_3___real.BR">#REF!</definedName>
    <definedName name="Company___Total_direct_procurement_from_customers___infrastructure_cost_3___real.WN" localSheetId="2">#REF!</definedName>
    <definedName name="Company___Total_direct_procurement_from_customers___infrastructure_cost_3___real.WN" localSheetId="11">#REF!</definedName>
    <definedName name="Company___Total_direct_procurement_from_customers___infrastructure_cost_3___real.WN">#REF!</definedName>
    <definedName name="Company___Total_direct_procurement_from_customers___infrastructure_cost_3___real.WR" localSheetId="2">#REF!</definedName>
    <definedName name="Company___Total_direct_procurement_from_customers___infrastructure_cost_3___real.WR" localSheetId="11">#REF!</definedName>
    <definedName name="Company___Total_direct_procurement_from_customers___infrastructure_cost_3___real.WR">#REF!</definedName>
    <definedName name="Company___Total_direct_procurement_from_customers___infrastructure_cost_3___real.WWN" localSheetId="2">#REF!</definedName>
    <definedName name="Company___Total_direct_procurement_from_customers___infrastructure_cost_3___real.WWN" localSheetId="11">#REF!</definedName>
    <definedName name="Company___Total_direct_procurement_from_customers___infrastructure_cost_3___real.WWN">#REF!</definedName>
    <definedName name="Company___Total_direct_procurement_from_customers___infrastructure_cost_4___real.ADDN1" localSheetId="2">#REF!</definedName>
    <definedName name="Company___Total_direct_procurement_from_customers___infrastructure_cost_4___real.ADDN1" localSheetId="11">#REF!</definedName>
    <definedName name="Company___Total_direct_procurement_from_customers___infrastructure_cost_4___real.ADDN1">#REF!</definedName>
    <definedName name="Company___Total_direct_procurement_from_customers___infrastructure_cost_4___real.ADDN2" localSheetId="2">#REF!</definedName>
    <definedName name="Company___Total_direct_procurement_from_customers___infrastructure_cost_4___real.ADDN2" localSheetId="11">#REF!</definedName>
    <definedName name="Company___Total_direct_procurement_from_customers___infrastructure_cost_4___real.ADDN2">#REF!</definedName>
    <definedName name="Company___Total_direct_procurement_from_customers___infrastructure_cost_4___real.BR" localSheetId="2">#REF!</definedName>
    <definedName name="Company___Total_direct_procurement_from_customers___infrastructure_cost_4___real.BR" localSheetId="11">#REF!</definedName>
    <definedName name="Company___Total_direct_procurement_from_customers___infrastructure_cost_4___real.BR">#REF!</definedName>
    <definedName name="Company___Total_direct_procurement_from_customers___infrastructure_cost_4___real.WN" localSheetId="2">#REF!</definedName>
    <definedName name="Company___Total_direct_procurement_from_customers___infrastructure_cost_4___real.WN" localSheetId="11">#REF!</definedName>
    <definedName name="Company___Total_direct_procurement_from_customers___infrastructure_cost_4___real.WN">#REF!</definedName>
    <definedName name="Company___Total_direct_procurement_from_customers___infrastructure_cost_4___real.WR" localSheetId="2">#REF!</definedName>
    <definedName name="Company___Total_direct_procurement_from_customers___infrastructure_cost_4___real.WR" localSheetId="11">#REF!</definedName>
    <definedName name="Company___Total_direct_procurement_from_customers___infrastructure_cost_4___real.WR">#REF!</definedName>
    <definedName name="Company___Total_direct_procurement_from_customers___infrastructure_cost_4___real.WWN" localSheetId="2">#REF!</definedName>
    <definedName name="Company___Total_direct_procurement_from_customers___infrastructure_cost_4___real.WWN" localSheetId="11">#REF!</definedName>
    <definedName name="Company___Total_direct_procurement_from_customers___infrastructure_cost_4___real.WWN">#REF!</definedName>
    <definedName name="Company___Total_direct_procurement_from_customers___infrastructure_cost_5___real.ADDN1" localSheetId="2">#REF!</definedName>
    <definedName name="Company___Total_direct_procurement_from_customers___infrastructure_cost_5___real.ADDN1" localSheetId="11">#REF!</definedName>
    <definedName name="Company___Total_direct_procurement_from_customers___infrastructure_cost_5___real.ADDN1">#REF!</definedName>
    <definedName name="Company___Total_direct_procurement_from_customers___infrastructure_cost_5___real.ADDN2" localSheetId="2">#REF!</definedName>
    <definedName name="Company___Total_direct_procurement_from_customers___infrastructure_cost_5___real.ADDN2" localSheetId="11">#REF!</definedName>
    <definedName name="Company___Total_direct_procurement_from_customers___infrastructure_cost_5___real.ADDN2">#REF!</definedName>
    <definedName name="Company___Total_direct_procurement_from_customers___infrastructure_cost_5___real.BR" localSheetId="2">#REF!</definedName>
    <definedName name="Company___Total_direct_procurement_from_customers___infrastructure_cost_5___real.BR" localSheetId="11">#REF!</definedName>
    <definedName name="Company___Total_direct_procurement_from_customers___infrastructure_cost_5___real.BR">#REF!</definedName>
    <definedName name="Company___Total_direct_procurement_from_customers___infrastructure_cost_5___real.WN" localSheetId="2">#REF!</definedName>
    <definedName name="Company___Total_direct_procurement_from_customers___infrastructure_cost_5___real.WN" localSheetId="11">#REF!</definedName>
    <definedName name="Company___Total_direct_procurement_from_customers___infrastructure_cost_5___real.WN">#REF!</definedName>
    <definedName name="Company___Total_direct_procurement_from_customers___infrastructure_cost_5___real.WR" localSheetId="2">#REF!</definedName>
    <definedName name="Company___Total_direct_procurement_from_customers___infrastructure_cost_5___real.WR" localSheetId="11">#REF!</definedName>
    <definedName name="Company___Total_direct_procurement_from_customers___infrastructure_cost_5___real.WR">#REF!</definedName>
    <definedName name="Company___Total_direct_procurement_from_customers___infrastructure_cost_5___real.WWN" localSheetId="2">#REF!</definedName>
    <definedName name="Company___Total_direct_procurement_from_customers___infrastructure_cost_5___real.WWN" localSheetId="11">#REF!</definedName>
    <definedName name="Company___Total_direct_procurement_from_customers___infrastructure_cost_5___real.WWN">#REF!</definedName>
    <definedName name="Company___Total_direct_procurement_from_customers___infrastructure_cost_6___real.ADDN1" localSheetId="2">#REF!</definedName>
    <definedName name="Company___Total_direct_procurement_from_customers___infrastructure_cost_6___real.ADDN1" localSheetId="11">#REF!</definedName>
    <definedName name="Company___Total_direct_procurement_from_customers___infrastructure_cost_6___real.ADDN1">#REF!</definedName>
    <definedName name="Company___Total_direct_procurement_from_customers___infrastructure_cost_6___real.ADDN2" localSheetId="2">#REF!</definedName>
    <definedName name="Company___Total_direct_procurement_from_customers___infrastructure_cost_6___real.ADDN2" localSheetId="11">#REF!</definedName>
    <definedName name="Company___Total_direct_procurement_from_customers___infrastructure_cost_6___real.ADDN2">#REF!</definedName>
    <definedName name="Company___Total_direct_procurement_from_customers___infrastructure_cost_6___real.BR" localSheetId="2">#REF!</definedName>
    <definedName name="Company___Total_direct_procurement_from_customers___infrastructure_cost_6___real.BR" localSheetId="11">#REF!</definedName>
    <definedName name="Company___Total_direct_procurement_from_customers___infrastructure_cost_6___real.BR">#REF!</definedName>
    <definedName name="Company___Total_direct_procurement_from_customers___infrastructure_cost_6___real.WN" localSheetId="2">#REF!</definedName>
    <definedName name="Company___Total_direct_procurement_from_customers___infrastructure_cost_6___real.WN" localSheetId="11">#REF!</definedName>
    <definedName name="Company___Total_direct_procurement_from_customers___infrastructure_cost_6___real.WN">#REF!</definedName>
    <definedName name="Company___Total_direct_procurement_from_customers___infrastructure_cost_6___real.WR" localSheetId="2">#REF!</definedName>
    <definedName name="Company___Total_direct_procurement_from_customers___infrastructure_cost_6___real.WR" localSheetId="11">#REF!</definedName>
    <definedName name="Company___Total_direct_procurement_from_customers___infrastructure_cost_6___real.WR">#REF!</definedName>
    <definedName name="Company___Total_direct_procurement_from_customers___infrastructure_cost_6___real.WWN" localSheetId="2">#REF!</definedName>
    <definedName name="Company___Total_direct_procurement_from_customers___infrastructure_cost_6___real.WWN" localSheetId="11">#REF!</definedName>
    <definedName name="Company___Total_direct_procurement_from_customers___infrastructure_cost_6___real.WWN">#REF!</definedName>
    <definedName name="Company___Total_gross_operational_expenditure___real___including_cost_sharing___real.ADDN1" localSheetId="2">#REF!</definedName>
    <definedName name="Company___Total_gross_operational_expenditure___real___including_cost_sharing___real.ADDN1" localSheetId="11">#REF!</definedName>
    <definedName name="Company___Total_gross_operational_expenditure___real___including_cost_sharing___real.ADDN1">#REF!</definedName>
    <definedName name="Company___Total_gross_operational_expenditure___real___including_cost_sharing___real.ADDN2" localSheetId="2">#REF!</definedName>
    <definedName name="Company___Total_gross_operational_expenditure___real___including_cost_sharing___real.ADDN2" localSheetId="11">#REF!</definedName>
    <definedName name="Company___Total_gross_operational_expenditure___real___including_cost_sharing___real.ADDN2">#REF!</definedName>
    <definedName name="Company___Total_gross_operational_expenditure___real___including_cost_sharing___real.BR" localSheetId="2">#REF!</definedName>
    <definedName name="Company___Total_gross_operational_expenditure___real___including_cost_sharing___real.BR" localSheetId="11">#REF!</definedName>
    <definedName name="Company___Total_gross_operational_expenditure___real___including_cost_sharing___real.BR">#REF!</definedName>
    <definedName name="Company___Total_gross_operational_expenditure___real___including_cost_sharing___real.WN" localSheetId="2">#REF!</definedName>
    <definedName name="Company___Total_gross_operational_expenditure___real___including_cost_sharing___real.WN" localSheetId="11">#REF!</definedName>
    <definedName name="Company___Total_gross_operational_expenditure___real___including_cost_sharing___real.WN">#REF!</definedName>
    <definedName name="Company___Total_gross_operational_expenditure___real___including_cost_sharing___real.WR" localSheetId="2">#REF!</definedName>
    <definedName name="Company___Total_gross_operational_expenditure___real___including_cost_sharing___real.WR" localSheetId="11">#REF!</definedName>
    <definedName name="Company___Total_gross_operational_expenditure___real___including_cost_sharing___real.WR">#REF!</definedName>
    <definedName name="Company___Total_gross_operational_expenditure___real___including_cost_sharing___real.WWN" localSheetId="2">#REF!</definedName>
    <definedName name="Company___Total_gross_operational_expenditure___real___including_cost_sharing___real.WWN" localSheetId="11">#REF!</definedName>
    <definedName name="Company___Total_gross_operational_expenditure___real___including_cost_sharing___real.WWN">#REF!</definedName>
    <definedName name="Company___Trade_and_other_payables___Retail_other_payables___nominal" localSheetId="2">#REF!</definedName>
    <definedName name="Company___Trade_and_other_payables___Retail_other_payables___nominal" localSheetId="11">#REF!</definedName>
    <definedName name="Company___Trade_and_other_payables___Retail_other_payables___nominal">#REF!</definedName>
    <definedName name="Company___Trade_and_other_payables___Retail_trade_payables___nominal" localSheetId="2">#REF!</definedName>
    <definedName name="Company___Trade_and_other_payables___Retail_trade_payables___nominal" localSheetId="11">#REF!</definedName>
    <definedName name="Company___Trade_and_other_payables___Retail_trade_payables___nominal">#REF!</definedName>
    <definedName name="Company___Trade_and_other_payables___Wholesale_creditors___residential_retail___nominal" localSheetId="2">#REF!</definedName>
    <definedName name="Company___Trade_and_other_payables___Wholesale_creditors___residential_retail___nominal" localSheetId="11">#REF!</definedName>
    <definedName name="Company___Trade_and_other_payables___Wholesale_creditors___residential_retail___nominal">#REF!</definedName>
    <definedName name="Company___Unmeasured_charge___business.ADDN1" localSheetId="2">#REF!</definedName>
    <definedName name="Company___Unmeasured_charge___business.ADDN1" localSheetId="11">#REF!</definedName>
    <definedName name="Company___Unmeasured_charge___business.ADDN1">#REF!</definedName>
    <definedName name="Company___Unmeasured_charge___business.ADDN2" localSheetId="2">#REF!</definedName>
    <definedName name="Company___Unmeasured_charge___business.ADDN2" localSheetId="11">#REF!</definedName>
    <definedName name="Company___Unmeasured_charge___business.ADDN2">#REF!</definedName>
    <definedName name="Company___Unmeasured_charge___business.BR" localSheetId="2">#REF!</definedName>
    <definedName name="Company___Unmeasured_charge___business.BR" localSheetId="11">#REF!</definedName>
    <definedName name="Company___Unmeasured_charge___business.BR">#REF!</definedName>
    <definedName name="Company___Unmeasured_charge___business.WN" localSheetId="2">#REF!</definedName>
    <definedName name="Company___Unmeasured_charge___business.WN" localSheetId="11">#REF!</definedName>
    <definedName name="Company___Unmeasured_charge___business.WN">#REF!</definedName>
    <definedName name="Company___Unmeasured_charge___business.WR" localSheetId="2">#REF!</definedName>
    <definedName name="Company___Unmeasured_charge___business.WR" localSheetId="11">#REF!</definedName>
    <definedName name="Company___Unmeasured_charge___business.WR">#REF!</definedName>
    <definedName name="Company___Unmeasured_charge___business.WWN" localSheetId="2">#REF!</definedName>
    <definedName name="Company___Unmeasured_charge___business.WWN" localSheetId="11">#REF!</definedName>
    <definedName name="Company___Unmeasured_charge___business.WWN">#REF!</definedName>
    <definedName name="Company___Unmeasured_charge___residential.ADDN1" localSheetId="2">#REF!</definedName>
    <definedName name="Company___Unmeasured_charge___residential.ADDN1" localSheetId="11">#REF!</definedName>
    <definedName name="Company___Unmeasured_charge___residential.ADDN1">#REF!</definedName>
    <definedName name="Company___Unmeasured_charge___residential.ADDN2" localSheetId="2">#REF!</definedName>
    <definedName name="Company___Unmeasured_charge___residential.ADDN2" localSheetId="11">#REF!</definedName>
    <definedName name="Company___Unmeasured_charge___residential.ADDN2">#REF!</definedName>
    <definedName name="Company___Unmeasured_charge___residential.BR" localSheetId="2">#REF!</definedName>
    <definedName name="Company___Unmeasured_charge___residential.BR" localSheetId="11">#REF!</definedName>
    <definedName name="Company___Unmeasured_charge___residential.BR">#REF!</definedName>
    <definedName name="Company___Unmeasured_charge___residential.WN" localSheetId="2">#REF!</definedName>
    <definedName name="Company___Unmeasured_charge___residential.WN" localSheetId="11">#REF!</definedName>
    <definedName name="Company___Unmeasured_charge___residential.WN">#REF!</definedName>
    <definedName name="Company___Unmeasured_charge___residential.WR" localSheetId="2">#REF!</definedName>
    <definedName name="Company___Unmeasured_charge___residential.WR" localSheetId="11">#REF!</definedName>
    <definedName name="Company___Unmeasured_charge___residential.WR">#REF!</definedName>
    <definedName name="Company___Unmeasured_charge___residential.WWN" localSheetId="2">#REF!</definedName>
    <definedName name="Company___Unmeasured_charge___residential.WWN" localSheetId="11">#REF!</definedName>
    <definedName name="Company___Unmeasured_charge___residential.WWN">#REF!</definedName>
    <definedName name="Company___Water_efficiency_funding___real.ADDN1" localSheetId="2">#REF!</definedName>
    <definedName name="Company___Water_efficiency_funding___real.ADDN1" localSheetId="11">#REF!</definedName>
    <definedName name="Company___Water_efficiency_funding___real.ADDN1">#REF!</definedName>
    <definedName name="Company___Water_efficiency_funding___real.ADDN2" localSheetId="2">#REF!</definedName>
    <definedName name="Company___Water_efficiency_funding___real.ADDN2" localSheetId="11">#REF!</definedName>
    <definedName name="Company___Water_efficiency_funding___real.ADDN2">#REF!</definedName>
    <definedName name="Company___Water_efficiency_funding___real.BR" localSheetId="2">#REF!</definedName>
    <definedName name="Company___Water_efficiency_funding___real.BR" localSheetId="11">#REF!</definedName>
    <definedName name="Company___Water_efficiency_funding___real.BR">#REF!</definedName>
    <definedName name="Company___Water_efficiency_funding___real.WN" localSheetId="2">#REF!</definedName>
    <definedName name="Company___Water_efficiency_funding___real.WN" localSheetId="11">#REF!</definedName>
    <definedName name="Company___Water_efficiency_funding___real.WN">#REF!</definedName>
    <definedName name="Company___Water_efficiency_funding___real.WR" localSheetId="2">#REF!</definedName>
    <definedName name="Company___Water_efficiency_funding___real.WR" localSheetId="11">#REF!</definedName>
    <definedName name="Company___Water_efficiency_funding___real.WR">#REF!</definedName>
    <definedName name="Company___Water_efficiency_funding___real.WWN" localSheetId="2">#REF!</definedName>
    <definedName name="Company___Water_efficiency_funding___real.WWN" localSheetId="11">#REF!</definedName>
    <definedName name="Company___Water_efficiency_funding___real.WWN">#REF!</definedName>
    <definedName name="Company___Wholesale___Trade_creditor_days___control.ADDN1" localSheetId="2">#REF!</definedName>
    <definedName name="Company___Wholesale___Trade_creditor_days___control.ADDN1" localSheetId="11">#REF!</definedName>
    <definedName name="Company___Wholesale___Trade_creditor_days___control.ADDN1">#REF!</definedName>
    <definedName name="Company___Wholesale___Trade_creditor_days___control.ADDN2" localSheetId="2">#REF!</definedName>
    <definedName name="Company___Wholesale___Trade_creditor_days___control.ADDN2" localSheetId="11">#REF!</definedName>
    <definedName name="Company___Wholesale___Trade_creditor_days___control.ADDN2">#REF!</definedName>
    <definedName name="Company___Wholesale___Trade_creditor_days___control.BR" localSheetId="2">#REF!</definedName>
    <definedName name="Company___Wholesale___Trade_creditor_days___control.BR" localSheetId="11">#REF!</definedName>
    <definedName name="Company___Wholesale___Trade_creditor_days___control.BR">#REF!</definedName>
    <definedName name="Company___Wholesale___Trade_creditor_days___control.WN" localSheetId="2">#REF!</definedName>
    <definedName name="Company___Wholesale___Trade_creditor_days___control.WN" localSheetId="11">#REF!</definedName>
    <definedName name="Company___Wholesale___Trade_creditor_days___control.WN">#REF!</definedName>
    <definedName name="Company___Wholesale___Trade_creditor_days___control.WR" localSheetId="2">#REF!</definedName>
    <definedName name="Company___Wholesale___Trade_creditor_days___control.WR" localSheetId="11">#REF!</definedName>
    <definedName name="Company___Wholesale___Trade_creditor_days___control.WR">#REF!</definedName>
    <definedName name="Company___Wholesale___Trade_creditor_days___control.WWN" localSheetId="2">#REF!</definedName>
    <definedName name="Company___Wholesale___Trade_creditor_days___control.WWN" localSheetId="11">#REF!</definedName>
    <definedName name="Company___Wholesale___Trade_creditor_days___control.WWN">#REF!</definedName>
    <definedName name="Company___Wholesale_and_retail_line_item_split___actual_company_structure___Retained_profits___residential_retail___nominal" localSheetId="2">#REF!</definedName>
    <definedName name="Company___Wholesale_and_retail_line_item_split___actual_company_structure___Retained_profits___residential_retail___nominal" localSheetId="11">#REF!</definedName>
    <definedName name="Company___Wholesale_and_retail_line_item_split___actual_company_structure___Retained_profits___residential_retail___nominal">#REF!</definedName>
    <definedName name="Company___Wholesale_and_retail_line_item_split___Capex_creditor___business_retail___nominal" localSheetId="2">#REF!</definedName>
    <definedName name="Company___Wholesale_and_retail_line_item_split___Capex_creditor___business_retail___nominal" localSheetId="11">#REF!</definedName>
    <definedName name="Company___Wholesale_and_retail_line_item_split___Capex_creditor___business_retail___nominal">#REF!</definedName>
    <definedName name="Company___Wholesale_and_retail_line_item_split___capex_creditors___residential_retail___nominal" localSheetId="2">#REF!</definedName>
    <definedName name="Company___Wholesale_and_retail_line_item_split___capex_creditors___residential_retail___nominal" localSheetId="11">#REF!</definedName>
    <definedName name="Company___Wholesale_and_retail_line_item_split___capex_creditors___residential_retail___nominal">#REF!</definedName>
    <definedName name="Company___Wholesale_DB_pension_cash_excess_over_charge___control___real.ADDN1" localSheetId="2">#REF!</definedName>
    <definedName name="Company___Wholesale_DB_pension_cash_excess_over_charge___control___real.ADDN1" localSheetId="11">#REF!</definedName>
    <definedName name="Company___Wholesale_DB_pension_cash_excess_over_charge___control___real.ADDN1">#REF!</definedName>
    <definedName name="Company___Wholesale_DB_pension_cash_excess_over_charge___control___real.ADDN2" localSheetId="2">#REF!</definedName>
    <definedName name="Company___Wholesale_DB_pension_cash_excess_over_charge___control___real.ADDN2" localSheetId="11">#REF!</definedName>
    <definedName name="Company___Wholesale_DB_pension_cash_excess_over_charge___control___real.ADDN2">#REF!</definedName>
    <definedName name="Company___Wholesale_DB_pension_cash_excess_over_charge___control___real.BR" localSheetId="2">#REF!</definedName>
    <definedName name="Company___Wholesale_DB_pension_cash_excess_over_charge___control___real.BR" localSheetId="11">#REF!</definedName>
    <definedName name="Company___Wholesale_DB_pension_cash_excess_over_charge___control___real.BR">#REF!</definedName>
    <definedName name="Company___Wholesale_DB_pension_cash_excess_over_charge___control___real.WN" localSheetId="2">#REF!</definedName>
    <definedName name="Company___Wholesale_DB_pension_cash_excess_over_charge___control___real.WN" localSheetId="11">#REF!</definedName>
    <definedName name="Company___Wholesale_DB_pension_cash_excess_over_charge___control___real.WN">#REF!</definedName>
    <definedName name="Company___Wholesale_DB_pension_cash_excess_over_charge___control___real.WR" localSheetId="2">#REF!</definedName>
    <definedName name="Company___Wholesale_DB_pension_cash_excess_over_charge___control___real.WR" localSheetId="11">#REF!</definedName>
    <definedName name="Company___Wholesale_DB_pension_cash_excess_over_charge___control___real.WR">#REF!</definedName>
    <definedName name="Company___Wholesale_DB_pension_cash_excess_over_charge___control___real.WWN" localSheetId="2">#REF!</definedName>
    <definedName name="Company___Wholesale_DB_pension_cash_excess_over_charge___control___real.WWN" localSheetId="11">#REF!</definedName>
    <definedName name="Company___Wholesale_DB_pension_cash_excess_over_charge___control___real.WWN">#REF!</definedName>
    <definedName name="Company___Wholesale_fixed_asset_life__post_override____control.ADDN1" localSheetId="2">#REF!</definedName>
    <definedName name="Company___Wholesale_fixed_asset_life__post_override____control.ADDN1" localSheetId="11">#REF!</definedName>
    <definedName name="Company___Wholesale_fixed_asset_life__post_override____control.ADDN1">#REF!</definedName>
    <definedName name="Company___Wholesale_fixed_asset_life__post_override____control.ADDN2" localSheetId="2">#REF!</definedName>
    <definedName name="Company___Wholesale_fixed_asset_life__post_override____control.ADDN2" localSheetId="11">#REF!</definedName>
    <definedName name="Company___Wholesale_fixed_asset_life__post_override____control.ADDN2">#REF!</definedName>
    <definedName name="Company___Wholesale_fixed_asset_life__post_override____control.BR" localSheetId="2">#REF!</definedName>
    <definedName name="Company___Wholesale_fixed_asset_life__post_override____control.BR" localSheetId="11">#REF!</definedName>
    <definedName name="Company___Wholesale_fixed_asset_life__post_override____control.BR">#REF!</definedName>
    <definedName name="Company___Wholesale_fixed_asset_life__post_override____control.WN" localSheetId="2">#REF!</definedName>
    <definedName name="Company___Wholesale_fixed_asset_life__post_override____control.WN" localSheetId="11">#REF!</definedName>
    <definedName name="Company___Wholesale_fixed_asset_life__post_override____control.WN">#REF!</definedName>
    <definedName name="Company___Wholesale_fixed_asset_life__post_override____control.WR" localSheetId="2">#REF!</definedName>
    <definedName name="Company___Wholesale_fixed_asset_life__post_override____control.WR" localSheetId="11">#REF!</definedName>
    <definedName name="Company___Wholesale_fixed_asset_life__post_override____control.WR">#REF!</definedName>
    <definedName name="Company___Wholesale_fixed_asset_life__post_override____control.WWN" localSheetId="2">#REF!</definedName>
    <definedName name="Company___Wholesale_fixed_asset_life__post_override____control.WWN" localSheetId="11">#REF!</definedName>
    <definedName name="Company___Wholesale_fixed_asset_life__post_override____control.WWN">#REF!</definedName>
    <definedName name="Company___Wholesale_WACC___notional___Cost_of_debt___nominal.ADDN1" localSheetId="2">#REF!</definedName>
    <definedName name="Company___Wholesale_WACC___notional___Cost_of_debt___nominal.ADDN1" localSheetId="11">#REF!</definedName>
    <definedName name="Company___Wholesale_WACC___notional___Cost_of_debt___nominal.ADDN1">#REF!</definedName>
    <definedName name="Company___Wholesale_WACC___notional___Cost_of_debt___nominal.ADDN2" localSheetId="2">#REF!</definedName>
    <definedName name="Company___Wholesale_WACC___notional___Cost_of_debt___nominal.ADDN2" localSheetId="11">#REF!</definedName>
    <definedName name="Company___Wholesale_WACC___notional___Cost_of_debt___nominal.ADDN2">#REF!</definedName>
    <definedName name="Company___Wholesale_WACC___notional___Cost_of_debt___nominal.BR" localSheetId="2">#REF!</definedName>
    <definedName name="Company___Wholesale_WACC___notional___Cost_of_debt___nominal.BR" localSheetId="11">#REF!</definedName>
    <definedName name="Company___Wholesale_WACC___notional___Cost_of_debt___nominal.BR">#REF!</definedName>
    <definedName name="Company___Wholesale_WACC___notional___Cost_of_debt___nominal.WN" localSheetId="2">#REF!</definedName>
    <definedName name="Company___Wholesale_WACC___notional___Cost_of_debt___nominal.WN" localSheetId="11">#REF!</definedName>
    <definedName name="Company___Wholesale_WACC___notional___Cost_of_debt___nominal.WN">#REF!</definedName>
    <definedName name="Company___Wholesale_WACC___notional___Cost_of_debt___nominal.WR" localSheetId="2">#REF!</definedName>
    <definedName name="Company___Wholesale_WACC___notional___Cost_of_debt___nominal.WR" localSheetId="11">#REF!</definedName>
    <definedName name="Company___Wholesale_WACC___notional___Cost_of_debt___nominal.WR">#REF!</definedName>
    <definedName name="Company___Wholesale_WACC___notional___Cost_of_debt___nominal.WWN" localSheetId="2">#REF!</definedName>
    <definedName name="Company___Wholesale_WACC___notional___Cost_of_debt___nominal.WWN" localSheetId="11">#REF!</definedName>
    <definedName name="Company___Wholesale_WACC___notional___Cost_of_debt___nominal.WWN">#REF!</definedName>
    <definedName name="Company___Wholesale_WACC___notional___Equity___nominal.ADDN1" localSheetId="2">#REF!</definedName>
    <definedName name="Company___Wholesale_WACC___notional___Equity___nominal.ADDN1" localSheetId="11">#REF!</definedName>
    <definedName name="Company___Wholesale_WACC___notional___Equity___nominal.ADDN1">#REF!</definedName>
    <definedName name="Company___Wholesale_WACC___notional___Equity___nominal.ADDN2" localSheetId="2">#REF!</definedName>
    <definedName name="Company___Wholesale_WACC___notional___Equity___nominal.ADDN2" localSheetId="11">#REF!</definedName>
    <definedName name="Company___Wholesale_WACC___notional___Equity___nominal.ADDN2">#REF!</definedName>
    <definedName name="Company___Wholesale_WACC___notional___Equity___nominal.BR" localSheetId="2">#REF!</definedName>
    <definedName name="Company___Wholesale_WACC___notional___Equity___nominal.BR" localSheetId="11">#REF!</definedName>
    <definedName name="Company___Wholesale_WACC___notional___Equity___nominal.BR">#REF!</definedName>
    <definedName name="Company___Wholesale_WACC___notional___Equity___nominal.WN" localSheetId="2">#REF!</definedName>
    <definedName name="Company___Wholesale_WACC___notional___Equity___nominal.WN" localSheetId="11">#REF!</definedName>
    <definedName name="Company___Wholesale_WACC___notional___Equity___nominal.WN">#REF!</definedName>
    <definedName name="Company___Wholesale_WACC___notional___Equity___nominal.WR" localSheetId="2">#REF!</definedName>
    <definedName name="Company___Wholesale_WACC___notional___Equity___nominal.WR" localSheetId="11">#REF!</definedName>
    <definedName name="Company___Wholesale_WACC___notional___Equity___nominal.WR">#REF!</definedName>
    <definedName name="Company___Wholesale_WACC___notional___Equity___nominal.WWN" localSheetId="2">#REF!</definedName>
    <definedName name="Company___Wholesale_WACC___notional___Equity___nominal.WWN" localSheetId="11">#REF!</definedName>
    <definedName name="Company___Wholesale_WACC___notional___Equity___nominal.WWN">#REF!</definedName>
    <definedName name="Company___Wholesale_WACC___notional___Gearing___nominal.ADDN1" localSheetId="2">#REF!</definedName>
    <definedName name="Company___Wholesale_WACC___notional___Gearing___nominal.ADDN1" localSheetId="11">#REF!</definedName>
    <definedName name="Company___Wholesale_WACC___notional___Gearing___nominal.ADDN1">#REF!</definedName>
    <definedName name="Company___Wholesale_WACC___notional___Gearing___nominal.ADDN2" localSheetId="2">#REF!</definedName>
    <definedName name="Company___Wholesale_WACC___notional___Gearing___nominal.ADDN2" localSheetId="11">#REF!</definedName>
    <definedName name="Company___Wholesale_WACC___notional___Gearing___nominal.ADDN2">#REF!</definedName>
    <definedName name="Company___Wholesale_WACC___notional___Gearing___nominal.BR" localSheetId="2">#REF!</definedName>
    <definedName name="Company___Wholesale_WACC___notional___Gearing___nominal.BR" localSheetId="11">#REF!</definedName>
    <definedName name="Company___Wholesale_WACC___notional___Gearing___nominal.BR">#REF!</definedName>
    <definedName name="Company___Wholesale_WACC___notional___Gearing___nominal.WN" localSheetId="2">#REF!</definedName>
    <definedName name="Company___Wholesale_WACC___notional___Gearing___nominal.WN" localSheetId="11">#REF!</definedName>
    <definedName name="Company___Wholesale_WACC___notional___Gearing___nominal.WN">#REF!</definedName>
    <definedName name="Company___Wholesale_WACC___notional___Gearing___nominal.WR" localSheetId="2">#REF!</definedName>
    <definedName name="Company___Wholesale_WACC___notional___Gearing___nominal.WR" localSheetId="11">#REF!</definedName>
    <definedName name="Company___Wholesale_WACC___notional___Gearing___nominal.WR">#REF!</definedName>
    <definedName name="Company___Wholesale_WACC___notional___Gearing___nominal.WWN" localSheetId="2">#REF!</definedName>
    <definedName name="Company___Wholesale_WACC___notional___Gearing___nominal.WWN" localSheetId="11">#REF!</definedName>
    <definedName name="Company___Wholesale_WACC___notional___Gearing___nominal.WWN">#REF!</definedName>
    <definedName name="Company___Year_on_year___change___CPI_H___Financial_year_average_indices_year_on_year__" localSheetId="2">#REF!</definedName>
    <definedName name="Company___Year_on_year___change___CPI_H___Financial_year_average_indices_year_on_year__" localSheetId="11">#REF!</definedName>
    <definedName name="Company___Year_on_year___change___CPI_H___Financial_year_average_indices_year_on_year__">#REF!</definedName>
    <definedName name="COMPANY_ACRONYM">#REF!</definedName>
    <definedName name="Company_exited_the_retail_market_switch" localSheetId="2">#REF!</definedName>
    <definedName name="Company_exited_the_retail_market_switch" localSheetId="11">#REF!</definedName>
    <definedName name="Company_exited_the_retail_market_switch">#REF!</definedName>
    <definedName name="Company_is_WoC" localSheetId="2">#REF!</definedName>
    <definedName name="Company_is_WoC" localSheetId="11">#REF!</definedName>
    <definedName name="Company_is_WoC">#REF!</definedName>
    <definedName name="CompanyCode">#REF!</definedName>
    <definedName name="CompanyDesc">#REF!</definedName>
    <definedName name="CompanyName">#REF!</definedName>
    <definedName name="CompanyNumber">#REF!</definedName>
    <definedName name="Constants" localSheetId="2">#REF!</definedName>
    <definedName name="Constants" localSheetId="11">#REF!</definedName>
    <definedName name="Constants">#REF!</definedName>
    <definedName name="Contract_year" localSheetId="2">#REF!</definedName>
    <definedName name="Contract_year" localSheetId="11">#REF!</definedName>
    <definedName name="Contract_year">#REF!</definedName>
    <definedName name="Contributions_from_connection_charges_and_revenue_from_infrastructure_charges___forecast____control___real.ADDN1" localSheetId="2">#REF!</definedName>
    <definedName name="Contributions_from_connection_charges_and_revenue_from_infrastructure_charges___forecast____control___real.ADDN1" localSheetId="11">#REF!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 localSheetId="2">#REF!</definedName>
    <definedName name="Contributions_from_connection_charges_and_revenue_from_infrastructure_charges___forecast____control___real.ADDN2" localSheetId="1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 localSheetId="2">#REF!</definedName>
    <definedName name="Contributions_from_connection_charges_and_revenue_from_infrastructure_charges___forecast____control___real.BR" localSheetId="11">#REF!</definedName>
    <definedName name="Contributions_from_connection_charges_and_revenue_from_infrastructure_charges___forecast____control___real.BR">#REF!</definedName>
    <definedName name="Contributions_from_connection_charges_and_revenue_from_infrastructure_charges___forecast____control___real.WN" localSheetId="2">#REF!</definedName>
    <definedName name="Contributions_from_connection_charges_and_revenue_from_infrastructure_charges___forecast____control___real.WN" localSheetId="11">#REF!</definedName>
    <definedName name="Contributions_from_connection_charges_and_revenue_from_infrastructure_charges___forecast____control___real.WN">#REF!</definedName>
    <definedName name="Contributions_from_connection_charges_and_revenue_from_infrastructure_charges___forecast____control___real.WR" localSheetId="2">#REF!</definedName>
    <definedName name="Contributions_from_connection_charges_and_revenue_from_infrastructure_charges___forecast____control___real.WR" localSheetId="11">#REF!</definedName>
    <definedName name="Contributions_from_connection_charges_and_revenue_from_infrastructure_charges___forecast____control___real.WR">#REF!</definedName>
    <definedName name="Contributions_from_connection_charges_and_revenue_from_infrastructure_charges___forecast____control___real.WWN" localSheetId="2">#REF!</definedName>
    <definedName name="Contributions_from_connection_charges_and_revenue_from_infrastructure_charges___forecast____control___real.WWN" localSheetId="11">#REF!</definedName>
    <definedName name="Contributions_from_connection_charges_and_revenue_from_infrastructure_charges___forecast____control___real.WWN">#REF!</definedName>
    <definedName name="Control___K___periodic.ADDN1" localSheetId="2">#REF!</definedName>
    <definedName name="Control___K___periodic.ADDN1" localSheetId="11">#REF!</definedName>
    <definedName name="Control___K___periodic.ADDN1">#REF!</definedName>
    <definedName name="Control___K___periodic.ADDN2" localSheetId="2">#REF!</definedName>
    <definedName name="Control___K___periodic.ADDN2" localSheetId="11">#REF!</definedName>
    <definedName name="Control___K___periodic.ADDN2">#REF!</definedName>
    <definedName name="Control___K___periodic.BR" localSheetId="2">#REF!</definedName>
    <definedName name="Control___K___periodic.BR" localSheetId="11">#REF!</definedName>
    <definedName name="Control___K___periodic.BR">#REF!</definedName>
    <definedName name="Control___K___periodic.WN" localSheetId="2">#REF!</definedName>
    <definedName name="Control___K___periodic.WN" localSheetId="11">#REF!</definedName>
    <definedName name="Control___K___periodic.WN">#REF!</definedName>
    <definedName name="Control___K___periodic.WR" localSheetId="2">#REF!</definedName>
    <definedName name="Control___K___periodic.WR" localSheetId="11">#REF!</definedName>
    <definedName name="Control___K___periodic.WR">#REF!</definedName>
    <definedName name="Control___K___periodic.WWN" localSheetId="2">#REF!</definedName>
    <definedName name="Control___K___periodic.WWN" localSheetId="11">#REF!</definedName>
    <definedName name="Control___K___periodic.WWN">#REF!</definedName>
    <definedName name="Control__growth_calculated_over_5_years_period____K___simple_average.ADDN1" localSheetId="2">#REF!</definedName>
    <definedName name="Control__growth_calculated_over_5_years_period____K___simple_average.ADDN1" localSheetId="11">#REF!</definedName>
    <definedName name="Control__growth_calculated_over_5_years_period____K___simple_average.ADDN1">#REF!</definedName>
    <definedName name="Control__growth_calculated_over_5_years_period____K___simple_average.ADDN2" localSheetId="2">#REF!</definedName>
    <definedName name="Control__growth_calculated_over_5_years_period____K___simple_average.ADDN2" localSheetId="11">#REF!</definedName>
    <definedName name="Control__growth_calculated_over_5_years_period____K___simple_average.ADDN2">#REF!</definedName>
    <definedName name="Control__growth_calculated_over_5_years_period____K___simple_average.BR" localSheetId="2">#REF!</definedName>
    <definedName name="Control__growth_calculated_over_5_years_period____K___simple_average.BR" localSheetId="11">#REF!</definedName>
    <definedName name="Control__growth_calculated_over_5_years_period____K___simple_average.BR">#REF!</definedName>
    <definedName name="Control__growth_calculated_over_5_years_period____K___simple_average.WN" localSheetId="2">#REF!</definedName>
    <definedName name="Control__growth_calculated_over_5_years_period____K___simple_average.WN" localSheetId="11">#REF!</definedName>
    <definedName name="Control__growth_calculated_over_5_years_period____K___simple_average.WN">#REF!</definedName>
    <definedName name="Control__growth_calculated_over_5_years_period____K___simple_average.WR" localSheetId="2">#REF!</definedName>
    <definedName name="Control__growth_calculated_over_5_years_period____K___simple_average.WR" localSheetId="11">#REF!</definedName>
    <definedName name="Control__growth_calculated_over_5_years_period____K___simple_average.WR">#REF!</definedName>
    <definedName name="Control__growth_calculated_over_5_years_period____K___simple_average.WWN" localSheetId="2">#REF!</definedName>
    <definedName name="Control__growth_calculated_over_5_years_period____K___simple_average.WWN" localSheetId="11">#REF!</definedName>
    <definedName name="Control__growth_calculated_over_5_years_period____K___simple_average.WWN">#REF!</definedName>
    <definedName name="Control_in_use_flag.ADDN1" localSheetId="2">#REF!</definedName>
    <definedName name="Control_in_use_flag.ADDN1" localSheetId="11">#REF!</definedName>
    <definedName name="Control_in_use_flag.ADDN1">#REF!</definedName>
    <definedName name="Control_in_use_flag.ADDN2" localSheetId="2">#REF!</definedName>
    <definedName name="Control_in_use_flag.ADDN2" localSheetId="11">#REF!</definedName>
    <definedName name="Control_in_use_flag.ADDN2">#REF!</definedName>
    <definedName name="Control_in_use_flag.BR" localSheetId="2">#REF!</definedName>
    <definedName name="Control_in_use_flag.BR" localSheetId="11">#REF!</definedName>
    <definedName name="Control_in_use_flag.BR">#REF!</definedName>
    <definedName name="Control_in_use_flag.WN" localSheetId="2">#REF!</definedName>
    <definedName name="Control_in_use_flag.WN" localSheetId="11">#REF!</definedName>
    <definedName name="Control_in_use_flag.WN">#REF!</definedName>
    <definedName name="Control_in_use_flag.WR" localSheetId="2">#REF!</definedName>
    <definedName name="Control_in_use_flag.WR" localSheetId="11">#REF!</definedName>
    <definedName name="Control_in_use_flag.WR">#REF!</definedName>
    <definedName name="Control_in_use_flag.WWN" localSheetId="2">#REF!</definedName>
    <definedName name="Control_in_use_flag.WWN" localSheetId="11">#REF!</definedName>
    <definedName name="Control_in_use_flag.WWN">#REF!</definedName>
    <definedName name="Control_is_sewerage.ADDN1" localSheetId="2">#REF!</definedName>
    <definedName name="Control_is_sewerage.ADDN1" localSheetId="11">#REF!</definedName>
    <definedName name="Control_is_sewerage.ADDN1">#REF!</definedName>
    <definedName name="Control_is_sewerage.ADDN2" localSheetId="2">#REF!</definedName>
    <definedName name="Control_is_sewerage.ADDN2" localSheetId="11">#REF!</definedName>
    <definedName name="Control_is_sewerage.ADDN2">#REF!</definedName>
    <definedName name="Control_is_sewerage.BR" localSheetId="2">#REF!</definedName>
    <definedName name="Control_is_sewerage.BR" localSheetId="11">#REF!</definedName>
    <definedName name="Control_is_sewerage.BR">#REF!</definedName>
    <definedName name="Control_is_sewerage.WN" localSheetId="2">#REF!</definedName>
    <definedName name="Control_is_sewerage.WN" localSheetId="11">#REF!</definedName>
    <definedName name="Control_is_sewerage.WN">#REF!</definedName>
    <definedName name="Control_is_sewerage.WR" localSheetId="2">#REF!</definedName>
    <definedName name="Control_is_sewerage.WR" localSheetId="11">#REF!</definedName>
    <definedName name="Control_is_sewerage.WR">#REF!</definedName>
    <definedName name="Control_is_sewerage.WWN" localSheetId="2">#REF!</definedName>
    <definedName name="Control_is_sewerage.WWN" localSheetId="11">#REF!</definedName>
    <definedName name="Control_is_sewerage.WWN">#REF!</definedName>
    <definedName name="Control_is_water.ADDN1" localSheetId="2">#REF!</definedName>
    <definedName name="Control_is_water.ADDN1" localSheetId="11">#REF!</definedName>
    <definedName name="Control_is_water.ADDN1">#REF!</definedName>
    <definedName name="Control_is_water.ADDN2" localSheetId="2">#REF!</definedName>
    <definedName name="Control_is_water.ADDN2" localSheetId="11">#REF!</definedName>
    <definedName name="Control_is_water.ADDN2">#REF!</definedName>
    <definedName name="Control_is_water.BR" localSheetId="2">#REF!</definedName>
    <definedName name="Control_is_water.BR" localSheetId="11">#REF!</definedName>
    <definedName name="Control_is_water.BR">#REF!</definedName>
    <definedName name="Control_is_water.WN" localSheetId="2">#REF!</definedName>
    <definedName name="Control_is_water.WN" localSheetId="11">#REF!</definedName>
    <definedName name="Control_is_water.WN">#REF!</definedName>
    <definedName name="Control_is_water.WR" localSheetId="2">#REF!</definedName>
    <definedName name="Control_is_water.WR" localSheetId="11">#REF!</definedName>
    <definedName name="Control_is_water.WR">#REF!</definedName>
    <definedName name="Control_is_water.WWN" localSheetId="2">#REF!</definedName>
    <definedName name="Control_is_water.WWN" localSheetId="11">#REF!</definedName>
    <definedName name="Control_is_water.WWN">#REF!</definedName>
    <definedName name="Control_level_revenue_requirement_incl._tax_charge___nominal.ADDN1" localSheetId="2">#REF!</definedName>
    <definedName name="Control_level_revenue_requirement_incl._tax_charge___nominal.ADDN1" localSheetId="11">#REF!</definedName>
    <definedName name="Control_level_revenue_requirement_incl._tax_charge___nominal.ADDN1">#REF!</definedName>
    <definedName name="Control_level_revenue_requirement_incl._tax_charge___nominal.ADDN2" localSheetId="2">#REF!</definedName>
    <definedName name="Control_level_revenue_requirement_incl._tax_charge___nominal.ADDN2" localSheetId="11">#REF!</definedName>
    <definedName name="Control_level_revenue_requirement_incl._tax_charge___nominal.ADDN2">#REF!</definedName>
    <definedName name="Control_level_revenue_requirement_incl._tax_charge___nominal.BR" localSheetId="2">#REF!</definedName>
    <definedName name="Control_level_revenue_requirement_incl._tax_charge___nominal.BR" localSheetId="11">#REF!</definedName>
    <definedName name="Control_level_revenue_requirement_incl._tax_charge___nominal.BR">#REF!</definedName>
    <definedName name="Control_level_revenue_requirement_incl._tax_charge___nominal.WN" localSheetId="2">#REF!</definedName>
    <definedName name="Control_level_revenue_requirement_incl._tax_charge___nominal.WN" localSheetId="11">#REF!</definedName>
    <definedName name="Control_level_revenue_requirement_incl._tax_charge___nominal.WN">#REF!</definedName>
    <definedName name="Control_level_revenue_requirement_incl._tax_charge___nominal.WR" localSheetId="2">#REF!</definedName>
    <definedName name="Control_level_revenue_requirement_incl._tax_charge___nominal.WR" localSheetId="11">#REF!</definedName>
    <definedName name="Control_level_revenue_requirement_incl._tax_charge___nominal.WR">#REF!</definedName>
    <definedName name="Control_level_revenue_requirement_incl._tax_charge___nominal.WWN" localSheetId="2">#REF!</definedName>
    <definedName name="Control_level_revenue_requirement_incl._tax_charge___nominal.WWN" localSheetId="11">#REF!</definedName>
    <definedName name="Control_level_revenue_requirement_incl._tax_charge___nominal.WWN">#REF!</definedName>
    <definedName name="Control_level_tax_due___post_financeability___check" localSheetId="2">#REF!</definedName>
    <definedName name="Control_level_tax_due___post_financeability___check" localSheetId="11">#REF!</definedName>
    <definedName name="Control_level_tax_due___post_financeability___check">#REF!</definedName>
    <definedName name="Control_level_tax_due___post_financeability___check_overall" localSheetId="2">#REF!</definedName>
    <definedName name="Control_level_tax_due___post_financeability___check_overall" localSheetId="11">#REF!</definedName>
    <definedName name="Control_level_tax_due___post_financeability___check_overall">#REF!</definedName>
    <definedName name="Control_level_tax_due_check" localSheetId="2">#REF!</definedName>
    <definedName name="Control_level_tax_due_check" localSheetId="11">#REF!</definedName>
    <definedName name="Control_level_tax_due_check">#REF!</definedName>
    <definedName name="Control_level_tax_due_check_overall" localSheetId="2">#REF!</definedName>
    <definedName name="Control_level_tax_due_check_overall" localSheetId="11">#REF!</definedName>
    <definedName name="Control_level_tax_due_check_overall">#REF!</definedName>
    <definedName name="COPI">#REF!</definedName>
    <definedName name="COPI_0203">#REF!</definedName>
    <definedName name="COPI_0708">#REF!</definedName>
    <definedName name="COPI2">#REF!</definedName>
    <definedName name="CORNWALL" localSheetId="13">#REF!</definedName>
    <definedName name="CORNWALL">#REF!</definedName>
    <definedName name="Corporation_tax_paid___Business___nominal" localSheetId="2">#REF!</definedName>
    <definedName name="Corporation_tax_paid___Business___nominal" localSheetId="11">#REF!</definedName>
    <definedName name="Corporation_tax_paid___Business___nominal">#REF!</definedName>
    <definedName name="Corporation_tax_paid___Business___nominal.NEG" localSheetId="2">#REF!</definedName>
    <definedName name="Corporation_tax_paid___Business___nominal.NEG" localSheetId="11">#REF!</definedName>
    <definedName name="Corporation_tax_paid___Business___nominal.NEG">#REF!</definedName>
    <definedName name="Corporation_tax_paid___Residential___nominal" localSheetId="2">#REF!</definedName>
    <definedName name="Corporation_tax_paid___Residential___nominal" localSheetId="11">#REF!</definedName>
    <definedName name="Corporation_tax_paid___Residential___nominal">#REF!</definedName>
    <definedName name="Corporation_tax_paid___Residential___nominal.NEG" localSheetId="2">#REF!</definedName>
    <definedName name="Corporation_tax_paid___Residential___nominal.NEG" localSheetId="11">#REF!</definedName>
    <definedName name="Corporation_tax_paid___Residential___nominal.NEG">#REF!</definedName>
    <definedName name="Cost_of_equity__used_in_WACC____control___real_CPIH.ADDN1" localSheetId="2">#REF!</definedName>
    <definedName name="Cost_of_equity__used_in_WACC____control___real_CPIH.ADDN1" localSheetId="11">#REF!</definedName>
    <definedName name="Cost_of_equity__used_in_WACC____control___real_CPIH.ADDN1">#REF!</definedName>
    <definedName name="Cost_of_equity__used_in_WACC____control___real_CPIH.ADDN2" localSheetId="2">#REF!</definedName>
    <definedName name="Cost_of_equity__used_in_WACC____control___real_CPIH.ADDN2" localSheetId="11">#REF!</definedName>
    <definedName name="Cost_of_equity__used_in_WACC____control___real_CPIH.ADDN2">#REF!</definedName>
    <definedName name="Cost_of_equity__used_in_WACC____control___real_CPIH.BR" localSheetId="2">#REF!</definedName>
    <definedName name="Cost_of_equity__used_in_WACC____control___real_CPIH.BR" localSheetId="11">#REF!</definedName>
    <definedName name="Cost_of_equity__used_in_WACC____control___real_CPIH.BR">#REF!</definedName>
    <definedName name="Cost_of_equity__used_in_WACC____control___real_CPIH.WN" localSheetId="2">#REF!</definedName>
    <definedName name="Cost_of_equity__used_in_WACC____control___real_CPIH.WN" localSheetId="11">#REF!</definedName>
    <definedName name="Cost_of_equity__used_in_WACC____control___real_CPIH.WN">#REF!</definedName>
    <definedName name="Cost_of_equity__used_in_WACC____control___real_CPIH.WR" localSheetId="2">#REF!</definedName>
    <definedName name="Cost_of_equity__used_in_WACC____control___real_CPIH.WR" localSheetId="11">#REF!</definedName>
    <definedName name="Cost_of_equity__used_in_WACC____control___real_CPIH.WR">#REF!</definedName>
    <definedName name="Cost_of_equity__used_in_WACC____control___real_CPIH.WWN" localSheetId="2">#REF!</definedName>
    <definedName name="Cost_of_equity__used_in_WACC____control___real_CPIH.WWN" localSheetId="11">#REF!</definedName>
    <definedName name="Cost_of_equity__used_in_WACC____control___real_CPIH.WWN">#REF!</definedName>
    <definedName name="Cost_to_serve_all_Residential_retail_customers___nominal" localSheetId="2">#REF!</definedName>
    <definedName name="Cost_to_serve_all_Residential_retail_customers___nominal" localSheetId="11">#REF!</definedName>
    <definedName name="Cost_to_serve_all_Residential_retail_customers___nominal">#REF!</definedName>
    <definedName name="Cost_to_serve_measured_dual_customers___nominal" localSheetId="2">#REF!</definedName>
    <definedName name="Cost_to_serve_measured_dual_customers___nominal" localSheetId="11">#REF!</definedName>
    <definedName name="Cost_to_serve_measured_dual_customers___nominal">#REF!</definedName>
    <definedName name="Cost_to_serve_measured_sewerage_customers___nominal" localSheetId="2">#REF!</definedName>
    <definedName name="Cost_to_serve_measured_sewerage_customers___nominal" localSheetId="11">#REF!</definedName>
    <definedName name="Cost_to_serve_measured_sewerage_customers___nominal">#REF!</definedName>
    <definedName name="Cost_to_serve_measured_water_customers___nominal" localSheetId="2">#REF!</definedName>
    <definedName name="Cost_to_serve_measured_water_customers___nominal" localSheetId="11">#REF!</definedName>
    <definedName name="Cost_to_serve_measured_water_customers___nominal">#REF!</definedName>
    <definedName name="Cost_to_serve_per_metered_dual_customers___Adjusted___real" localSheetId="2">#REF!</definedName>
    <definedName name="Cost_to_serve_per_metered_dual_customers___Adjusted___real" localSheetId="11">#REF!</definedName>
    <definedName name="Cost_to_serve_per_metered_dual_customers___Adjusted___real">#REF!</definedName>
    <definedName name="Cost_to_serve_per_metered_sewerage_customers___Adjusted___real" localSheetId="2">#REF!</definedName>
    <definedName name="Cost_to_serve_per_metered_sewerage_customers___Adjusted___real" localSheetId="11">#REF!</definedName>
    <definedName name="Cost_to_serve_per_metered_sewerage_customers___Adjusted___real">#REF!</definedName>
    <definedName name="Cost_to_serve_per_metered_water_customers___Adjusted___real" localSheetId="2">#REF!</definedName>
    <definedName name="Cost_to_serve_per_metered_water_customers___Adjusted___real" localSheetId="11">#REF!</definedName>
    <definedName name="Cost_to_serve_per_metered_water_customers___Adjusted___real">#REF!</definedName>
    <definedName name="Cost_to_serve_per_unmetered_dual_customers___Adjusted___real" localSheetId="2">#REF!</definedName>
    <definedName name="Cost_to_serve_per_unmetered_dual_customers___Adjusted___real" localSheetId="11">#REF!</definedName>
    <definedName name="Cost_to_serve_per_unmetered_dual_customers___Adjusted___real">#REF!</definedName>
    <definedName name="Cost_to_serve_per_unmetered_sewerage_customers___Adjusted___real" localSheetId="2">#REF!</definedName>
    <definedName name="Cost_to_serve_per_unmetered_sewerage_customers___Adjusted___real" localSheetId="11">#REF!</definedName>
    <definedName name="Cost_to_serve_per_unmetered_sewerage_customers___Adjusted___real">#REF!</definedName>
    <definedName name="Cost_to_serve_per_unmetered_water_customers___Adjusted___real" localSheetId="2">#REF!</definedName>
    <definedName name="Cost_to_serve_per_unmetered_water_customers___Adjusted___real" localSheetId="11">#REF!</definedName>
    <definedName name="Cost_to_serve_per_unmetered_water_customers___Adjusted___real">#REF!</definedName>
    <definedName name="Cost_to_serve_unmeasured_dual_customers___nominal" localSheetId="2">#REF!</definedName>
    <definedName name="Cost_to_serve_unmeasured_dual_customers___nominal" localSheetId="11">#REF!</definedName>
    <definedName name="Cost_to_serve_unmeasured_dual_customers___nominal">#REF!</definedName>
    <definedName name="Cost_to_serve_unmeasured_sewerage_customers___nominal" localSheetId="2">#REF!</definedName>
    <definedName name="Cost_to_serve_unmeasured_sewerage_customers___nominal" localSheetId="11">#REF!</definedName>
    <definedName name="Cost_to_serve_unmeasured_sewerage_customers___nominal">#REF!</definedName>
    <definedName name="Cost_to_serve_unmeasured_water_customers___nominal" localSheetId="2">#REF!</definedName>
    <definedName name="Cost_to_serve_unmeasured_water_customers___nominal" localSheetId="11">#REF!</definedName>
    <definedName name="Cost_to_serve_unmeasured_water_customers___nominal">#REF!</definedName>
    <definedName name="CostBase94">#REF!</definedName>
    <definedName name="CostBase98">#REF!</definedName>
    <definedName name="Costs_associated_with_post_financeability_adjustments___nominal.ADDN1" localSheetId="2">#REF!</definedName>
    <definedName name="Costs_associated_with_post_financeability_adjustments___nominal.ADDN1" localSheetId="11">#REF!</definedName>
    <definedName name="Costs_associated_with_post_financeability_adjustments___nominal.ADDN1">#REF!</definedName>
    <definedName name="Costs_associated_with_post_financeability_adjustments___nominal.ADDN2" localSheetId="2">#REF!</definedName>
    <definedName name="Costs_associated_with_post_financeability_adjustments___nominal.ADDN2" localSheetId="11">#REF!</definedName>
    <definedName name="Costs_associated_with_post_financeability_adjustments___nominal.ADDN2">#REF!</definedName>
    <definedName name="Costs_associated_with_post_financeability_adjustments___nominal.BR" localSheetId="2">#REF!</definedName>
    <definedName name="Costs_associated_with_post_financeability_adjustments___nominal.BR" localSheetId="11">#REF!</definedName>
    <definedName name="Costs_associated_with_post_financeability_adjustments___nominal.BR">#REF!</definedName>
    <definedName name="Costs_associated_with_post_financeability_adjustments___nominal.WN" localSheetId="2">#REF!</definedName>
    <definedName name="Costs_associated_with_post_financeability_adjustments___nominal.WN" localSheetId="11">#REF!</definedName>
    <definedName name="Costs_associated_with_post_financeability_adjustments___nominal.WN">#REF!</definedName>
    <definedName name="Costs_associated_with_post_financeability_adjustments___nominal.WR" localSheetId="2">#REF!</definedName>
    <definedName name="Costs_associated_with_post_financeability_adjustments___nominal.WR" localSheetId="11">#REF!</definedName>
    <definedName name="Costs_associated_with_post_financeability_adjustments___nominal.WR">#REF!</definedName>
    <definedName name="Costs_associated_with_post_financeability_adjustments___nominal.WWN" localSheetId="2">#REF!</definedName>
    <definedName name="Costs_associated_with_post_financeability_adjustments___nominal.WWN" localSheetId="11">#REF!</definedName>
    <definedName name="Costs_associated_with_post_financeability_adjustments___nominal.WWN">#REF!</definedName>
    <definedName name="Costs_associated_with_post_financeability_adjustments___wholesale___nominal" localSheetId="2">#REF!</definedName>
    <definedName name="Costs_associated_with_post_financeability_adjustments___wholesale___nominal" localSheetId="11">#REF!</definedName>
    <definedName name="Costs_associated_with_post_financeability_adjustments___wholesale___nominal">#REF!</definedName>
    <definedName name="CPI_H___April___index" localSheetId="2">#REF!</definedName>
    <definedName name="CPI_H___April___index" localSheetId="11">#REF!</definedName>
    <definedName name="CPI_H___April___index">#REF!</definedName>
    <definedName name="CPI_H___August___index" localSheetId="2">#REF!</definedName>
    <definedName name="CPI_H___August___index" localSheetId="11">#REF!</definedName>
    <definedName name="CPI_H___August___index">#REF!</definedName>
    <definedName name="CPI_H___Basket_year___cumulative___increase_from_base_year_basket_value__November_" localSheetId="2">#REF!</definedName>
    <definedName name="CPI_H___Basket_year___cumulative___increase_from_base_year_basket_value__November_" localSheetId="11">#REF!</definedName>
    <definedName name="CPI_H___Basket_year___cumulative___increase_from_base_year_basket_value__November_">#REF!</definedName>
    <definedName name="CPI_H___December___index" localSheetId="2">#REF!</definedName>
    <definedName name="CPI_H___December___index" localSheetId="11">#REF!</definedName>
    <definedName name="CPI_H___December___index">#REF!</definedName>
    <definedName name="CPI_H___February___index" localSheetId="2">#REF!</definedName>
    <definedName name="CPI_H___February___index" localSheetId="11">#REF!</definedName>
    <definedName name="CPI_H___February___index">#REF!</definedName>
    <definedName name="CPI_H___Fin_year_average___inflate_from_base_year_2022_2023_average___CALC" localSheetId="2">#REF!</definedName>
    <definedName name="CPI_H___Fin_year_average___inflate_from_base_year_2022_2023_average___CALC" localSheetId="11">#REF!</definedName>
    <definedName name="CPI_H___Fin_year_average___inflate_from_base_year_2022_2023_average___CALC">#REF!</definedName>
    <definedName name="CPI_H___Fin_year_average___inflate_from_base_year_2022_23_average" localSheetId="2">#REF!</definedName>
    <definedName name="CPI_H___Fin_year_average___inflate_from_base_year_2022_23_average" localSheetId="11">#REF!</definedName>
    <definedName name="CPI_H___Fin_year_average___inflate_from_base_year_2022_23_average">#REF!</definedName>
    <definedName name="CPI_H___Fin_year_average___percentage_increase" localSheetId="2">#REF!</definedName>
    <definedName name="CPI_H___Fin_year_average___percentage_increase" localSheetId="11">#REF!</definedName>
    <definedName name="CPI_H___Fin_year_average___percentage_increase">#REF!</definedName>
    <definedName name="CPI_H___Financial_year_average___index" localSheetId="2">#REF!</definedName>
    <definedName name="CPI_H___Financial_year_average___index" localSheetId="11">#REF!</definedName>
    <definedName name="CPI_H___Financial_year_average___index">#REF!</definedName>
    <definedName name="CPI_H___January___index" localSheetId="2">#REF!</definedName>
    <definedName name="CPI_H___January___index" localSheetId="11">#REF!</definedName>
    <definedName name="CPI_H___January___index">#REF!</definedName>
    <definedName name="CPI_H___July___index" localSheetId="2">#REF!</definedName>
    <definedName name="CPI_H___July___index" localSheetId="11">#REF!</definedName>
    <definedName name="CPI_H___July___index">#REF!</definedName>
    <definedName name="CPI_H___June___index" localSheetId="2">#REF!</definedName>
    <definedName name="CPI_H___June___index" localSheetId="11">#REF!</definedName>
    <definedName name="CPI_H___June___index">#REF!</definedName>
    <definedName name="CPI_H___March___index" localSheetId="2">#REF!</definedName>
    <definedName name="CPI_H___March___index" localSheetId="11">#REF!</definedName>
    <definedName name="CPI_H___March___index">#REF!</definedName>
    <definedName name="CPI_H___May___index" localSheetId="2">#REF!</definedName>
    <definedName name="CPI_H___May___index" localSheetId="11">#REF!</definedName>
    <definedName name="CPI_H___May___index">#REF!</definedName>
    <definedName name="CPI_H___November___index" localSheetId="2">#REF!</definedName>
    <definedName name="CPI_H___November___index" localSheetId="11">#REF!</definedName>
    <definedName name="CPI_H___November___index">#REF!</definedName>
    <definedName name="CPI_H___October___index" localSheetId="2">#REF!</definedName>
    <definedName name="CPI_H___October___index" localSheetId="11">#REF!</definedName>
    <definedName name="CPI_H___October___index">#REF!</definedName>
    <definedName name="CPI_H___September__index" localSheetId="2">#REF!</definedName>
    <definedName name="CPI_H___September__index" localSheetId="11">#REF!</definedName>
    <definedName name="CPI_H___September__index">#REF!</definedName>
    <definedName name="CPI_H__Base_year__November___indexation_factor___CALC" localSheetId="2">#REF!</definedName>
    <definedName name="CPI_H__Base_year__November___indexation_factor___CALC" localSheetId="11">#REF!</definedName>
    <definedName name="CPI_H__Base_year__November___indexation_factor___CALC">#REF!</definedName>
    <definedName name="CPI_H__Growth_from_24_25_FYE_to_25_26_FYA" localSheetId="2">#REF!</definedName>
    <definedName name="CPI_H__Growth_from_24_25_FYE_to_25_26_FYA" localSheetId="11">#REF!</definedName>
    <definedName name="CPI_H__Growth_from_24_25_FYE_to_25_26_FYA">#REF!</definedName>
    <definedName name="CPIH_ILD_adjustments_POS_only___nominal.ADDN1" localSheetId="2">#REF!</definedName>
    <definedName name="CPIH_ILD_adjustments_POS_only___nominal.ADDN1" localSheetId="11">#REF!</definedName>
    <definedName name="CPIH_ILD_adjustments_POS_only___nominal.ADDN1">#REF!</definedName>
    <definedName name="CPIH_ILD_adjustments_POS_only___nominal.ADDN2" localSheetId="2">#REF!</definedName>
    <definedName name="CPIH_ILD_adjustments_POS_only___nominal.ADDN2" localSheetId="11">#REF!</definedName>
    <definedName name="CPIH_ILD_adjustments_POS_only___nominal.ADDN2">#REF!</definedName>
    <definedName name="CPIH_ILD_adjustments_POS_only___nominal.BR" localSheetId="2">#REF!</definedName>
    <definedName name="CPIH_ILD_adjustments_POS_only___nominal.BR" localSheetId="11">#REF!</definedName>
    <definedName name="CPIH_ILD_adjustments_POS_only___nominal.BR">#REF!</definedName>
    <definedName name="CPIH_ILD_adjustments_POS_only___nominal.WN" localSheetId="2">#REF!</definedName>
    <definedName name="CPIH_ILD_adjustments_POS_only___nominal.WN" localSheetId="11">#REF!</definedName>
    <definedName name="CPIH_ILD_adjustments_POS_only___nominal.WN">#REF!</definedName>
    <definedName name="CPIH_ILD_adjustments_POS_only___nominal.WR" localSheetId="2">#REF!</definedName>
    <definedName name="CPIH_ILD_adjustments_POS_only___nominal.WR" localSheetId="11">#REF!</definedName>
    <definedName name="CPIH_ILD_adjustments_POS_only___nominal.WR">#REF!</definedName>
    <definedName name="CPIH_ILD_adjustments_POS_only___nominal.WWN" localSheetId="2">#REF!</definedName>
    <definedName name="CPIH_ILD_adjustments_POS_only___nominal.WWN" localSheetId="11">#REF!</definedName>
    <definedName name="CPIH_ILD_adjustments_POS_only___nominal.WWN">#REF!</definedName>
    <definedName name="CPIH_ILD_indexation_rate" localSheetId="2">#REF!</definedName>
    <definedName name="CPIH_ILD_indexation_rate" localSheetId="11">#REF!</definedName>
    <definedName name="CPIH_ILD_indexation_rate">#REF!</definedName>
    <definedName name="CPIH_Index_linked_debt___nominal.ADDN1" localSheetId="2">#REF!</definedName>
    <definedName name="CPIH_Index_linked_debt___nominal.ADDN1" localSheetId="11">#REF!</definedName>
    <definedName name="CPIH_Index_linked_debt___nominal.ADDN1">#REF!</definedName>
    <definedName name="CPIH_Index_linked_debt___nominal.ADDN1.BEG" localSheetId="2">#REF!</definedName>
    <definedName name="CPIH_Index_linked_debt___nominal.ADDN1.BEG" localSheetId="11">#REF!</definedName>
    <definedName name="CPIH_Index_linked_debt___nominal.ADDN1.BEG">#REF!</definedName>
    <definedName name="CPIH_Index_linked_debt___nominal.ADDN2" localSheetId="2">#REF!</definedName>
    <definedName name="CPIH_Index_linked_debt___nominal.ADDN2" localSheetId="11">#REF!</definedName>
    <definedName name="CPIH_Index_linked_debt___nominal.ADDN2">#REF!</definedName>
    <definedName name="CPIH_Index_linked_debt___nominal.ADDN2.BEG" localSheetId="2">#REF!</definedName>
    <definedName name="CPIH_Index_linked_debt___nominal.ADDN2.BEG" localSheetId="11">#REF!</definedName>
    <definedName name="CPIH_Index_linked_debt___nominal.ADDN2.BEG">#REF!</definedName>
    <definedName name="CPIH_Index_linked_debt___nominal.BR" localSheetId="2">#REF!</definedName>
    <definedName name="CPIH_Index_linked_debt___nominal.BR" localSheetId="11">#REF!</definedName>
    <definedName name="CPIH_Index_linked_debt___nominal.BR">#REF!</definedName>
    <definedName name="CPIH_Index_linked_debt___nominal.BR.BEG" localSheetId="2">#REF!</definedName>
    <definedName name="CPIH_Index_linked_debt___nominal.BR.BEG" localSheetId="11">#REF!</definedName>
    <definedName name="CPIH_Index_linked_debt___nominal.BR.BEG">#REF!</definedName>
    <definedName name="CPIH_Index_linked_debt___nominal.WN" localSheetId="2">#REF!</definedName>
    <definedName name="CPIH_Index_linked_debt___nominal.WN" localSheetId="11">#REF!</definedName>
    <definedName name="CPIH_Index_linked_debt___nominal.WN">#REF!</definedName>
    <definedName name="CPIH_Index_linked_debt___nominal.WN.BEG" localSheetId="2">#REF!</definedName>
    <definedName name="CPIH_Index_linked_debt___nominal.WN.BEG" localSheetId="11">#REF!</definedName>
    <definedName name="CPIH_Index_linked_debt___nominal.WN.BEG">#REF!</definedName>
    <definedName name="CPIH_Index_linked_debt___nominal.WR" localSheetId="2">#REF!</definedName>
    <definedName name="CPIH_Index_linked_debt___nominal.WR" localSheetId="11">#REF!</definedName>
    <definedName name="CPIH_Index_linked_debt___nominal.WR">#REF!</definedName>
    <definedName name="CPIH_Index_linked_debt___nominal.WR.BEG" localSheetId="2">#REF!</definedName>
    <definedName name="CPIH_Index_linked_debt___nominal.WR.BEG" localSheetId="11">#REF!</definedName>
    <definedName name="CPIH_Index_linked_debt___nominal.WR.BEG">#REF!</definedName>
    <definedName name="CPIH_Index_linked_debt___nominal.WWN" localSheetId="2">#REF!</definedName>
    <definedName name="CPIH_Index_linked_debt___nominal.WWN" localSheetId="11">#REF!</definedName>
    <definedName name="CPIH_Index_linked_debt___nominal.WWN">#REF!</definedName>
    <definedName name="CPIH_Index_linked_debt___nominal.WWN.BEG" localSheetId="2">#REF!</definedName>
    <definedName name="CPIH_Index_linked_debt___nominal.WWN.BEG" localSheetId="11">#REF!</definedName>
    <definedName name="CPIH_Index_linked_debt___nominal.WWN.BEG">#REF!</definedName>
    <definedName name="CPIH_Index_linked_debt_indexation___nominal.ADDN1" localSheetId="2">#REF!</definedName>
    <definedName name="CPIH_Index_linked_debt_indexation___nominal.ADDN1" localSheetId="11">#REF!</definedName>
    <definedName name="CPIH_Index_linked_debt_indexation___nominal.ADDN1">#REF!</definedName>
    <definedName name="CPIH_Index_linked_debt_indexation___nominal.ADDN2" localSheetId="2">#REF!</definedName>
    <definedName name="CPIH_Index_linked_debt_indexation___nominal.ADDN2" localSheetId="11">#REF!</definedName>
    <definedName name="CPIH_Index_linked_debt_indexation___nominal.ADDN2">#REF!</definedName>
    <definedName name="CPIH_Index_linked_debt_indexation___nominal.BR" localSheetId="2">#REF!</definedName>
    <definedName name="CPIH_Index_linked_debt_indexation___nominal.BR" localSheetId="11">#REF!</definedName>
    <definedName name="CPIH_Index_linked_debt_indexation___nominal.BR">#REF!</definedName>
    <definedName name="CPIH_Index_linked_debt_indexation___nominal.WN" localSheetId="2">#REF!</definedName>
    <definedName name="CPIH_Index_linked_debt_indexation___nominal.WN" localSheetId="11">#REF!</definedName>
    <definedName name="CPIH_Index_linked_debt_indexation___nominal.WN">#REF!</definedName>
    <definedName name="CPIH_Index_linked_debt_indexation___nominal.WR" localSheetId="2">#REF!</definedName>
    <definedName name="CPIH_Index_linked_debt_indexation___nominal.WR" localSheetId="11">#REF!</definedName>
    <definedName name="CPIH_Index_linked_debt_indexation___nominal.WR">#REF!</definedName>
    <definedName name="CPIH_Index_linked_debt_indexation___nominal.WWN" localSheetId="2">#REF!</definedName>
    <definedName name="CPIH_Index_linked_debt_indexation___nominal.WWN" localSheetId="11">#REF!</definedName>
    <definedName name="CPIH_Index_linked_debt_indexation___nominal.WWN">#REF!</definedName>
    <definedName name="CPIH_Interest_on_Index_linked_loans___control___nominal.ADDN1" localSheetId="2">#REF!</definedName>
    <definedName name="CPIH_Interest_on_Index_linked_loans___control___nominal.ADDN1" localSheetId="11">#REF!</definedName>
    <definedName name="CPIH_Interest_on_Index_linked_loans___control___nominal.ADDN1">#REF!</definedName>
    <definedName name="CPIH_Interest_on_Index_linked_loans___control___nominal.ADDN2" localSheetId="2">#REF!</definedName>
    <definedName name="CPIH_Interest_on_Index_linked_loans___control___nominal.ADDN2" localSheetId="11">#REF!</definedName>
    <definedName name="CPIH_Interest_on_Index_linked_loans___control___nominal.ADDN2">#REF!</definedName>
    <definedName name="CPIH_Interest_on_Index_linked_loans___control___nominal.BR" localSheetId="2">#REF!</definedName>
    <definedName name="CPIH_Interest_on_Index_linked_loans___control___nominal.BR" localSheetId="11">#REF!</definedName>
    <definedName name="CPIH_Interest_on_Index_linked_loans___control___nominal.BR">#REF!</definedName>
    <definedName name="CPIH_Interest_on_Index_linked_loans___control___nominal.WN" localSheetId="2">#REF!</definedName>
    <definedName name="CPIH_Interest_on_Index_linked_loans___control___nominal.WN" localSheetId="11">#REF!</definedName>
    <definedName name="CPIH_Interest_on_Index_linked_loans___control___nominal.WN">#REF!</definedName>
    <definedName name="CPIH_Interest_on_Index_linked_loans___control___nominal.WR" localSheetId="2">#REF!</definedName>
    <definedName name="CPIH_Interest_on_Index_linked_loans___control___nominal.WR" localSheetId="11">#REF!</definedName>
    <definedName name="CPIH_Interest_on_Index_linked_loans___control___nominal.WR">#REF!</definedName>
    <definedName name="CPIH_Interest_on_Index_linked_loans___control___nominal.WWN" localSheetId="2">#REF!</definedName>
    <definedName name="CPIH_Interest_on_Index_linked_loans___control___nominal.WWN" localSheetId="11">#REF!</definedName>
    <definedName name="CPIH_Interest_on_Index_linked_loans___control___nominal.WWN">#REF!</definedName>
    <definedName name="CPIH_opening_index_linked_debt___nominal.ADDN1" localSheetId="2">#REF!</definedName>
    <definedName name="CPIH_opening_index_linked_debt___nominal.ADDN1" localSheetId="11">#REF!</definedName>
    <definedName name="CPIH_opening_index_linked_debt___nominal.ADDN1">#REF!</definedName>
    <definedName name="CPIH_opening_index_linked_debt___nominal.ADDN2" localSheetId="2">#REF!</definedName>
    <definedName name="CPIH_opening_index_linked_debt___nominal.ADDN2" localSheetId="11">#REF!</definedName>
    <definedName name="CPIH_opening_index_linked_debt___nominal.ADDN2">#REF!</definedName>
    <definedName name="CPIH_opening_index_linked_debt___nominal.BR" localSheetId="2">#REF!</definedName>
    <definedName name="CPIH_opening_index_linked_debt___nominal.BR" localSheetId="11">#REF!</definedName>
    <definedName name="CPIH_opening_index_linked_debt___nominal.BR">#REF!</definedName>
    <definedName name="CPIH_opening_index_linked_debt___nominal.WN" localSheetId="2">#REF!</definedName>
    <definedName name="CPIH_opening_index_linked_debt___nominal.WN" localSheetId="11">#REF!</definedName>
    <definedName name="CPIH_opening_index_linked_debt___nominal.WN">#REF!</definedName>
    <definedName name="CPIH_opening_index_linked_debt___nominal.WR" localSheetId="2">#REF!</definedName>
    <definedName name="CPIH_opening_index_linked_debt___nominal.WR" localSheetId="11">#REF!</definedName>
    <definedName name="CPIH_opening_index_linked_debt___nominal.WR">#REF!</definedName>
    <definedName name="CPIH_opening_index_linked_debt___nominal.WWN" localSheetId="2">#REF!</definedName>
    <definedName name="CPIH_opening_index_linked_debt___nominal.WWN" localSheetId="11">#REF!</definedName>
    <definedName name="CPIH_opening_index_linked_debt___nominal.WWN">#REF!</definedName>
    <definedName name="Creditor_balance___Business___nominal" localSheetId="2">#REF!</definedName>
    <definedName name="Creditor_balance___Business___nominal" localSheetId="11">#REF!</definedName>
    <definedName name="Creditor_balance___Business___nominal">#REF!</definedName>
    <definedName name="Creditor_balance___Residential___nominal" localSheetId="2">#REF!</definedName>
    <definedName name="Creditor_balance___Residential___nominal" localSheetId="11">#REF!</definedName>
    <definedName name="Creditor_balance___Residential___nominal">#REF!</definedName>
    <definedName name="Creditor_balance___Retail___nominal" localSheetId="2">#REF!</definedName>
    <definedName name="Creditor_balance___Retail___nominal" localSheetId="11">#REF!</definedName>
    <definedName name="Creditor_balance___Retail___nominal">#REF!</definedName>
    <definedName name="CRW">#REF!</definedName>
    <definedName name="CUMBRIA" localSheetId="13">#REF!</definedName>
    <definedName name="CUMBRIA">#REF!</definedName>
    <definedName name="Currency">#REF!</definedName>
    <definedName name="Current_assets___Appointee___nominal" localSheetId="2">#REF!</definedName>
    <definedName name="Current_assets___Appointee___nominal" localSheetId="11">#REF!</definedName>
    <definedName name="Current_assets___Appointee___nominal">#REF!</definedName>
    <definedName name="Current_Capex_by_Subline">#REF!</definedName>
    <definedName name="current_period">#REF!</definedName>
    <definedName name="Current_Tax___Retail___nominal" localSheetId="2">#REF!</definedName>
    <definedName name="Current_Tax___Retail___nominal" localSheetId="11">#REF!</definedName>
    <definedName name="Current_Tax___Retail___nominal">#REF!</definedName>
    <definedName name="Current_Tax___Retail___nominal.NEG" localSheetId="2">#REF!</definedName>
    <definedName name="Current_Tax___Retail___nominal.NEG" localSheetId="11">#REF!</definedName>
    <definedName name="Current_Tax___Retail___nominal.NEG">#REF!</definedName>
    <definedName name="Current_tax_charge___Appointee___nominal" localSheetId="2">#REF!</definedName>
    <definedName name="Current_tax_charge___Appointee___nominal" localSheetId="11">#REF!</definedName>
    <definedName name="Current_tax_charge___Appointee___nominal">#REF!</definedName>
    <definedName name="Current_tax_charge___Appointee___nominal.NEG" localSheetId="2">#REF!</definedName>
    <definedName name="Current_tax_charge___Appointee___nominal.NEG" localSheetId="11">#REF!</definedName>
    <definedName name="Current_tax_charge___Appointee___nominal.NEG">#REF!</definedName>
    <definedName name="Current_tax_charge___Business___nominal" localSheetId="2">#REF!</definedName>
    <definedName name="Current_tax_charge___Business___nominal" localSheetId="11">#REF!</definedName>
    <definedName name="Current_tax_charge___Business___nominal">#REF!</definedName>
    <definedName name="Current_tax_charge___Business___nominal.NEG" localSheetId="2">#REF!</definedName>
    <definedName name="Current_tax_charge___Business___nominal.NEG" localSheetId="11">#REF!</definedName>
    <definedName name="Current_tax_charge___Business___nominal.NEG">#REF!</definedName>
    <definedName name="Current_tax_charge___Residential___nominal" localSheetId="2">#REF!</definedName>
    <definedName name="Current_tax_charge___Residential___nominal" localSheetId="11">#REF!</definedName>
    <definedName name="Current_tax_charge___Residential___nominal">#REF!</definedName>
    <definedName name="Current_tax_charge___Residential___nominal.NEG" localSheetId="2">#REF!</definedName>
    <definedName name="Current_tax_charge___Residential___nominal.NEG" localSheetId="11">#REF!</definedName>
    <definedName name="Current_tax_charge___Residential___nominal.NEG">#REF!</definedName>
    <definedName name="Current_tax_liabilities___control___nominal.ADDN1" localSheetId="2">#REF!</definedName>
    <definedName name="Current_tax_liabilities___control___nominal.ADDN1" localSheetId="11">#REF!</definedName>
    <definedName name="Current_tax_liabilities___control___nominal.ADDN1">#REF!</definedName>
    <definedName name="Current_tax_liabilities___control___nominal.ADDN1.BEG" localSheetId="2">#REF!</definedName>
    <definedName name="Current_tax_liabilities___control___nominal.ADDN1.BEG" localSheetId="11">#REF!</definedName>
    <definedName name="Current_tax_liabilities___control___nominal.ADDN1.BEG">#REF!</definedName>
    <definedName name="Current_tax_liabilities___control___nominal.ADDN2" localSheetId="2">#REF!</definedName>
    <definedName name="Current_tax_liabilities___control___nominal.ADDN2" localSheetId="11">#REF!</definedName>
    <definedName name="Current_tax_liabilities___control___nominal.ADDN2">#REF!</definedName>
    <definedName name="Current_tax_liabilities___control___nominal.ADDN2.BEG" localSheetId="2">#REF!</definedName>
    <definedName name="Current_tax_liabilities___control___nominal.ADDN2.BEG" localSheetId="11">#REF!</definedName>
    <definedName name="Current_tax_liabilities___control___nominal.ADDN2.BEG">#REF!</definedName>
    <definedName name="Current_tax_liabilities___control___nominal.BR" localSheetId="2">#REF!</definedName>
    <definedName name="Current_tax_liabilities___control___nominal.BR" localSheetId="11">#REF!</definedName>
    <definedName name="Current_tax_liabilities___control___nominal.BR">#REF!</definedName>
    <definedName name="Current_tax_liabilities___control___nominal.BR.BEG" localSheetId="2">#REF!</definedName>
    <definedName name="Current_tax_liabilities___control___nominal.BR.BEG" localSheetId="11">#REF!</definedName>
    <definedName name="Current_tax_liabilities___control___nominal.BR.BEG">#REF!</definedName>
    <definedName name="Current_tax_liabilities___control___nominal.WN" localSheetId="2">#REF!</definedName>
    <definedName name="Current_tax_liabilities___control___nominal.WN" localSheetId="11">#REF!</definedName>
    <definedName name="Current_tax_liabilities___control___nominal.WN">#REF!</definedName>
    <definedName name="Current_tax_liabilities___control___nominal.WN.BEG" localSheetId="2">#REF!</definedName>
    <definedName name="Current_tax_liabilities___control___nominal.WN.BEG" localSheetId="11">#REF!</definedName>
    <definedName name="Current_tax_liabilities___control___nominal.WN.BEG">#REF!</definedName>
    <definedName name="Current_tax_liabilities___control___nominal.WR" localSheetId="2">#REF!</definedName>
    <definedName name="Current_tax_liabilities___control___nominal.WR" localSheetId="11">#REF!</definedName>
    <definedName name="Current_tax_liabilities___control___nominal.WR">#REF!</definedName>
    <definedName name="Current_tax_liabilities___control___nominal.WR.BEG" localSheetId="2">#REF!</definedName>
    <definedName name="Current_tax_liabilities___control___nominal.WR.BEG" localSheetId="11">#REF!</definedName>
    <definedName name="Current_tax_liabilities___control___nominal.WR.BEG">#REF!</definedName>
    <definedName name="Current_tax_liabilities___control___nominal.WWN" localSheetId="2">#REF!</definedName>
    <definedName name="Current_tax_liabilities___control___nominal.WWN" localSheetId="11">#REF!</definedName>
    <definedName name="Current_tax_liabilities___control___nominal.WWN">#REF!</definedName>
    <definedName name="Current_tax_liabilities___control___nominal.WWN.BEG" localSheetId="2">#REF!</definedName>
    <definedName name="Current_tax_liabilities___control___nominal.WWN.BEG" localSheetId="11">#REF!</definedName>
    <definedName name="Current_tax_liabilities___control___nominal.WWN.BEG">#REF!</definedName>
    <definedName name="Current_tax_liabilities___Wholesale___nominal" localSheetId="2">#REF!</definedName>
    <definedName name="Current_tax_liabilities___Wholesale___nominal" localSheetId="11">#REF!</definedName>
    <definedName name="Current_tax_liabilities___Wholesale___nominal">#REF!</definedName>
    <definedName name="Current_tax_liabilities_balance___Appointee___nominal" localSheetId="2">#REF!</definedName>
    <definedName name="Current_tax_liabilities_balance___Appointee___nominal" localSheetId="11">#REF!</definedName>
    <definedName name="Current_tax_liabilities_balance___Appointee___nominal">#REF!</definedName>
    <definedName name="Current_tax_liabilities_balance___Appointee___nominal.BEG" localSheetId="2">#REF!</definedName>
    <definedName name="Current_tax_liabilities_balance___Appointee___nominal.BEG" localSheetId="11">#REF!</definedName>
    <definedName name="Current_tax_liabilities_balance___Appointee___nominal.BEG">#REF!</definedName>
    <definedName name="CURRENT_YEAR">#REF!</definedName>
    <definedName name="CWDSpreadsheet23APRILSTUDIES">#REF!</definedName>
    <definedName name="da" localSheetId="0" hidden="1">#REF!</definedName>
    <definedName name="da" localSheetId="13" hidden="1">#REF!</definedName>
    <definedName name="da" hidden="1">#REF!</definedName>
    <definedName name="DATA">#REF!</definedName>
    <definedName name="_xlnm.Database">#REF!</definedName>
    <definedName name="DatasetCode">#REF!</definedName>
    <definedName name="DatasetName">#REF!</definedName>
    <definedName name="Days_in_a_year" localSheetId="2">#REF!</definedName>
    <definedName name="Days_in_a_year" localSheetId="11">#REF!</definedName>
    <definedName name="Days_in_a_year">#REF!</definedName>
    <definedName name="Days_in_year" localSheetId="2">#REF!</definedName>
    <definedName name="Days_in_year" localSheetId="11">#REF!</definedName>
    <definedName name="Days_in_year">#REF!</definedName>
    <definedName name="days_years_conversion">#REF!</definedName>
    <definedName name="DB_pension_cash_contributions___control___nominal.ADDN1" localSheetId="2">#REF!</definedName>
    <definedName name="DB_pension_cash_contributions___control___nominal.ADDN1" localSheetId="11">#REF!</definedName>
    <definedName name="DB_pension_cash_contributions___control___nominal.ADDN1">#REF!</definedName>
    <definedName name="DB_pension_cash_contributions___control___nominal.ADDN2" localSheetId="2">#REF!</definedName>
    <definedName name="DB_pension_cash_contributions___control___nominal.ADDN2" localSheetId="11">#REF!</definedName>
    <definedName name="DB_pension_cash_contributions___control___nominal.ADDN2">#REF!</definedName>
    <definedName name="DB_pension_cash_contributions___control___nominal.BR" localSheetId="2">#REF!</definedName>
    <definedName name="DB_pension_cash_contributions___control___nominal.BR" localSheetId="11">#REF!</definedName>
    <definedName name="DB_pension_cash_contributions___control___nominal.BR">#REF!</definedName>
    <definedName name="DB_pension_cash_contributions___control___nominal.WN" localSheetId="2">#REF!</definedName>
    <definedName name="DB_pension_cash_contributions___control___nominal.WN" localSheetId="11">#REF!</definedName>
    <definedName name="DB_pension_cash_contributions___control___nominal.WN">#REF!</definedName>
    <definedName name="DB_pension_cash_contributions___control___nominal.WR" localSheetId="2">#REF!</definedName>
    <definedName name="DB_pension_cash_contributions___control___nominal.WR" localSheetId="11">#REF!</definedName>
    <definedName name="DB_pension_cash_contributions___control___nominal.WR">#REF!</definedName>
    <definedName name="DB_pension_cash_contributions___control___nominal.WWN" localSheetId="2">#REF!</definedName>
    <definedName name="DB_pension_cash_contributions___control___nominal.WWN" localSheetId="11">#REF!</definedName>
    <definedName name="DB_pension_cash_contributions___control___nominal.WWN">#REF!</definedName>
    <definedName name="DB_pension_cash_contributions___control___post_financeability___nominal.ADDN1" localSheetId="2">#REF!</definedName>
    <definedName name="DB_pension_cash_contributions___control___post_financeability___nominal.ADDN1" localSheetId="11">#REF!</definedName>
    <definedName name="DB_pension_cash_contributions___control___post_financeability___nominal.ADDN1">#REF!</definedName>
    <definedName name="DB_pension_cash_contributions___control___post_financeability___nominal.ADDN2" localSheetId="2">#REF!</definedName>
    <definedName name="DB_pension_cash_contributions___control___post_financeability___nominal.ADDN2" localSheetId="11">#REF!</definedName>
    <definedName name="DB_pension_cash_contributions___control___post_financeability___nominal.ADDN2">#REF!</definedName>
    <definedName name="DB_pension_cash_contributions___control___post_financeability___nominal.BR" localSheetId="2">#REF!</definedName>
    <definedName name="DB_pension_cash_contributions___control___post_financeability___nominal.BR" localSheetId="11">#REF!</definedName>
    <definedName name="DB_pension_cash_contributions___control___post_financeability___nominal.BR">#REF!</definedName>
    <definedName name="DB_pension_cash_contributions___control___post_financeability___nominal.WN" localSheetId="2">#REF!</definedName>
    <definedName name="DB_pension_cash_contributions___control___post_financeability___nominal.WN" localSheetId="11">#REF!</definedName>
    <definedName name="DB_pension_cash_contributions___control___post_financeability___nominal.WN">#REF!</definedName>
    <definedName name="DB_pension_cash_contributions___control___post_financeability___nominal.WR" localSheetId="2">#REF!</definedName>
    <definedName name="DB_pension_cash_contributions___control___post_financeability___nominal.WR" localSheetId="11">#REF!</definedName>
    <definedName name="DB_pension_cash_contributions___control___post_financeability___nominal.WR">#REF!</definedName>
    <definedName name="DB_pension_cash_contributions___control___post_financeability___nominal.WWN" localSheetId="2">#REF!</definedName>
    <definedName name="DB_pension_cash_contributions___control___post_financeability___nominal.WWN" localSheetId="11">#REF!</definedName>
    <definedName name="DB_pension_cash_contributions___control___post_financeability___nominal.WWN">#REF!</definedName>
    <definedName name="DB_pension_contributions_in_excess_of_accounting_chagre___post_financeability___control___nominal.ADDN1" localSheetId="2">#REF!</definedName>
    <definedName name="DB_pension_contributions_in_excess_of_accounting_chagre___post_financeability___control___nominal.ADDN1" localSheetId="11">#REF!</definedName>
    <definedName name="DB_pension_contributions_in_excess_of_accounting_chagre___post_financeability___control___nominal.ADDN1">#REF!</definedName>
    <definedName name="DB_pension_contributions_in_excess_of_accounting_chagre___post_financeability___control___nominal.ADDN2" localSheetId="2">#REF!</definedName>
    <definedName name="DB_pension_contributions_in_excess_of_accounting_chagre___post_financeability___control___nominal.ADDN2" localSheetId="11">#REF!</definedName>
    <definedName name="DB_pension_contributions_in_excess_of_accounting_chagre___post_financeability___control___nominal.ADDN2">#REF!</definedName>
    <definedName name="DB_pension_contributions_in_excess_of_accounting_chagre___post_financeability___control___nominal.BR" localSheetId="2">#REF!</definedName>
    <definedName name="DB_pension_contributions_in_excess_of_accounting_chagre___post_financeability___control___nominal.BR" localSheetId="11">#REF!</definedName>
    <definedName name="DB_pension_contributions_in_excess_of_accounting_chagre___post_financeability___control___nominal.BR">#REF!</definedName>
    <definedName name="DB_pension_contributions_in_excess_of_accounting_chagre___post_financeability___control___nominal.WN" localSheetId="2">#REF!</definedName>
    <definedName name="DB_pension_contributions_in_excess_of_accounting_chagre___post_financeability___control___nominal.WN" localSheetId="11">#REF!</definedName>
    <definedName name="DB_pension_contributions_in_excess_of_accounting_chagre___post_financeability___control___nominal.WN">#REF!</definedName>
    <definedName name="DB_pension_contributions_in_excess_of_accounting_chagre___post_financeability___control___nominal.WR" localSheetId="2">#REF!</definedName>
    <definedName name="DB_pension_contributions_in_excess_of_accounting_chagre___post_financeability___control___nominal.WR" localSheetId="11">#REF!</definedName>
    <definedName name="DB_pension_contributions_in_excess_of_accounting_chagre___post_financeability___control___nominal.WR">#REF!</definedName>
    <definedName name="DB_pension_contributions_in_excess_of_accounting_chagre___post_financeability___control___nominal.WWN" localSheetId="2">#REF!</definedName>
    <definedName name="DB_pension_contributions_in_excess_of_accounting_chagre___post_financeability___control___nominal.WWN" localSheetId="11">#REF!</definedName>
    <definedName name="DB_pension_contributions_in_excess_of_accounting_chagre___post_financeability___control___nominal.WWN">#REF!</definedName>
    <definedName name="DB_pension_contributions_in_excess_of_accounting_charge___control___nominal.ADDN1" localSheetId="2">#REF!</definedName>
    <definedName name="DB_pension_contributions_in_excess_of_accounting_charge___control___nominal.ADDN1" localSheetId="11">#REF!</definedName>
    <definedName name="DB_pension_contributions_in_excess_of_accounting_charge___control___nominal.ADDN1">#REF!</definedName>
    <definedName name="DB_pension_contributions_in_excess_of_accounting_charge___control___nominal.ADDN2" localSheetId="2">#REF!</definedName>
    <definedName name="DB_pension_contributions_in_excess_of_accounting_charge___control___nominal.ADDN2" localSheetId="11">#REF!</definedName>
    <definedName name="DB_pension_contributions_in_excess_of_accounting_charge___control___nominal.ADDN2">#REF!</definedName>
    <definedName name="DB_pension_contributions_in_excess_of_accounting_charge___control___nominal.BR" localSheetId="2">#REF!</definedName>
    <definedName name="DB_pension_contributions_in_excess_of_accounting_charge___control___nominal.BR" localSheetId="11">#REF!</definedName>
    <definedName name="DB_pension_contributions_in_excess_of_accounting_charge___control___nominal.BR">#REF!</definedName>
    <definedName name="DB_pension_contributions_in_excess_of_accounting_charge___control___nominal.WN" localSheetId="2">#REF!</definedName>
    <definedName name="DB_pension_contributions_in_excess_of_accounting_charge___control___nominal.WN" localSheetId="11">#REF!</definedName>
    <definedName name="DB_pension_contributions_in_excess_of_accounting_charge___control___nominal.WN">#REF!</definedName>
    <definedName name="DB_pension_contributions_in_excess_of_accounting_charge___control___nominal.WR" localSheetId="2">#REF!</definedName>
    <definedName name="DB_pension_contributions_in_excess_of_accounting_charge___control___nominal.WR" localSheetId="11">#REF!</definedName>
    <definedName name="DB_pension_contributions_in_excess_of_accounting_charge___control___nominal.WR">#REF!</definedName>
    <definedName name="DB_pension_contributions_in_excess_of_accounting_charge___control___nominal.WWN" localSheetId="2">#REF!</definedName>
    <definedName name="DB_pension_contributions_in_excess_of_accounting_charge___control___nominal.WWN" localSheetId="11">#REF!</definedName>
    <definedName name="DB_pension_contributions_in_excess_of_accounting_charge___control___nominal.WWN">#REF!</definedName>
    <definedName name="Debt_balance___Appointee___nominal" localSheetId="2">#REF!</definedName>
    <definedName name="Debt_balance___Appointee___nominal" localSheetId="11">#REF!</definedName>
    <definedName name="Debt_balance___Appointee___nominal">#REF!</definedName>
    <definedName name="Debtor_balance___Business___nominal" localSheetId="2">#REF!</definedName>
    <definedName name="Debtor_balance___Business___nominal" localSheetId="11">#REF!</definedName>
    <definedName name="Debtor_balance___Business___nominal">#REF!</definedName>
    <definedName name="Debtor_balance___Business___nominal.BEG" localSheetId="2">#REF!</definedName>
    <definedName name="Debtor_balance___Business___nominal.BEG" localSheetId="11">#REF!</definedName>
    <definedName name="Debtor_balance___Business___nominal.BEG">#REF!</definedName>
    <definedName name="Debtor_balance___Residential___nominal" localSheetId="2">#REF!</definedName>
    <definedName name="Debtor_balance___Residential___nominal" localSheetId="11">#REF!</definedName>
    <definedName name="Debtor_balance___Residential___nominal">#REF!</definedName>
    <definedName name="Debtor_balance___Residential___nominal.BEG" localSheetId="2">#REF!</definedName>
    <definedName name="Debtor_balance___Residential___nominal.BEG" localSheetId="11">#REF!</definedName>
    <definedName name="Debtor_balance___Residential___nominal.BEG">#REF!</definedName>
    <definedName name="Debtor_balance___Retail___nominal" localSheetId="2">#REF!</definedName>
    <definedName name="Debtor_balance___Retail___nominal" localSheetId="11">#REF!</definedName>
    <definedName name="Debtor_balance___Retail___nominal">#REF!</definedName>
    <definedName name="Debtors_other___business___nominal" localSheetId="2">#REF!</definedName>
    <definedName name="Debtors_other___business___nominal" localSheetId="11">#REF!</definedName>
    <definedName name="Debtors_other___business___nominal">#REF!</definedName>
    <definedName name="Debtors_other___Residential___nominal" localSheetId="2">#REF!</definedName>
    <definedName name="Debtors_other___Residential___nominal" localSheetId="11">#REF!</definedName>
    <definedName name="Debtors_other___Residential___nominal">#REF!</definedName>
    <definedName name="Deferred_tax___Wholesale___nominal" localSheetId="2">#REF!</definedName>
    <definedName name="Deferred_tax___Wholesale___nominal" localSheetId="11">#REF!</definedName>
    <definedName name="Deferred_tax___Wholesale___nominal">#REF!</definedName>
    <definedName name="Deferred_tax___Wholesale___nominal.NEG" localSheetId="2">#REF!</definedName>
    <definedName name="Deferred_tax___Wholesale___nominal.NEG" localSheetId="11">#REF!</definedName>
    <definedName name="Deferred_tax___Wholesale___nominal.NEG">#REF!</definedName>
    <definedName name="Deferred_tax_balance___Appointee___nominal" localSheetId="2">#REF!</definedName>
    <definedName name="Deferred_tax_balance___Appointee___nominal" localSheetId="11">#REF!</definedName>
    <definedName name="Deferred_tax_balance___Appointee___nominal">#REF!</definedName>
    <definedName name="Deferred_tax_balance___Appointee___nominal.NEG" localSheetId="2">#REF!</definedName>
    <definedName name="Deferred_tax_balance___Appointee___nominal.NEG" localSheetId="11">#REF!</definedName>
    <definedName name="Deferred_tax_balance___Appointee___nominal.NEG">#REF!</definedName>
    <definedName name="Deferred_tax_balance___control___nominal.ADDN1" localSheetId="2">#REF!</definedName>
    <definedName name="Deferred_tax_balance___control___nominal.ADDN1" localSheetId="11">#REF!</definedName>
    <definedName name="Deferred_tax_balance___control___nominal.ADDN1">#REF!</definedName>
    <definedName name="Deferred_tax_balance___control___nominal.ADDN1.BEG" localSheetId="2">#REF!</definedName>
    <definedName name="Deferred_tax_balance___control___nominal.ADDN1.BEG" localSheetId="11">#REF!</definedName>
    <definedName name="Deferred_tax_balance___control___nominal.ADDN1.BEG">#REF!</definedName>
    <definedName name="Deferred_tax_balance___control___nominal.ADDN1.NEG" localSheetId="2">#REF!</definedName>
    <definedName name="Deferred_tax_balance___control___nominal.ADDN1.NEG" localSheetId="11">#REF!</definedName>
    <definedName name="Deferred_tax_balance___control___nominal.ADDN1.NEG">#REF!</definedName>
    <definedName name="Deferred_tax_balance___control___nominal.ADDN2" localSheetId="2">#REF!</definedName>
    <definedName name="Deferred_tax_balance___control___nominal.ADDN2" localSheetId="11">#REF!</definedName>
    <definedName name="Deferred_tax_balance___control___nominal.ADDN2">#REF!</definedName>
    <definedName name="Deferred_tax_balance___control___nominal.ADDN2.BEG" localSheetId="2">#REF!</definedName>
    <definedName name="Deferred_tax_balance___control___nominal.ADDN2.BEG" localSheetId="11">#REF!</definedName>
    <definedName name="Deferred_tax_balance___control___nominal.ADDN2.BEG">#REF!</definedName>
    <definedName name="Deferred_tax_balance___control___nominal.ADDN2.NEG" localSheetId="2">#REF!</definedName>
    <definedName name="Deferred_tax_balance___control___nominal.ADDN2.NEG" localSheetId="11">#REF!</definedName>
    <definedName name="Deferred_tax_balance___control___nominal.ADDN2.NEG">#REF!</definedName>
    <definedName name="Deferred_tax_balance___control___nominal.BR" localSheetId="2">#REF!</definedName>
    <definedName name="Deferred_tax_balance___control___nominal.BR" localSheetId="11">#REF!</definedName>
    <definedName name="Deferred_tax_balance___control___nominal.BR">#REF!</definedName>
    <definedName name="Deferred_tax_balance___control___nominal.BR.BEG" localSheetId="2">#REF!</definedName>
    <definedName name="Deferred_tax_balance___control___nominal.BR.BEG" localSheetId="11">#REF!</definedName>
    <definedName name="Deferred_tax_balance___control___nominal.BR.BEG">#REF!</definedName>
    <definedName name="Deferred_tax_balance___control___nominal.BR.NEG" localSheetId="2">#REF!</definedName>
    <definedName name="Deferred_tax_balance___control___nominal.BR.NEG" localSheetId="11">#REF!</definedName>
    <definedName name="Deferred_tax_balance___control___nominal.BR.NEG">#REF!</definedName>
    <definedName name="Deferred_tax_balance___control___nominal.WN" localSheetId="2">#REF!</definedName>
    <definedName name="Deferred_tax_balance___control___nominal.WN" localSheetId="11">#REF!</definedName>
    <definedName name="Deferred_tax_balance___control___nominal.WN">#REF!</definedName>
    <definedName name="Deferred_tax_balance___control___nominal.WN.BEG" localSheetId="2">#REF!</definedName>
    <definedName name="Deferred_tax_balance___control___nominal.WN.BEG" localSheetId="11">#REF!</definedName>
    <definedName name="Deferred_tax_balance___control___nominal.WN.BEG">#REF!</definedName>
    <definedName name="Deferred_tax_balance___control___nominal.WN.NEG" localSheetId="2">#REF!</definedName>
    <definedName name="Deferred_tax_balance___control___nominal.WN.NEG" localSheetId="11">#REF!</definedName>
    <definedName name="Deferred_tax_balance___control___nominal.WN.NEG">#REF!</definedName>
    <definedName name="Deferred_tax_balance___control___nominal.WR" localSheetId="2">#REF!</definedName>
    <definedName name="Deferred_tax_balance___control___nominal.WR" localSheetId="11">#REF!</definedName>
    <definedName name="Deferred_tax_balance___control___nominal.WR">#REF!</definedName>
    <definedName name="Deferred_tax_balance___control___nominal.WR.BEG" localSheetId="2">#REF!</definedName>
    <definedName name="Deferred_tax_balance___control___nominal.WR.BEG" localSheetId="11">#REF!</definedName>
    <definedName name="Deferred_tax_balance___control___nominal.WR.BEG">#REF!</definedName>
    <definedName name="Deferred_tax_balance___control___nominal.WR.NEG" localSheetId="2">#REF!</definedName>
    <definedName name="Deferred_tax_balance___control___nominal.WR.NEG" localSheetId="11">#REF!</definedName>
    <definedName name="Deferred_tax_balance___control___nominal.WR.NEG">#REF!</definedName>
    <definedName name="Deferred_tax_balance___control___nominal.WWN" localSheetId="2">#REF!</definedName>
    <definedName name="Deferred_tax_balance___control___nominal.WWN" localSheetId="11">#REF!</definedName>
    <definedName name="Deferred_tax_balance___control___nominal.WWN">#REF!</definedName>
    <definedName name="Deferred_tax_balance___control___nominal.WWN.BEG" localSheetId="2">#REF!</definedName>
    <definedName name="Deferred_tax_balance___control___nominal.WWN.BEG" localSheetId="11">#REF!</definedName>
    <definedName name="Deferred_tax_balance___control___nominal.WWN.BEG">#REF!</definedName>
    <definedName name="Deferred_tax_balance___control___nominal.WWN.NEG" localSheetId="2">#REF!</definedName>
    <definedName name="Deferred_tax_balance___control___nominal.WWN.NEG" localSheetId="11">#REF!</definedName>
    <definedName name="Deferred_tax_balance___control___nominal.WWN.NEG">#REF!</definedName>
    <definedName name="Deferred_tax_balance___post_financeability___control___nominal.ADDN1" localSheetId="2">#REF!</definedName>
    <definedName name="Deferred_tax_balance___post_financeability___control___nominal.ADDN1" localSheetId="11">#REF!</definedName>
    <definedName name="Deferred_tax_balance___post_financeability___control___nominal.ADDN1">#REF!</definedName>
    <definedName name="Deferred_tax_balance___post_financeability___control___nominal.ADDN1.BEG" localSheetId="2">#REF!</definedName>
    <definedName name="Deferred_tax_balance___post_financeability___control___nominal.ADDN1.BEG" localSheetId="11">#REF!</definedName>
    <definedName name="Deferred_tax_balance___post_financeability___control___nominal.ADDN1.BEG">#REF!</definedName>
    <definedName name="Deferred_tax_balance___post_financeability___control___nominal.ADDN2" localSheetId="2">#REF!</definedName>
    <definedName name="Deferred_tax_balance___post_financeability___control___nominal.ADDN2" localSheetId="11">#REF!</definedName>
    <definedName name="Deferred_tax_balance___post_financeability___control___nominal.ADDN2">#REF!</definedName>
    <definedName name="Deferred_tax_balance___post_financeability___control___nominal.ADDN2.BEG" localSheetId="2">#REF!</definedName>
    <definedName name="Deferred_tax_balance___post_financeability___control___nominal.ADDN2.BEG" localSheetId="11">#REF!</definedName>
    <definedName name="Deferred_tax_balance___post_financeability___control___nominal.ADDN2.BEG">#REF!</definedName>
    <definedName name="Deferred_tax_balance___post_financeability___control___nominal.BR" localSheetId="2">#REF!</definedName>
    <definedName name="Deferred_tax_balance___post_financeability___control___nominal.BR" localSheetId="11">#REF!</definedName>
    <definedName name="Deferred_tax_balance___post_financeability___control___nominal.BR">#REF!</definedName>
    <definedName name="Deferred_tax_balance___post_financeability___control___nominal.BR.BEG" localSheetId="2">#REF!</definedName>
    <definedName name="Deferred_tax_balance___post_financeability___control___nominal.BR.BEG" localSheetId="11">#REF!</definedName>
    <definedName name="Deferred_tax_balance___post_financeability___control___nominal.BR.BEG">#REF!</definedName>
    <definedName name="Deferred_tax_balance___post_financeability___control___nominal.WN" localSheetId="2">#REF!</definedName>
    <definedName name="Deferred_tax_balance___post_financeability___control___nominal.WN" localSheetId="11">#REF!</definedName>
    <definedName name="Deferred_tax_balance___post_financeability___control___nominal.WN">#REF!</definedName>
    <definedName name="Deferred_tax_balance___post_financeability___control___nominal.WN.BEG" localSheetId="2">#REF!</definedName>
    <definedName name="Deferred_tax_balance___post_financeability___control___nominal.WN.BEG" localSheetId="11">#REF!</definedName>
    <definedName name="Deferred_tax_balance___post_financeability___control___nominal.WN.BEG">#REF!</definedName>
    <definedName name="Deferred_tax_balance___post_financeability___control___nominal.WR" localSheetId="2">#REF!</definedName>
    <definedName name="Deferred_tax_balance___post_financeability___control___nominal.WR" localSheetId="11">#REF!</definedName>
    <definedName name="Deferred_tax_balance___post_financeability___control___nominal.WR">#REF!</definedName>
    <definedName name="Deferred_tax_balance___post_financeability___control___nominal.WR.BEG" localSheetId="2">#REF!</definedName>
    <definedName name="Deferred_tax_balance___post_financeability___control___nominal.WR.BEG" localSheetId="11">#REF!</definedName>
    <definedName name="Deferred_tax_balance___post_financeability___control___nominal.WR.BEG">#REF!</definedName>
    <definedName name="Deferred_tax_balance___post_financeability___control___nominal.WWN" localSheetId="2">#REF!</definedName>
    <definedName name="Deferred_tax_balance___post_financeability___control___nominal.WWN" localSheetId="11">#REF!</definedName>
    <definedName name="Deferred_tax_balance___post_financeability___control___nominal.WWN">#REF!</definedName>
    <definedName name="Deferred_tax_balance___post_financeability___control___nominal.WWN.BEG" localSheetId="2">#REF!</definedName>
    <definedName name="Deferred_tax_balance___post_financeability___control___nominal.WWN.BEG" localSheetId="11">#REF!</definedName>
    <definedName name="Deferred_tax_balance___post_financeability___control___nominal.WWN.BEG">#REF!</definedName>
    <definedName name="Deferred_tax_from_change_in_tax_rate.ADDN1" localSheetId="2">#REF!</definedName>
    <definedName name="Deferred_tax_from_change_in_tax_rate.ADDN1" localSheetId="11">#REF!</definedName>
    <definedName name="Deferred_tax_from_change_in_tax_rate.ADDN1">#REF!</definedName>
    <definedName name="Deferred_tax_from_change_in_tax_rate.ADDN2" localSheetId="2">#REF!</definedName>
    <definedName name="Deferred_tax_from_change_in_tax_rate.ADDN2" localSheetId="11">#REF!</definedName>
    <definedName name="Deferred_tax_from_change_in_tax_rate.ADDN2">#REF!</definedName>
    <definedName name="Deferred_tax_from_change_in_tax_rate.BR" localSheetId="2">#REF!</definedName>
    <definedName name="Deferred_tax_from_change_in_tax_rate.BR" localSheetId="11">#REF!</definedName>
    <definedName name="Deferred_tax_from_change_in_tax_rate.BR">#REF!</definedName>
    <definedName name="Deferred_tax_from_change_in_tax_rate.WN" localSheetId="2">#REF!</definedName>
    <definedName name="Deferred_tax_from_change_in_tax_rate.WN" localSheetId="11">#REF!</definedName>
    <definedName name="Deferred_tax_from_change_in_tax_rate.WN">#REF!</definedName>
    <definedName name="Deferred_tax_from_change_in_tax_rate.WR" localSheetId="2">#REF!</definedName>
    <definedName name="Deferred_tax_from_change_in_tax_rate.WR" localSheetId="11">#REF!</definedName>
    <definedName name="Deferred_tax_from_change_in_tax_rate.WR">#REF!</definedName>
    <definedName name="Deferred_tax_from_change_in_tax_rate.WWN" localSheetId="2">#REF!</definedName>
    <definedName name="Deferred_tax_from_change_in_tax_rate.WWN" localSheetId="11">#REF!</definedName>
    <definedName name="Deferred_tax_from_change_in_tax_rate.WWN">#REF!</definedName>
    <definedName name="Deferred_tax_from_change_in_tax_rate___post_financeability___nominal.ADDN1" localSheetId="2">#REF!</definedName>
    <definedName name="Deferred_tax_from_change_in_tax_rate___post_financeability___nominal.ADDN1" localSheetId="11">#REF!</definedName>
    <definedName name="Deferred_tax_from_change_in_tax_rate___post_financeability___nominal.ADDN1">#REF!</definedName>
    <definedName name="Deferred_tax_from_change_in_tax_rate___post_financeability___nominal.ADDN2" localSheetId="2">#REF!</definedName>
    <definedName name="Deferred_tax_from_change_in_tax_rate___post_financeability___nominal.ADDN2" localSheetId="11">#REF!</definedName>
    <definedName name="Deferred_tax_from_change_in_tax_rate___post_financeability___nominal.ADDN2">#REF!</definedName>
    <definedName name="Deferred_tax_from_change_in_tax_rate___post_financeability___nominal.BR" localSheetId="2">#REF!</definedName>
    <definedName name="Deferred_tax_from_change_in_tax_rate___post_financeability___nominal.BR" localSheetId="11">#REF!</definedName>
    <definedName name="Deferred_tax_from_change_in_tax_rate___post_financeability___nominal.BR">#REF!</definedName>
    <definedName name="Deferred_tax_from_change_in_tax_rate___post_financeability___nominal.WN" localSheetId="2">#REF!</definedName>
    <definedName name="Deferred_tax_from_change_in_tax_rate___post_financeability___nominal.WN" localSheetId="11">#REF!</definedName>
    <definedName name="Deferred_tax_from_change_in_tax_rate___post_financeability___nominal.WN">#REF!</definedName>
    <definedName name="Deferred_tax_from_change_in_tax_rate___post_financeability___nominal.WR" localSheetId="2">#REF!</definedName>
    <definedName name="Deferred_tax_from_change_in_tax_rate___post_financeability___nominal.WR" localSheetId="11">#REF!</definedName>
    <definedName name="Deferred_tax_from_change_in_tax_rate___post_financeability___nominal.WR">#REF!</definedName>
    <definedName name="Deferred_tax_from_change_in_tax_rate___post_financeability___nominal.WWN" localSheetId="2">#REF!</definedName>
    <definedName name="Deferred_tax_from_change_in_tax_rate___post_financeability___nominal.WWN" localSheetId="11">#REF!</definedName>
    <definedName name="Deferred_tax_from_change_in_tax_rate___post_financeability___nominal.WWN">#REF!</definedName>
    <definedName name="Deferred_tax_from_temporary_difference.ADDN1" localSheetId="2">#REF!</definedName>
    <definedName name="Deferred_tax_from_temporary_difference.ADDN1" localSheetId="11">#REF!</definedName>
    <definedName name="Deferred_tax_from_temporary_difference.ADDN1">#REF!</definedName>
    <definedName name="Deferred_tax_from_temporary_difference.ADDN2" localSheetId="2">#REF!</definedName>
    <definedName name="Deferred_tax_from_temporary_difference.ADDN2" localSheetId="11">#REF!</definedName>
    <definedName name="Deferred_tax_from_temporary_difference.ADDN2">#REF!</definedName>
    <definedName name="Deferred_tax_from_temporary_difference.BR" localSheetId="2">#REF!</definedName>
    <definedName name="Deferred_tax_from_temporary_difference.BR" localSheetId="11">#REF!</definedName>
    <definedName name="Deferred_tax_from_temporary_difference.BR">#REF!</definedName>
    <definedName name="Deferred_tax_from_temporary_difference.WN" localSheetId="2">#REF!</definedName>
    <definedName name="Deferred_tax_from_temporary_difference.WN" localSheetId="11">#REF!</definedName>
    <definedName name="Deferred_tax_from_temporary_difference.WN">#REF!</definedName>
    <definedName name="Deferred_tax_from_temporary_difference.WR" localSheetId="2">#REF!</definedName>
    <definedName name="Deferred_tax_from_temporary_difference.WR" localSheetId="11">#REF!</definedName>
    <definedName name="Deferred_tax_from_temporary_difference.WR">#REF!</definedName>
    <definedName name="Deferred_tax_from_temporary_difference.WWN" localSheetId="2">#REF!</definedName>
    <definedName name="Deferred_tax_from_temporary_difference.WWN" localSheetId="11">#REF!</definedName>
    <definedName name="Deferred_tax_from_temporary_difference.WWN">#REF!</definedName>
    <definedName name="Deferred_tax_from_temporary_difference___post_financeability___nominal.ADDN1" localSheetId="2">#REF!</definedName>
    <definedName name="Deferred_tax_from_temporary_difference___post_financeability___nominal.ADDN1" localSheetId="11">#REF!</definedName>
    <definedName name="Deferred_tax_from_temporary_difference___post_financeability___nominal.ADDN1">#REF!</definedName>
    <definedName name="Deferred_tax_from_temporary_difference___post_financeability___nominal.ADDN2" localSheetId="2">#REF!</definedName>
    <definedName name="Deferred_tax_from_temporary_difference___post_financeability___nominal.ADDN2" localSheetId="11">#REF!</definedName>
    <definedName name="Deferred_tax_from_temporary_difference___post_financeability___nominal.ADDN2">#REF!</definedName>
    <definedName name="Deferred_tax_from_temporary_difference___post_financeability___nominal.BR" localSheetId="2">#REF!</definedName>
    <definedName name="Deferred_tax_from_temporary_difference___post_financeability___nominal.BR" localSheetId="11">#REF!</definedName>
    <definedName name="Deferred_tax_from_temporary_difference___post_financeability___nominal.BR">#REF!</definedName>
    <definedName name="Deferred_tax_from_temporary_difference___post_financeability___nominal.WN" localSheetId="2">#REF!</definedName>
    <definedName name="Deferred_tax_from_temporary_difference___post_financeability___nominal.WN" localSheetId="11">#REF!</definedName>
    <definedName name="Deferred_tax_from_temporary_difference___post_financeability___nominal.WN">#REF!</definedName>
    <definedName name="Deferred_tax_from_temporary_difference___post_financeability___nominal.WR" localSheetId="2">#REF!</definedName>
    <definedName name="Deferred_tax_from_temporary_difference___post_financeability___nominal.WR" localSheetId="11">#REF!</definedName>
    <definedName name="Deferred_tax_from_temporary_difference___post_financeability___nominal.WR">#REF!</definedName>
    <definedName name="Deferred_tax_from_temporary_difference___post_financeability___nominal.WWN" localSheetId="2">#REF!</definedName>
    <definedName name="Deferred_tax_from_temporary_difference___post_financeability___nominal.WWN" localSheetId="11">#REF!</definedName>
    <definedName name="Deferred_tax_from_temporary_difference___post_financeability___nominal.WWN">#REF!</definedName>
    <definedName name="Denitrification_N_Fraction_Lost">#REF!</definedName>
    <definedName name="Depreciation___Appointee___nominal" localSheetId="2">#REF!</definedName>
    <definedName name="Depreciation___Appointee___nominal" localSheetId="11">#REF!</definedName>
    <definedName name="Depreciation___Appointee___nominal">#REF!</definedName>
    <definedName name="Depreciation___Appointee___nominal.NEG" localSheetId="2">#REF!</definedName>
    <definedName name="Depreciation___Appointee___nominal.NEG" localSheetId="11">#REF!</definedName>
    <definedName name="Depreciation___Appointee___nominal.NEG">#REF!</definedName>
    <definedName name="DERBYSHIRE">#REF!</definedName>
    <definedName name="desc2prog">#REF!</definedName>
    <definedName name="DescriptionColumnRef">#REF!</definedName>
    <definedName name="DETR">#REF!</definedName>
    <definedName name="DEVON">#REF!</definedName>
    <definedName name="DID">#REF!</definedName>
    <definedName name="Diesel_Admin">#REF!</definedName>
    <definedName name="Diesel_Admin_Exp">#REF!</definedName>
    <definedName name="Diesel_Drink">#REF!</definedName>
    <definedName name="Diesel_Drink_Exp">#REF!</definedName>
    <definedName name="Diesel_EF_CO2">#REF!</definedName>
    <definedName name="Diesel_Sewage">#REF!</definedName>
    <definedName name="Diesel_Sewage_Exp">#REF!</definedName>
    <definedName name="Diesel_Sludge">#REF!</definedName>
    <definedName name="Diesel_Sludge_Exp">#REF!</definedName>
    <definedName name="Diesel_Transport_Freight">#REF!</definedName>
    <definedName name="Diesel_Transport_Passenger">#REF!</definedName>
    <definedName name="Diesel_Van_CO2">#REF!</definedName>
    <definedName name="Diesel_Van_Miles">#REF!</definedName>
    <definedName name="Dig_Sec_Enclosed">#REF!</definedName>
    <definedName name="Disallowable_expenditure___Change_in_general_provisions___wholesale___nominal" localSheetId="2">#REF!</definedName>
    <definedName name="Disallowable_expenditure___Change_in_general_provisions___wholesale___nominal" localSheetId="11">#REF!</definedName>
    <definedName name="Disallowable_expenditure___Change_in_general_provisions___wholesale___nominal">#REF!</definedName>
    <definedName name="Discounted_2020_25_RCV_closing_balance___nominal.ADDN1" localSheetId="2">#REF!</definedName>
    <definedName name="Discounted_2020_25_RCV_closing_balance___nominal.ADDN1" localSheetId="11">#REF!</definedName>
    <definedName name="Discounted_2020_25_RCV_closing_balance___nominal.ADDN1">#REF!</definedName>
    <definedName name="Discounted_2020_25_RCV_closing_balance___nominal.ADDN2" localSheetId="2">#REF!</definedName>
    <definedName name="Discounted_2020_25_RCV_closing_balance___nominal.ADDN2" localSheetId="11">#REF!</definedName>
    <definedName name="Discounted_2020_25_RCV_closing_balance___nominal.ADDN2">#REF!</definedName>
    <definedName name="Discounted_2020_25_RCV_closing_balance___nominal.BR" localSheetId="2">#REF!</definedName>
    <definedName name="Discounted_2020_25_RCV_closing_balance___nominal.BR" localSheetId="11">#REF!</definedName>
    <definedName name="Discounted_2020_25_RCV_closing_balance___nominal.BR">#REF!</definedName>
    <definedName name="Discounted_2020_25_RCV_closing_balance___nominal.WN" localSheetId="2">#REF!</definedName>
    <definedName name="Discounted_2020_25_RCV_closing_balance___nominal.WN" localSheetId="11">#REF!</definedName>
    <definedName name="Discounted_2020_25_RCV_closing_balance___nominal.WN">#REF!</definedName>
    <definedName name="Discounted_2020_25_RCV_closing_balance___nominal.WR" localSheetId="2">#REF!</definedName>
    <definedName name="Discounted_2020_25_RCV_closing_balance___nominal.WR" localSheetId="11">#REF!</definedName>
    <definedName name="Discounted_2020_25_RCV_closing_balance___nominal.WR">#REF!</definedName>
    <definedName name="Discounted_2020_25_RCV_closing_balance___nominal.WWN" localSheetId="2">#REF!</definedName>
    <definedName name="Discounted_2020_25_RCV_closing_balance___nominal.WWN" localSheetId="11">#REF!</definedName>
    <definedName name="Discounted_2020_25_RCV_closing_balance___nominal.WWN">#REF!</definedName>
    <definedName name="Discounted_average_of_2020_25_RCV___nominal.ADDN1" localSheetId="2">#REF!</definedName>
    <definedName name="Discounted_average_of_2020_25_RCV___nominal.ADDN1" localSheetId="11">#REF!</definedName>
    <definedName name="Discounted_average_of_2020_25_RCV___nominal.ADDN1">#REF!</definedName>
    <definedName name="Discounted_average_of_2020_25_RCV___nominal.ADDN2" localSheetId="2">#REF!</definedName>
    <definedName name="Discounted_average_of_2020_25_RCV___nominal.ADDN2" localSheetId="11">#REF!</definedName>
    <definedName name="Discounted_average_of_2020_25_RCV___nominal.ADDN2">#REF!</definedName>
    <definedName name="Discounted_average_of_2020_25_RCV___nominal.BR" localSheetId="2">#REF!</definedName>
    <definedName name="Discounted_average_of_2020_25_RCV___nominal.BR" localSheetId="11">#REF!</definedName>
    <definedName name="Discounted_average_of_2020_25_RCV___nominal.BR">#REF!</definedName>
    <definedName name="Discounted_average_of_2020_25_RCV___nominal.WN" localSheetId="2">#REF!</definedName>
    <definedName name="Discounted_average_of_2020_25_RCV___nominal.WN" localSheetId="11">#REF!</definedName>
    <definedName name="Discounted_average_of_2020_25_RCV___nominal.WN">#REF!</definedName>
    <definedName name="Discounted_average_of_2020_25_RCV___nominal.WR" localSheetId="2">#REF!</definedName>
    <definedName name="Discounted_average_of_2020_25_RCV___nominal.WR" localSheetId="11">#REF!</definedName>
    <definedName name="Discounted_average_of_2020_25_RCV___nominal.WR">#REF!</definedName>
    <definedName name="Discounted_average_of_2020_25_RCV___nominal.WWN" localSheetId="2">#REF!</definedName>
    <definedName name="Discounted_average_of_2020_25_RCV___nominal.WWN" localSheetId="11">#REF!</definedName>
    <definedName name="Discounted_average_of_2020_25_RCV___nominal.WWN">#REF!</definedName>
    <definedName name="Discounted_average_of_Post_2025_RCV___nominal.ADDN1" localSheetId="2">#REF!</definedName>
    <definedName name="Discounted_average_of_Post_2025_RCV___nominal.ADDN1" localSheetId="11">#REF!</definedName>
    <definedName name="Discounted_average_of_Post_2025_RCV___nominal.ADDN1">#REF!</definedName>
    <definedName name="Discounted_average_of_Post_2025_RCV___nominal.ADDN2" localSheetId="2">#REF!</definedName>
    <definedName name="Discounted_average_of_Post_2025_RCV___nominal.ADDN2" localSheetId="11">#REF!</definedName>
    <definedName name="Discounted_average_of_Post_2025_RCV___nominal.ADDN2">#REF!</definedName>
    <definedName name="Discounted_average_of_Post_2025_RCV___nominal.BR" localSheetId="2">#REF!</definedName>
    <definedName name="Discounted_average_of_Post_2025_RCV___nominal.BR" localSheetId="11">#REF!</definedName>
    <definedName name="Discounted_average_of_Post_2025_RCV___nominal.BR">#REF!</definedName>
    <definedName name="Discounted_average_of_Post_2025_RCV___nominal.WN" localSheetId="2">#REF!</definedName>
    <definedName name="Discounted_average_of_Post_2025_RCV___nominal.WN" localSheetId="11">#REF!</definedName>
    <definedName name="Discounted_average_of_Post_2025_RCV___nominal.WN">#REF!</definedName>
    <definedName name="Discounted_average_of_Post_2025_RCV___nominal.WR" localSheetId="2">#REF!</definedName>
    <definedName name="Discounted_average_of_Post_2025_RCV___nominal.WR" localSheetId="11">#REF!</definedName>
    <definedName name="Discounted_average_of_Post_2025_RCV___nominal.WR">#REF!</definedName>
    <definedName name="Discounted_average_of_Post_2025_RCV___nominal.WWN" localSheetId="2">#REF!</definedName>
    <definedName name="Discounted_average_of_Post_2025_RCV___nominal.WWN" localSheetId="11">#REF!</definedName>
    <definedName name="Discounted_average_of_Post_2025_RCV___nominal.WWN">#REF!</definedName>
    <definedName name="Discounted_average_of_Pre_2020_RCV___nominal.ADDN1" localSheetId="2">#REF!</definedName>
    <definedName name="Discounted_average_of_Pre_2020_RCV___nominal.ADDN1" localSheetId="11">#REF!</definedName>
    <definedName name="Discounted_average_of_Pre_2020_RCV___nominal.ADDN1">#REF!</definedName>
    <definedName name="Discounted_average_of_Pre_2020_RCV___nominal.ADDN2" localSheetId="2">#REF!</definedName>
    <definedName name="Discounted_average_of_Pre_2020_RCV___nominal.ADDN2" localSheetId="11">#REF!</definedName>
    <definedName name="Discounted_average_of_Pre_2020_RCV___nominal.ADDN2">#REF!</definedName>
    <definedName name="Discounted_average_of_Pre_2020_RCV___nominal.BR" localSheetId="2">#REF!</definedName>
    <definedName name="Discounted_average_of_Pre_2020_RCV___nominal.BR" localSheetId="11">#REF!</definedName>
    <definedName name="Discounted_average_of_Pre_2020_RCV___nominal.BR">#REF!</definedName>
    <definedName name="Discounted_average_of_Pre_2020_RCV___nominal.WN" localSheetId="2">#REF!</definedName>
    <definedName name="Discounted_average_of_Pre_2020_RCV___nominal.WN" localSheetId="11">#REF!</definedName>
    <definedName name="Discounted_average_of_Pre_2020_RCV___nominal.WN">#REF!</definedName>
    <definedName name="Discounted_average_of_Pre_2020_RCV___nominal.WR" localSheetId="2">#REF!</definedName>
    <definedName name="Discounted_average_of_Pre_2020_RCV___nominal.WR" localSheetId="11">#REF!</definedName>
    <definedName name="Discounted_average_of_Pre_2020_RCV___nominal.WR">#REF!</definedName>
    <definedName name="Discounted_average_of_Pre_2020_RCV___nominal.WWN" localSheetId="2">#REF!</definedName>
    <definedName name="Discounted_average_of_Pre_2020_RCV___nominal.WWN" localSheetId="11">#REF!</definedName>
    <definedName name="Discounted_average_of_Pre_2020_RCV___nominal.WWN">#REF!</definedName>
    <definedName name="Discounted_Post_2025_RCV_closing_balance___nominal.ADDN1" localSheetId="2">#REF!</definedName>
    <definedName name="Discounted_Post_2025_RCV_closing_balance___nominal.ADDN1" localSheetId="11">#REF!</definedName>
    <definedName name="Discounted_Post_2025_RCV_closing_balance___nominal.ADDN1">#REF!</definedName>
    <definedName name="Discounted_Post_2025_RCV_closing_balance___nominal.ADDN2" localSheetId="2">#REF!</definedName>
    <definedName name="Discounted_Post_2025_RCV_closing_balance___nominal.ADDN2" localSheetId="11">#REF!</definedName>
    <definedName name="Discounted_Post_2025_RCV_closing_balance___nominal.ADDN2">#REF!</definedName>
    <definedName name="Discounted_Post_2025_RCV_closing_balance___nominal.BR" localSheetId="2">#REF!</definedName>
    <definedName name="Discounted_Post_2025_RCV_closing_balance___nominal.BR" localSheetId="11">#REF!</definedName>
    <definedName name="Discounted_Post_2025_RCV_closing_balance___nominal.BR">#REF!</definedName>
    <definedName name="Discounted_Post_2025_RCV_closing_balance___nominal.WN" localSheetId="2">#REF!</definedName>
    <definedName name="Discounted_Post_2025_RCV_closing_balance___nominal.WN" localSheetId="11">#REF!</definedName>
    <definedName name="Discounted_Post_2025_RCV_closing_balance___nominal.WN">#REF!</definedName>
    <definedName name="Discounted_Post_2025_RCV_closing_balance___nominal.WR" localSheetId="2">#REF!</definedName>
    <definedName name="Discounted_Post_2025_RCV_closing_balance___nominal.WR" localSheetId="11">#REF!</definedName>
    <definedName name="Discounted_Post_2025_RCV_closing_balance___nominal.WR">#REF!</definedName>
    <definedName name="Discounted_Post_2025_RCV_closing_balance___nominal.WWN" localSheetId="2">#REF!</definedName>
    <definedName name="Discounted_Post_2025_RCV_closing_balance___nominal.WWN" localSheetId="11">#REF!</definedName>
    <definedName name="Discounted_Post_2025_RCV_closing_balance___nominal.WWN">#REF!</definedName>
    <definedName name="Discounted_Pre_2020_RCV_closing_balance___nominal.ADDN1" localSheetId="2">#REF!</definedName>
    <definedName name="Discounted_Pre_2020_RCV_closing_balance___nominal.ADDN1" localSheetId="11">#REF!</definedName>
    <definedName name="Discounted_Pre_2020_RCV_closing_balance___nominal.ADDN1">#REF!</definedName>
    <definedName name="Discounted_Pre_2020_RCV_closing_balance___nominal.ADDN2" localSheetId="2">#REF!</definedName>
    <definedName name="Discounted_Pre_2020_RCV_closing_balance___nominal.ADDN2" localSheetId="11">#REF!</definedName>
    <definedName name="Discounted_Pre_2020_RCV_closing_balance___nominal.ADDN2">#REF!</definedName>
    <definedName name="Discounted_Pre_2020_RCV_closing_balance___nominal.BR" localSheetId="2">#REF!</definedName>
    <definedName name="Discounted_Pre_2020_RCV_closing_balance___nominal.BR" localSheetId="11">#REF!</definedName>
    <definedName name="Discounted_Pre_2020_RCV_closing_balance___nominal.BR">#REF!</definedName>
    <definedName name="Discounted_Pre_2020_RCV_closing_balance___nominal.WN" localSheetId="2">#REF!</definedName>
    <definedName name="Discounted_Pre_2020_RCV_closing_balance___nominal.WN" localSheetId="11">#REF!</definedName>
    <definedName name="Discounted_Pre_2020_RCV_closing_balance___nominal.WN">#REF!</definedName>
    <definedName name="Discounted_Pre_2020_RCV_closing_balance___nominal.WR" localSheetId="2">#REF!</definedName>
    <definedName name="Discounted_Pre_2020_RCV_closing_balance___nominal.WR" localSheetId="11">#REF!</definedName>
    <definedName name="Discounted_Pre_2020_RCV_closing_balance___nominal.WR">#REF!</definedName>
    <definedName name="Discounted_Pre_2020_RCV_closing_balance___nominal.WWN" localSheetId="2">#REF!</definedName>
    <definedName name="Discounted_Pre_2020_RCV_closing_balance___nominal.WWN" localSheetId="11">#REF!</definedName>
    <definedName name="Discounted_Pre_2020_RCV_closing_balance___nominal.WWN">#REF!</definedName>
    <definedName name="Discounted_revenue___real" localSheetId="2">#REF!</definedName>
    <definedName name="Discounted_revenue___real" localSheetId="11">#REF!</definedName>
    <definedName name="Discounted_revenue___real">#REF!</definedName>
    <definedName name="Discounted_TDS" localSheetId="2">#REF!</definedName>
    <definedName name="Discounted_TDS" localSheetId="11">#REF!</definedName>
    <definedName name="Discounted_TDS">#REF!</definedName>
    <definedName name="DistInput">#REF!</definedName>
    <definedName name="Dividend___Appointee___nominal" localSheetId="2">#REF!</definedName>
    <definedName name="Dividend___Appointee___nominal" localSheetId="11">#REF!</definedName>
    <definedName name="Dividend___Appointee___nominal">#REF!</definedName>
    <definedName name="Dividend___Appointee___nominal.NEG" localSheetId="2">#REF!</definedName>
    <definedName name="Dividend___Appointee___nominal.NEG" localSheetId="11">#REF!</definedName>
    <definedName name="Dividend___Appointee___nominal.NEG">#REF!</definedName>
    <definedName name="Dividend___Appointee___real" localSheetId="2">#REF!</definedName>
    <definedName name="Dividend___Appointee___real" localSheetId="11">#REF!</definedName>
    <definedName name="Dividend___Appointee___real">#REF!</definedName>
    <definedName name="Dividend___Wholesale___nominal" localSheetId="2">#REF!</definedName>
    <definedName name="Dividend___Wholesale___nominal" localSheetId="11">#REF!</definedName>
    <definedName name="Dividend___Wholesale___nominal">#REF!</definedName>
    <definedName name="Dividend___Wholesale___nominal.NEG" localSheetId="2">#REF!</definedName>
    <definedName name="Dividend___Wholesale___nominal.NEG" localSheetId="11">#REF!</definedName>
    <definedName name="Dividend___Wholesale___nominal.NEG">#REF!</definedName>
    <definedName name="Dividend___Wholesale___real" localSheetId="2">#REF!</definedName>
    <definedName name="Dividend___Wholesale___real" localSheetId="11">#REF!</definedName>
    <definedName name="Dividend___Wholesale___real">#REF!</definedName>
    <definedName name="Dividend_cashflow_balance___control___nominal.ADDN1" localSheetId="2">#REF!</definedName>
    <definedName name="Dividend_cashflow_balance___control___nominal.ADDN1" localSheetId="11">#REF!</definedName>
    <definedName name="Dividend_cashflow_balance___control___nominal.ADDN1">#REF!</definedName>
    <definedName name="Dividend_cashflow_balance___control___nominal.ADDN1.BEG" localSheetId="2">#REF!</definedName>
    <definedName name="Dividend_cashflow_balance___control___nominal.ADDN1.BEG" localSheetId="11">#REF!</definedName>
    <definedName name="Dividend_cashflow_balance___control___nominal.ADDN1.BEG">#REF!</definedName>
    <definedName name="Dividend_cashflow_balance___control___nominal.ADDN2" localSheetId="2">#REF!</definedName>
    <definedName name="Dividend_cashflow_balance___control___nominal.ADDN2" localSheetId="11">#REF!</definedName>
    <definedName name="Dividend_cashflow_balance___control___nominal.ADDN2">#REF!</definedName>
    <definedName name="Dividend_cashflow_balance___control___nominal.ADDN2.BEG" localSheetId="2">#REF!</definedName>
    <definedName name="Dividend_cashflow_balance___control___nominal.ADDN2.BEG" localSheetId="11">#REF!</definedName>
    <definedName name="Dividend_cashflow_balance___control___nominal.ADDN2.BEG">#REF!</definedName>
    <definedName name="Dividend_cashflow_balance___control___nominal.BR" localSheetId="2">#REF!</definedName>
    <definedName name="Dividend_cashflow_balance___control___nominal.BR" localSheetId="11">#REF!</definedName>
    <definedName name="Dividend_cashflow_balance___control___nominal.BR">#REF!</definedName>
    <definedName name="Dividend_cashflow_balance___control___nominal.BR.BEG" localSheetId="2">#REF!</definedName>
    <definedName name="Dividend_cashflow_balance___control___nominal.BR.BEG" localSheetId="11">#REF!</definedName>
    <definedName name="Dividend_cashflow_balance___control___nominal.BR.BEG">#REF!</definedName>
    <definedName name="Dividend_cashflow_balance___control___nominal.WN" localSheetId="2">#REF!</definedName>
    <definedName name="Dividend_cashflow_balance___control___nominal.WN" localSheetId="11">#REF!</definedName>
    <definedName name="Dividend_cashflow_balance___control___nominal.WN">#REF!</definedName>
    <definedName name="Dividend_cashflow_balance___control___nominal.WN.BEG" localSheetId="2">#REF!</definedName>
    <definedName name="Dividend_cashflow_balance___control___nominal.WN.BEG" localSheetId="11">#REF!</definedName>
    <definedName name="Dividend_cashflow_balance___control___nominal.WN.BEG">#REF!</definedName>
    <definedName name="Dividend_cashflow_balance___control___nominal.WR" localSheetId="2">#REF!</definedName>
    <definedName name="Dividend_cashflow_balance___control___nominal.WR" localSheetId="11">#REF!</definedName>
    <definedName name="Dividend_cashflow_balance___control___nominal.WR">#REF!</definedName>
    <definedName name="Dividend_cashflow_balance___control___nominal.WR.BEG" localSheetId="2">#REF!</definedName>
    <definedName name="Dividend_cashflow_balance___control___nominal.WR.BEG" localSheetId="11">#REF!</definedName>
    <definedName name="Dividend_cashflow_balance___control___nominal.WR.BEG">#REF!</definedName>
    <definedName name="Dividend_cashflow_balance___control___nominal.WWN" localSheetId="2">#REF!</definedName>
    <definedName name="Dividend_cashflow_balance___control___nominal.WWN" localSheetId="11">#REF!</definedName>
    <definedName name="Dividend_cashflow_balance___control___nominal.WWN">#REF!</definedName>
    <definedName name="Dividend_cashflow_balance___control___nominal.WWN.BEG" localSheetId="2">#REF!</definedName>
    <definedName name="Dividend_cashflow_balance___control___nominal.WWN.BEG" localSheetId="11">#REF!</definedName>
    <definedName name="Dividend_cashflow_balance___control___nominal.WWN.BEG">#REF!</definedName>
    <definedName name="Dividend_cover___Appointee" localSheetId="2">#REF!</definedName>
    <definedName name="Dividend_cover___Appointee" localSheetId="11">#REF!</definedName>
    <definedName name="Dividend_cover___Appointee">#REF!</definedName>
    <definedName name="Dividend_cover___Appointee___Post_Fin_adj___Appointee" localSheetId="2">#REF!</definedName>
    <definedName name="Dividend_cover___Appointee___Post_Fin_adj___Appointee" localSheetId="11">#REF!</definedName>
    <definedName name="Dividend_cover___Appointee___Post_Fin_adj___Appointee">#REF!</definedName>
    <definedName name="Dividend_creditor_balance___Appointee___nominal" localSheetId="2">#REF!</definedName>
    <definedName name="Dividend_creditor_balance___Appointee___nominal" localSheetId="11">#REF!</definedName>
    <definedName name="Dividend_creditor_balance___Appointee___nominal">#REF!</definedName>
    <definedName name="Dividend_creditor_balance___Appointee___nominal.BEG" localSheetId="2">#REF!</definedName>
    <definedName name="Dividend_creditor_balance___Appointee___nominal.BEG" localSheetId="11">#REF!</definedName>
    <definedName name="Dividend_creditor_balance___Appointee___nominal.BEG">#REF!</definedName>
    <definedName name="Dividend_creditor_balance___Business___nominal" localSheetId="2">#REF!</definedName>
    <definedName name="Dividend_creditor_balance___Business___nominal" localSheetId="11">#REF!</definedName>
    <definedName name="Dividend_creditor_balance___Business___nominal">#REF!</definedName>
    <definedName name="Dividend_creditor_balance___Business___nominal.BEG" localSheetId="2">#REF!</definedName>
    <definedName name="Dividend_creditor_balance___Business___nominal.BEG" localSheetId="11">#REF!</definedName>
    <definedName name="Dividend_creditor_balance___Business___nominal.BEG">#REF!</definedName>
    <definedName name="Dividend_creditor_balance___Residential___nominal" localSheetId="2">#REF!</definedName>
    <definedName name="Dividend_creditor_balance___Residential___nominal" localSheetId="11">#REF!</definedName>
    <definedName name="Dividend_creditor_balance___Residential___nominal">#REF!</definedName>
    <definedName name="Dividend_creditor_balance___Residential___nominal.BEG" localSheetId="2">#REF!</definedName>
    <definedName name="Dividend_creditor_balance___Residential___nominal.BEG" localSheetId="11">#REF!</definedName>
    <definedName name="Dividend_creditor_balance___Residential___nominal.BEG">#REF!</definedName>
    <definedName name="Dividend_creditor_balance___Retail___nominal" localSheetId="2">#REF!</definedName>
    <definedName name="Dividend_creditor_balance___Retail___nominal" localSheetId="11">#REF!</definedName>
    <definedName name="Dividend_creditor_balance___Retail___nominal">#REF!</definedName>
    <definedName name="Dividend_creditors_balance___control___nominal.ADDN1" localSheetId="2">#REF!</definedName>
    <definedName name="Dividend_creditors_balance___control___nominal.ADDN1" localSheetId="11">#REF!</definedName>
    <definedName name="Dividend_creditors_balance___control___nominal.ADDN1">#REF!</definedName>
    <definedName name="Dividend_creditors_balance___control___nominal.ADDN1.BEG" localSheetId="2">#REF!</definedName>
    <definedName name="Dividend_creditors_balance___control___nominal.ADDN1.BEG" localSheetId="11">#REF!</definedName>
    <definedName name="Dividend_creditors_balance___control___nominal.ADDN1.BEG">#REF!</definedName>
    <definedName name="Dividend_creditors_balance___control___nominal.ADDN2" localSheetId="2">#REF!</definedName>
    <definedName name="Dividend_creditors_balance___control___nominal.ADDN2" localSheetId="11">#REF!</definedName>
    <definedName name="Dividend_creditors_balance___control___nominal.ADDN2">#REF!</definedName>
    <definedName name="Dividend_creditors_balance___control___nominal.ADDN2.BEG" localSheetId="2">#REF!</definedName>
    <definedName name="Dividend_creditors_balance___control___nominal.ADDN2.BEG" localSheetId="11">#REF!</definedName>
    <definedName name="Dividend_creditors_balance___control___nominal.ADDN2.BEG">#REF!</definedName>
    <definedName name="Dividend_creditors_balance___control___nominal.BR" localSheetId="2">#REF!</definedName>
    <definedName name="Dividend_creditors_balance___control___nominal.BR" localSheetId="11">#REF!</definedName>
    <definedName name="Dividend_creditors_balance___control___nominal.BR">#REF!</definedName>
    <definedName name="Dividend_creditors_balance___control___nominal.BR.BEG" localSheetId="2">#REF!</definedName>
    <definedName name="Dividend_creditors_balance___control___nominal.BR.BEG" localSheetId="11">#REF!</definedName>
    <definedName name="Dividend_creditors_balance___control___nominal.BR.BEG">#REF!</definedName>
    <definedName name="Dividend_creditors_balance___control___nominal.WN" localSheetId="2">#REF!</definedName>
    <definedName name="Dividend_creditors_balance___control___nominal.WN" localSheetId="11">#REF!</definedName>
    <definedName name="Dividend_creditors_balance___control___nominal.WN">#REF!</definedName>
    <definedName name="Dividend_creditors_balance___control___nominal.WN.BEG" localSheetId="2">#REF!</definedName>
    <definedName name="Dividend_creditors_balance___control___nominal.WN.BEG" localSheetId="11">#REF!</definedName>
    <definedName name="Dividend_creditors_balance___control___nominal.WN.BEG">#REF!</definedName>
    <definedName name="Dividend_creditors_balance___control___nominal.WR" localSheetId="2">#REF!</definedName>
    <definedName name="Dividend_creditors_balance___control___nominal.WR" localSheetId="11">#REF!</definedName>
    <definedName name="Dividend_creditors_balance___control___nominal.WR">#REF!</definedName>
    <definedName name="Dividend_creditors_balance___control___nominal.WR.BEG" localSheetId="2">#REF!</definedName>
    <definedName name="Dividend_creditors_balance___control___nominal.WR.BEG" localSheetId="11">#REF!</definedName>
    <definedName name="Dividend_creditors_balance___control___nominal.WR.BEG">#REF!</definedName>
    <definedName name="Dividend_creditors_balance___control___nominal.WWN" localSheetId="2">#REF!</definedName>
    <definedName name="Dividend_creditors_balance___control___nominal.WWN" localSheetId="11">#REF!</definedName>
    <definedName name="Dividend_creditors_balance___control___nominal.WWN">#REF!</definedName>
    <definedName name="Dividend_creditors_balance___control___nominal.WWN.BEG" localSheetId="2">#REF!</definedName>
    <definedName name="Dividend_creditors_balance___control___nominal.WWN.BEG" localSheetId="11">#REF!</definedName>
    <definedName name="Dividend_creditors_balance___control___nominal.WWN.BEG">#REF!</definedName>
    <definedName name="Dividend_creditors_balance___Wholesale___nominal" localSheetId="2">#REF!</definedName>
    <definedName name="Dividend_creditors_balance___Wholesale___nominal" localSheetId="11">#REF!</definedName>
    <definedName name="Dividend_creditors_balance___Wholesale___nominal">#REF!</definedName>
    <definedName name="Dividend_interest___control___nominal.ADDN1" localSheetId="2">#REF!</definedName>
    <definedName name="Dividend_interest___control___nominal.ADDN1" localSheetId="11">#REF!</definedName>
    <definedName name="Dividend_interest___control___nominal.ADDN1">#REF!</definedName>
    <definedName name="Dividend_interest___control___nominal.ADDN2" localSheetId="2">#REF!</definedName>
    <definedName name="Dividend_interest___control___nominal.ADDN2" localSheetId="11">#REF!</definedName>
    <definedName name="Dividend_interest___control___nominal.ADDN2">#REF!</definedName>
    <definedName name="Dividend_interest___control___nominal.BR" localSheetId="2">#REF!</definedName>
    <definedName name="Dividend_interest___control___nominal.BR" localSheetId="11">#REF!</definedName>
    <definedName name="Dividend_interest___control___nominal.BR">#REF!</definedName>
    <definedName name="Dividend_interest___control___nominal.WN" localSheetId="2">#REF!</definedName>
    <definedName name="Dividend_interest___control___nominal.WN" localSheetId="11">#REF!</definedName>
    <definedName name="Dividend_interest___control___nominal.WN">#REF!</definedName>
    <definedName name="Dividend_interest___control___nominal.WR" localSheetId="2">#REF!</definedName>
    <definedName name="Dividend_interest___control___nominal.WR" localSheetId="11">#REF!</definedName>
    <definedName name="Dividend_interest___control___nominal.WR">#REF!</definedName>
    <definedName name="Dividend_interest___control___nominal.WWN" localSheetId="2">#REF!</definedName>
    <definedName name="Dividend_interest___control___nominal.WWN" localSheetId="11">#REF!</definedName>
    <definedName name="Dividend_interest___control___nominal.WWN">#REF!</definedName>
    <definedName name="Dividend_paid___Appointee___nominal" localSheetId="2">#REF!</definedName>
    <definedName name="Dividend_paid___Appointee___nominal" localSheetId="11">#REF!</definedName>
    <definedName name="Dividend_paid___Appointee___nominal">#REF!</definedName>
    <definedName name="Dividend_paid___Appointee___nominal.NEG" localSheetId="2">#REF!</definedName>
    <definedName name="Dividend_paid___Appointee___nominal.NEG" localSheetId="11">#REF!</definedName>
    <definedName name="Dividend_paid___Appointee___nominal.NEG">#REF!</definedName>
    <definedName name="Dividend_paid___Business___nominal" localSheetId="2">#REF!</definedName>
    <definedName name="Dividend_paid___Business___nominal" localSheetId="11">#REF!</definedName>
    <definedName name="Dividend_paid___Business___nominal">#REF!</definedName>
    <definedName name="Dividend_paid___Business___nominal.NEG" localSheetId="2">#REF!</definedName>
    <definedName name="Dividend_paid___Business___nominal.NEG" localSheetId="11">#REF!</definedName>
    <definedName name="Dividend_paid___Business___nominal.NEG">#REF!</definedName>
    <definedName name="Dividend_paid___Residential___nominal" localSheetId="2">#REF!</definedName>
    <definedName name="Dividend_paid___Residential___nominal" localSheetId="11">#REF!</definedName>
    <definedName name="Dividend_paid___Residential___nominal">#REF!</definedName>
    <definedName name="Dividend_paid___Residential___nominal.NEG" localSheetId="2">#REF!</definedName>
    <definedName name="Dividend_paid___Residential___nominal.NEG" localSheetId="11">#REF!</definedName>
    <definedName name="Dividend_paid___Residential___nominal.NEG">#REF!</definedName>
    <definedName name="Dividend_yield___Appointee" localSheetId="2">#REF!</definedName>
    <definedName name="Dividend_yield___Appointee" localSheetId="11">#REF!</definedName>
    <definedName name="Dividend_yield___Appointee">#REF!</definedName>
    <definedName name="Dividends___Retail___nominal" localSheetId="2">#REF!</definedName>
    <definedName name="Dividends___Retail___nominal" localSheetId="11">#REF!</definedName>
    <definedName name="Dividends___Retail___nominal">#REF!</definedName>
    <definedName name="Dividends___Retail___nominal.NEG" localSheetId="2">#REF!</definedName>
    <definedName name="Dividends___Retail___nominal.NEG" localSheetId="11">#REF!</definedName>
    <definedName name="Dividends___Retail___nominal.NEG">#REF!</definedName>
    <definedName name="Dividends_due___Business___nominal" localSheetId="2">#REF!</definedName>
    <definedName name="Dividends_due___Business___nominal" localSheetId="11">#REF!</definedName>
    <definedName name="Dividends_due___Business___nominal">#REF!</definedName>
    <definedName name="Dividends_due___Business___nominal.NEG" localSheetId="2">#REF!</definedName>
    <definedName name="Dividends_due___Business___nominal.NEG" localSheetId="11">#REF!</definedName>
    <definedName name="Dividends_due___Business___nominal.NEG">#REF!</definedName>
    <definedName name="Dividends_due___Residential___nominal" localSheetId="2">#REF!</definedName>
    <definedName name="Dividends_due___Residential___nominal" localSheetId="11">#REF!</definedName>
    <definedName name="Dividends_due___Residential___nominal">#REF!</definedName>
    <definedName name="Dividends_due___Residential___nominal.NEG" localSheetId="2">#REF!</definedName>
    <definedName name="Dividends_due___Residential___nominal.NEG" localSheetId="11">#REF!</definedName>
    <definedName name="Dividends_due___Residential___nominal.NEG">#REF!</definedName>
    <definedName name="Dividends_equal_100____check" localSheetId="2">#REF!</definedName>
    <definedName name="Dividends_equal_100____check" localSheetId="11">#REF!</definedName>
    <definedName name="Dividends_equal_100____check">#REF!</definedName>
    <definedName name="Dividends_equal_100____check_overall" localSheetId="2">#REF!</definedName>
    <definedName name="Dividends_equal_100____check_overall" localSheetId="11">#REF!</definedName>
    <definedName name="Dividends_equal_100____check_overall">#REF!</definedName>
    <definedName name="dnonames" localSheetId="13">#REF!</definedName>
    <definedName name="dnonames">#REF!</definedName>
    <definedName name="dog" localSheetId="2" hidden="1">{"NET",#N/A,FALSE,"401C11"}</definedName>
    <definedName name="dog" localSheetId="0" hidden="1">{"NET",#N/A,FALSE,"401C11"}</definedName>
    <definedName name="dog" localSheetId="13" hidden="1">{"NET",#N/A,FALSE,"401C11"}</definedName>
    <definedName name="dog" localSheetId="11" hidden="1">{"NET",#N/A,FALSE,"401C11"}</definedName>
    <definedName name="dog" localSheetId="14" hidden="1">{"NET",#N/A,FALSE,"401C11"}</definedName>
    <definedName name="dog" localSheetId="7" hidden="1">{"NET",#N/A,FALSE,"401C11"}</definedName>
    <definedName name="dog" hidden="1">{"NET",#N/A,FALSE,"401C11"}</definedName>
    <definedName name="Dom_Freight_Tonne_km">#REF!</definedName>
    <definedName name="Dom_Freight_Tonne_km_CO2">#REF!</definedName>
    <definedName name="Dom_Passenger_km">#REF!</definedName>
    <definedName name="DORSET" localSheetId="13">#REF!</definedName>
    <definedName name="DORSET">#REF!</definedName>
    <definedName name="DR">#REF!</definedName>
    <definedName name="DURHAM" localSheetId="13">#REF!</definedName>
    <definedName name="DURHAM">#REF!</definedName>
    <definedName name="DVWBPinputs">#REF!</definedName>
    <definedName name="DVWBPtrans">#REF!</definedName>
    <definedName name="DVWtransition" localSheetId="13">#REF!</definedName>
    <definedName name="DVWtransition">#REF!</definedName>
    <definedName name="DYFED" localSheetId="13">#REF!</definedName>
    <definedName name="DYFED">#REF!</definedName>
    <definedName name="dynG2AltProg" localSheetId="2">OFFSET(#REF!,0,#REF!,1,#REF!)</definedName>
    <definedName name="dynG2AltProg" localSheetId="13">OFFSET(#REF!,0,#REF!,1,#REF!)</definedName>
    <definedName name="dynG2AltProg" localSheetId="11">OFFSET(#REF!,0,#REF!,1,#REF!)</definedName>
    <definedName name="dynG2AltProg" localSheetId="14">OFFSET(#REF!,0,#REF!,1,#REF!)</definedName>
    <definedName name="dynG2AltProg">OFFSET(#REF!,0,#REF!,1,#REF!)</definedName>
    <definedName name="dynG2BC" localSheetId="13">OFFSET(#REF!,0,#REF!,1,#REF!)</definedName>
    <definedName name="dynG2BC">OFFSET(#REF!,0,#REF!,1,#REF!)</definedName>
    <definedName name="dynG2Briefed">OFFSET(#REF!,0,#REF!,1,#REF!)</definedName>
    <definedName name="dynG2FivePlusSeven">OFFSET(#REF!,0,#REF!,1,#REF!)</definedName>
    <definedName name="dynG2InDel">OFFSET(#REF!,0,#REF!,1,#REF!)</definedName>
    <definedName name="dynG2InStudy">OFFSET(#REF!,0,#REF!,1,#REF!)</definedName>
    <definedName name="dynG2Labels">OFFSET(#REF!,0,#REF!,1,#REF!)</definedName>
    <definedName name="dynG2Unbriefed">OFFSET(#REF!,0,#REF!,1,#REF!)</definedName>
    <definedName name="dynGBriefed">OFFSET(#REF!,0,0,1,#REF!)</definedName>
    <definedName name="dynGControl">OFFSET(#REF!,0,#REF!,1,#REF!)</definedName>
    <definedName name="dynGFivePlusSeven">OFFSET(#REF!,0,0,1,#REF!)</definedName>
    <definedName name="dynGInDel">OFFSET(#REF!,0,0,1,#REF!)</definedName>
    <definedName name="dynGInDelivery">OFFSET(#REF!,0,#REF!,1,#REF!)</definedName>
    <definedName name="dynGInStudy">OFFSET(#REF!,0,#REF!,1,#REF!)</definedName>
    <definedName name="dynGLabels">OFFSET(#REF!,0,0,2,#REF!)</definedName>
    <definedName name="dynGNames">OFFSET(#REF!,0,#REF!,2,#REF!)</definedName>
    <definedName name="dynGPostBDA">OFFSET(#REF!,0,#REF!,1,#REF!)</definedName>
    <definedName name="dynGUnbriefed">OFFSET(#REF!,0,#REF!,1,#REF!)</definedName>
    <definedName name="E">#REF!</definedName>
    <definedName name="E_No">#REF!</definedName>
    <definedName name="E_SUSSEX" localSheetId="2">#REF!</definedName>
    <definedName name="E_SUSSEX" localSheetId="13">#REF!</definedName>
    <definedName name="E_SUSSEX" localSheetId="11">#REF!</definedName>
    <definedName name="E_SUSSEX" localSheetId="14">#REF!</definedName>
    <definedName name="E_SUSSEX">#REF!</definedName>
    <definedName name="EAcat">#REF!</definedName>
    <definedName name="EAcat2004">#REF!</definedName>
    <definedName name="Earnings_after_tax__EAT____Business___nominal" localSheetId="2">#REF!</definedName>
    <definedName name="Earnings_after_tax__EAT____Business___nominal" localSheetId="11">#REF!</definedName>
    <definedName name="Earnings_after_tax__EAT____Business___nominal">#REF!</definedName>
    <definedName name="Earnings_after_tax__EAT____control___nominal.ADDN1" localSheetId="2">#REF!</definedName>
    <definedName name="Earnings_after_tax__EAT____control___nominal.ADDN1" localSheetId="11">#REF!</definedName>
    <definedName name="Earnings_after_tax__EAT____control___nominal.ADDN1">#REF!</definedName>
    <definedName name="Earnings_after_tax__EAT____control___nominal.ADDN2" localSheetId="2">#REF!</definedName>
    <definedName name="Earnings_after_tax__EAT____control___nominal.ADDN2" localSheetId="11">#REF!</definedName>
    <definedName name="Earnings_after_tax__EAT____control___nominal.ADDN2">#REF!</definedName>
    <definedName name="Earnings_after_tax__EAT____control___nominal.BR" localSheetId="2">#REF!</definedName>
    <definedName name="Earnings_after_tax__EAT____control___nominal.BR" localSheetId="11">#REF!</definedName>
    <definedName name="Earnings_after_tax__EAT____control___nominal.BR">#REF!</definedName>
    <definedName name="Earnings_after_tax__EAT____control___nominal.WN" localSheetId="2">#REF!</definedName>
    <definedName name="Earnings_after_tax__EAT____control___nominal.WN" localSheetId="11">#REF!</definedName>
    <definedName name="Earnings_after_tax__EAT____control___nominal.WN">#REF!</definedName>
    <definedName name="Earnings_after_tax__EAT____control___nominal.WR" localSheetId="2">#REF!</definedName>
    <definedName name="Earnings_after_tax__EAT____control___nominal.WR" localSheetId="11">#REF!</definedName>
    <definedName name="Earnings_after_tax__EAT____control___nominal.WR">#REF!</definedName>
    <definedName name="Earnings_after_tax__EAT____control___nominal.WWN" localSheetId="2">#REF!</definedName>
    <definedName name="Earnings_after_tax__EAT____control___nominal.WWN" localSheetId="11">#REF!</definedName>
    <definedName name="Earnings_after_tax__EAT____control___nominal.WWN">#REF!</definedName>
    <definedName name="Earnings_after_tax__EAT____Residential___nominal" localSheetId="2">#REF!</definedName>
    <definedName name="Earnings_after_tax__EAT____Residential___nominal" localSheetId="11">#REF!</definedName>
    <definedName name="Earnings_after_tax__EAT____Residential___nominal">#REF!</definedName>
    <definedName name="Earnings_after_tax__EAT____Retail___nominal" localSheetId="2">#REF!</definedName>
    <definedName name="Earnings_after_tax__EAT____Retail___nominal" localSheetId="11">#REF!</definedName>
    <definedName name="Earnings_after_tax__EAT____Retail___nominal">#REF!</definedName>
    <definedName name="Earnings_after_tax__EAT____wholesale___nominal" localSheetId="2">#REF!</definedName>
    <definedName name="Earnings_after_tax__EAT____wholesale___nominal" localSheetId="11">#REF!</definedName>
    <definedName name="Earnings_after_tax__EAT____wholesale___nominal">#REF!</definedName>
    <definedName name="Earnings_available_for_dividends___business___nominal" localSheetId="2">#REF!</definedName>
    <definedName name="Earnings_available_for_dividends___business___nominal" localSheetId="11">#REF!</definedName>
    <definedName name="Earnings_available_for_dividends___business___nominal">#REF!</definedName>
    <definedName name="Earnings_available_for_dividends___Residential___nominal" localSheetId="2">#REF!</definedName>
    <definedName name="Earnings_available_for_dividends___Residential___nominal" localSheetId="11">#REF!</definedName>
    <definedName name="Earnings_available_for_dividends___Residential___nominal">#REF!</definedName>
    <definedName name="Earnings_before_interest_and_tax__EBIT____Business___nominal" localSheetId="2">#REF!</definedName>
    <definedName name="Earnings_before_interest_and_tax__EBIT____Business___nominal" localSheetId="11">#REF!</definedName>
    <definedName name="Earnings_before_interest_and_tax__EBIT____Business___nominal">#REF!</definedName>
    <definedName name="Earnings_before_interest_and_tax__EBIT____control___nominal.ADDN1" localSheetId="2">#REF!</definedName>
    <definedName name="Earnings_before_interest_and_tax__EBIT____control___nominal.ADDN1" localSheetId="11">#REF!</definedName>
    <definedName name="Earnings_before_interest_and_tax__EBIT____control___nominal.ADDN1">#REF!</definedName>
    <definedName name="Earnings_before_interest_and_tax__EBIT____control___nominal.ADDN2" localSheetId="2">#REF!</definedName>
    <definedName name="Earnings_before_interest_and_tax__EBIT____control___nominal.ADDN2" localSheetId="11">#REF!</definedName>
    <definedName name="Earnings_before_interest_and_tax__EBIT____control___nominal.ADDN2">#REF!</definedName>
    <definedName name="Earnings_before_interest_and_tax__EBIT____control___nominal.BR" localSheetId="2">#REF!</definedName>
    <definedName name="Earnings_before_interest_and_tax__EBIT____control___nominal.BR" localSheetId="11">#REF!</definedName>
    <definedName name="Earnings_before_interest_and_tax__EBIT____control___nominal.BR">#REF!</definedName>
    <definedName name="Earnings_before_interest_and_tax__EBIT____control___nominal.WN" localSheetId="2">#REF!</definedName>
    <definedName name="Earnings_before_interest_and_tax__EBIT____control___nominal.WN" localSheetId="11">#REF!</definedName>
    <definedName name="Earnings_before_interest_and_tax__EBIT____control___nominal.WN">#REF!</definedName>
    <definedName name="Earnings_before_interest_and_tax__EBIT____control___nominal.WR" localSheetId="2">#REF!</definedName>
    <definedName name="Earnings_before_interest_and_tax__EBIT____control___nominal.WR" localSheetId="11">#REF!</definedName>
    <definedName name="Earnings_before_interest_and_tax__EBIT____control___nominal.WR">#REF!</definedName>
    <definedName name="Earnings_before_interest_and_tax__EBIT____control___nominal.WWN" localSheetId="2">#REF!</definedName>
    <definedName name="Earnings_before_interest_and_tax__EBIT____control___nominal.WWN" localSheetId="11">#REF!</definedName>
    <definedName name="Earnings_before_interest_and_tax__EBIT____control___nominal.WWN">#REF!</definedName>
    <definedName name="Earnings_before_interest_and_tax__EBIT____Residential___nominal" localSheetId="2">#REF!</definedName>
    <definedName name="Earnings_before_interest_and_tax__EBIT____Residential___nominal" localSheetId="11">#REF!</definedName>
    <definedName name="Earnings_before_interest_and_tax__EBIT____Residential___nominal">#REF!</definedName>
    <definedName name="Earnings_before_interest_and_tax__EBIT____Retail___nominal" localSheetId="2">#REF!</definedName>
    <definedName name="Earnings_before_interest_and_tax__EBIT____Retail___nominal" localSheetId="11">#REF!</definedName>
    <definedName name="Earnings_before_interest_and_tax__EBIT____Retail___nominal">#REF!</definedName>
    <definedName name="Earnings_before_interest_and_tax__EBIT____wholesale" localSheetId="2">#REF!</definedName>
    <definedName name="Earnings_before_interest_and_tax__EBIT____wholesale" localSheetId="11">#REF!</definedName>
    <definedName name="Earnings_before_interest_and_tax__EBIT____wholesale">#REF!</definedName>
    <definedName name="Earnings_before_tax___Business___nominal" localSheetId="2">#REF!</definedName>
    <definedName name="Earnings_before_tax___Business___nominal" localSheetId="11">#REF!</definedName>
    <definedName name="Earnings_before_tax___Business___nominal">#REF!</definedName>
    <definedName name="Earnings_before_tax__EBT____Business___nominal" localSheetId="2">#REF!</definedName>
    <definedName name="Earnings_before_tax__EBT____Business___nominal" localSheetId="11">#REF!</definedName>
    <definedName name="Earnings_before_tax__EBT____Business___nominal">#REF!</definedName>
    <definedName name="Earnings_before_tax__EBT____control___nominal.ADDN1" localSheetId="2">#REF!</definedName>
    <definedName name="Earnings_before_tax__EBT____control___nominal.ADDN1" localSheetId="11">#REF!</definedName>
    <definedName name="Earnings_before_tax__EBT____control___nominal.ADDN1">#REF!</definedName>
    <definedName name="Earnings_before_tax__EBT____control___nominal.ADDN2" localSheetId="2">#REF!</definedName>
    <definedName name="Earnings_before_tax__EBT____control___nominal.ADDN2" localSheetId="11">#REF!</definedName>
    <definedName name="Earnings_before_tax__EBT____control___nominal.ADDN2">#REF!</definedName>
    <definedName name="Earnings_before_tax__EBT____control___nominal.BR" localSheetId="2">#REF!</definedName>
    <definedName name="Earnings_before_tax__EBT____control___nominal.BR" localSheetId="11">#REF!</definedName>
    <definedName name="Earnings_before_tax__EBT____control___nominal.BR">#REF!</definedName>
    <definedName name="Earnings_before_tax__EBT____control___nominal.WN" localSheetId="2">#REF!</definedName>
    <definedName name="Earnings_before_tax__EBT____control___nominal.WN" localSheetId="11">#REF!</definedName>
    <definedName name="Earnings_before_tax__EBT____control___nominal.WN">#REF!</definedName>
    <definedName name="Earnings_before_tax__EBT____control___nominal.WR" localSheetId="2">#REF!</definedName>
    <definedName name="Earnings_before_tax__EBT____control___nominal.WR" localSheetId="11">#REF!</definedName>
    <definedName name="Earnings_before_tax__EBT____control___nominal.WR">#REF!</definedName>
    <definedName name="Earnings_before_tax__EBT____control___nominal.WWN" localSheetId="2">#REF!</definedName>
    <definedName name="Earnings_before_tax__EBT____control___nominal.WWN" localSheetId="11">#REF!</definedName>
    <definedName name="Earnings_before_tax__EBT____control___nominal.WWN">#REF!</definedName>
    <definedName name="earnings_before_tax__EBT____Residential___nominal" localSheetId="2">#REF!</definedName>
    <definedName name="earnings_before_tax__EBT____Residential___nominal" localSheetId="11">#REF!</definedName>
    <definedName name="earnings_before_tax__EBT____Residential___nominal">#REF!</definedName>
    <definedName name="Earnings_before_tax__EBT____Retail___nominal" localSheetId="2">#REF!</definedName>
    <definedName name="Earnings_before_tax__EBT____Retail___nominal" localSheetId="11">#REF!</definedName>
    <definedName name="Earnings_before_tax__EBT____Retail___nominal">#REF!</definedName>
    <definedName name="Earnings_before_tax__EBT____Wholesale___nominal" localSheetId="2">#REF!</definedName>
    <definedName name="Earnings_before_tax__EBT____Wholesale___nominal" localSheetId="11">#REF!</definedName>
    <definedName name="Earnings_before_tax__EBT____Wholesale___nominal">#REF!</definedName>
    <definedName name="EAsummary">#REF!</definedName>
    <definedName name="EAsummary2004">#REF!</definedName>
    <definedName name="EAto">#REF!</definedName>
    <definedName name="EBIT_less_current_tax_charge___Appointee___nominal" localSheetId="2">#REF!</definedName>
    <definedName name="EBIT_less_current_tax_charge___Appointee___nominal" localSheetId="11">#REF!</definedName>
    <definedName name="EBIT_less_current_tax_charge___Appointee___nominal">#REF!</definedName>
    <definedName name="EBIT_less_current_tax_charge___control___nominal.ADDN1" localSheetId="2">#REF!</definedName>
    <definedName name="EBIT_less_current_tax_charge___control___nominal.ADDN1" localSheetId="11">#REF!</definedName>
    <definedName name="EBIT_less_current_tax_charge___control___nominal.ADDN1">#REF!</definedName>
    <definedName name="EBIT_less_current_tax_charge___control___nominal.ADDN2" localSheetId="2">#REF!</definedName>
    <definedName name="EBIT_less_current_tax_charge___control___nominal.ADDN2" localSheetId="11">#REF!</definedName>
    <definedName name="EBIT_less_current_tax_charge___control___nominal.ADDN2">#REF!</definedName>
    <definedName name="EBIT_less_current_tax_charge___control___nominal.BR" localSheetId="2">#REF!</definedName>
    <definedName name="EBIT_less_current_tax_charge___control___nominal.BR" localSheetId="11">#REF!</definedName>
    <definedName name="EBIT_less_current_tax_charge___control___nominal.BR">#REF!</definedName>
    <definedName name="EBIT_less_current_tax_charge___control___nominal.WN" localSheetId="2">#REF!</definedName>
    <definedName name="EBIT_less_current_tax_charge___control___nominal.WN" localSheetId="11">#REF!</definedName>
    <definedName name="EBIT_less_current_tax_charge___control___nominal.WN">#REF!</definedName>
    <definedName name="EBIT_less_current_tax_charge___control___nominal.WR" localSheetId="2">#REF!</definedName>
    <definedName name="EBIT_less_current_tax_charge___control___nominal.WR" localSheetId="11">#REF!</definedName>
    <definedName name="EBIT_less_current_tax_charge___control___nominal.WR">#REF!</definedName>
    <definedName name="EBIT_less_current_tax_charge___control___nominal.WWN" localSheetId="2">#REF!</definedName>
    <definedName name="EBIT_less_current_tax_charge___control___nominal.WWN" localSheetId="11">#REF!</definedName>
    <definedName name="EBIT_less_current_tax_charge___control___nominal.WWN">#REF!</definedName>
    <definedName name="EBIT_less_current_tax_charge__building_blocks_method____Appointee___nominal" localSheetId="2">#REF!</definedName>
    <definedName name="EBIT_less_current_tax_charge__building_blocks_method____Appointee___nominal" localSheetId="11">#REF!</definedName>
    <definedName name="EBIT_less_current_tax_charge__building_blocks_method____Appointee___nominal">#REF!</definedName>
    <definedName name="EBIT_less_current_tax_charge__building_blocks_method____Wholesale___nominal" localSheetId="2">#REF!</definedName>
    <definedName name="EBIT_less_current_tax_charge__building_blocks_method____Wholesale___nominal" localSheetId="11">#REF!</definedName>
    <definedName name="EBIT_less_current_tax_charge__building_blocks_method____Wholesale___nominal">#REF!</definedName>
    <definedName name="EBITDA___Appointee___nominal" localSheetId="2">#REF!</definedName>
    <definedName name="EBITDA___Appointee___nominal" localSheetId="11">#REF!</definedName>
    <definedName name="EBITDA___Appointee___nominal">#REF!</definedName>
    <definedName name="EBITDA___Business___nominal" localSheetId="2">#REF!</definedName>
    <definedName name="EBITDA___Business___nominal" localSheetId="11">#REF!</definedName>
    <definedName name="EBITDA___Business___nominal">#REF!</definedName>
    <definedName name="EBITDA___control___nominal.ADDN1" localSheetId="2">#REF!</definedName>
    <definedName name="EBITDA___control___nominal.ADDN1" localSheetId="11">#REF!</definedName>
    <definedName name="EBITDA___control___nominal.ADDN1">#REF!</definedName>
    <definedName name="EBITDA___control___nominal.ADDN2" localSheetId="2">#REF!</definedName>
    <definedName name="EBITDA___control___nominal.ADDN2" localSheetId="11">#REF!</definedName>
    <definedName name="EBITDA___control___nominal.ADDN2">#REF!</definedName>
    <definedName name="EBITDA___control___nominal.BR" localSheetId="2">#REF!</definedName>
    <definedName name="EBITDA___control___nominal.BR" localSheetId="11">#REF!</definedName>
    <definedName name="EBITDA___control___nominal.BR">#REF!</definedName>
    <definedName name="EBITDA___control___nominal.WN" localSheetId="2">#REF!</definedName>
    <definedName name="EBITDA___control___nominal.WN" localSheetId="11">#REF!</definedName>
    <definedName name="EBITDA___control___nominal.WN">#REF!</definedName>
    <definedName name="EBITDA___control___nominal.WR" localSheetId="2">#REF!</definedName>
    <definedName name="EBITDA___control___nominal.WR" localSheetId="11">#REF!</definedName>
    <definedName name="EBITDA___control___nominal.WR">#REF!</definedName>
    <definedName name="EBITDA___control___nominal.WWN" localSheetId="2">#REF!</definedName>
    <definedName name="EBITDA___control___nominal.WWN" localSheetId="11">#REF!</definedName>
    <definedName name="EBITDA___control___nominal.WWN">#REF!</definedName>
    <definedName name="EBITDA___Finstat_Wholesale___nominal" localSheetId="2">#REF!</definedName>
    <definedName name="EBITDA___Finstat_Wholesale___nominal" localSheetId="11">#REF!</definedName>
    <definedName name="EBITDA___Finstat_Wholesale___nominal">#REF!</definedName>
    <definedName name="EBITDA___Residential___nominal" localSheetId="2">#REF!</definedName>
    <definedName name="EBITDA___Residential___nominal" localSheetId="11">#REF!</definedName>
    <definedName name="EBITDA___Residential___nominal">#REF!</definedName>
    <definedName name="EBITDA___Retail___nominal" localSheetId="2">#REF!</definedName>
    <definedName name="EBITDA___Retail___nominal" localSheetId="11">#REF!</definedName>
    <definedName name="EBITDA___Retail___nominal">#REF!</definedName>
    <definedName name="Eff">#REF!</definedName>
    <definedName name="Effective_Tax_Rate.ADDN1" localSheetId="2">#REF!</definedName>
    <definedName name="Effective_Tax_Rate.ADDN1" localSheetId="11">#REF!</definedName>
    <definedName name="Effective_Tax_Rate.ADDN1">#REF!</definedName>
    <definedName name="Effective_Tax_Rate.ADDN2" localSheetId="2">#REF!</definedName>
    <definedName name="Effective_Tax_Rate.ADDN2" localSheetId="11">#REF!</definedName>
    <definedName name="Effective_Tax_Rate.ADDN2">#REF!</definedName>
    <definedName name="Effective_Tax_Rate.BR" localSheetId="2">#REF!</definedName>
    <definedName name="Effective_Tax_Rate.BR" localSheetId="11">#REF!</definedName>
    <definedName name="Effective_Tax_Rate.BR">#REF!</definedName>
    <definedName name="Effective_Tax_Rate.WN" localSheetId="2">#REF!</definedName>
    <definedName name="Effective_Tax_Rate.WN" localSheetId="11">#REF!</definedName>
    <definedName name="Effective_Tax_Rate.WN">#REF!</definedName>
    <definedName name="Effective_Tax_Rate.WR" localSheetId="2">#REF!</definedName>
    <definedName name="Effective_Tax_Rate.WR" localSheetId="11">#REF!</definedName>
    <definedName name="Effective_Tax_Rate.WR">#REF!</definedName>
    <definedName name="Effective_Tax_Rate.WWN" localSheetId="2">#REF!</definedName>
    <definedName name="Effective_Tax_Rate.WWN" localSheetId="11">#REF!</definedName>
    <definedName name="Effective_Tax_Rate.WWN">#REF!</definedName>
    <definedName name="EHY">#REF!</definedName>
    <definedName name="ELECTRICITY">#REF!</definedName>
    <definedName name="End_of_AMP_period_flag" localSheetId="2">#REF!</definedName>
    <definedName name="End_of_AMP_period_flag" localSheetId="11">#REF!</definedName>
    <definedName name="End_of_AMP_period_flag">#REF!</definedName>
    <definedName name="End_of_AMP_period_flag_date" localSheetId="2">#REF!</definedName>
    <definedName name="End_of_AMP_period_flag_date" localSheetId="11">#REF!</definedName>
    <definedName name="End_of_AMP_period_flag_date">#REF!</definedName>
    <definedName name="EndYearRef">#REF!</definedName>
    <definedName name="Equity_dividends_paid___control___nominal.ADDN1" localSheetId="2">#REF!</definedName>
    <definedName name="Equity_dividends_paid___control___nominal.ADDN1" localSheetId="11">#REF!</definedName>
    <definedName name="Equity_dividends_paid___control___nominal.ADDN1">#REF!</definedName>
    <definedName name="Equity_dividends_paid___control___nominal.ADDN1.NEG" localSheetId="2">#REF!</definedName>
    <definedName name="Equity_dividends_paid___control___nominal.ADDN1.NEG" localSheetId="11">#REF!</definedName>
    <definedName name="Equity_dividends_paid___control___nominal.ADDN1.NEG">#REF!</definedName>
    <definedName name="Equity_dividends_paid___control___nominal.ADDN2" localSheetId="2">#REF!</definedName>
    <definedName name="Equity_dividends_paid___control___nominal.ADDN2" localSheetId="11">#REF!</definedName>
    <definedName name="Equity_dividends_paid___control___nominal.ADDN2">#REF!</definedName>
    <definedName name="Equity_dividends_paid___control___nominal.ADDN2.NEG" localSheetId="2">#REF!</definedName>
    <definedName name="Equity_dividends_paid___control___nominal.ADDN2.NEG" localSheetId="11">#REF!</definedName>
    <definedName name="Equity_dividends_paid___control___nominal.ADDN2.NEG">#REF!</definedName>
    <definedName name="Equity_dividends_paid___control___nominal.BR" localSheetId="2">#REF!</definedName>
    <definedName name="Equity_dividends_paid___control___nominal.BR" localSheetId="11">#REF!</definedName>
    <definedName name="Equity_dividends_paid___control___nominal.BR">#REF!</definedName>
    <definedName name="Equity_dividends_paid___control___nominal.BR.NEG" localSheetId="2">#REF!</definedName>
    <definedName name="Equity_dividends_paid___control___nominal.BR.NEG" localSheetId="11">#REF!</definedName>
    <definedName name="Equity_dividends_paid___control___nominal.BR.NEG">#REF!</definedName>
    <definedName name="Equity_dividends_paid___control___nominal.WN" localSheetId="2">#REF!</definedName>
    <definedName name="Equity_dividends_paid___control___nominal.WN" localSheetId="11">#REF!</definedName>
    <definedName name="Equity_dividends_paid___control___nominal.WN">#REF!</definedName>
    <definedName name="Equity_dividends_paid___control___nominal.WN.NEG" localSheetId="2">#REF!</definedName>
    <definedName name="Equity_dividends_paid___control___nominal.WN.NEG" localSheetId="11">#REF!</definedName>
    <definedName name="Equity_dividends_paid___control___nominal.WN.NEG">#REF!</definedName>
    <definedName name="Equity_dividends_paid___control___nominal.WR" localSheetId="2">#REF!</definedName>
    <definedName name="Equity_dividends_paid___control___nominal.WR" localSheetId="11">#REF!</definedName>
    <definedName name="Equity_dividends_paid___control___nominal.WR">#REF!</definedName>
    <definedName name="Equity_dividends_paid___control___nominal.WR.NEG" localSheetId="2">#REF!</definedName>
    <definedName name="Equity_dividends_paid___control___nominal.WR.NEG" localSheetId="11">#REF!</definedName>
    <definedName name="Equity_dividends_paid___control___nominal.WR.NEG">#REF!</definedName>
    <definedName name="Equity_dividends_paid___control___nominal.WWN" localSheetId="2">#REF!</definedName>
    <definedName name="Equity_dividends_paid___control___nominal.WWN" localSheetId="11">#REF!</definedName>
    <definedName name="Equity_dividends_paid___control___nominal.WWN">#REF!</definedName>
    <definedName name="Equity_dividends_paid___control___nominal.WWN.NEG" localSheetId="2">#REF!</definedName>
    <definedName name="Equity_dividends_paid___control___nominal.WWN.NEG" localSheetId="11">#REF!</definedName>
    <definedName name="Equity_dividends_paid___control___nominal.WWN.NEG">#REF!</definedName>
    <definedName name="Equity_dividends_paid___Retail___nominal" localSheetId="2">#REF!</definedName>
    <definedName name="Equity_dividends_paid___Retail___nominal" localSheetId="11">#REF!</definedName>
    <definedName name="Equity_dividends_paid___Retail___nominal">#REF!</definedName>
    <definedName name="Equity_dividends_paid___Retail___nominal.NEG" localSheetId="2">#REF!</definedName>
    <definedName name="Equity_dividends_paid___Retail___nominal.NEG" localSheetId="11">#REF!</definedName>
    <definedName name="Equity_dividends_paid___Retail___nominal.NEG">#REF!</definedName>
    <definedName name="ESSEX">#REF!</definedName>
    <definedName name="Estimate_Adjust_Factor">#REF!</definedName>
    <definedName name="EV__LASTREFTIME__" hidden="1">40339.4799074074</definedName>
    <definedName name="Excess_fast_money___Appointee___nominal" localSheetId="2">#REF!</definedName>
    <definedName name="Excess_fast_money___Appointee___nominal" localSheetId="11">#REF!</definedName>
    <definedName name="Excess_fast_money___Appointee___nominal">#REF!</definedName>
    <definedName name="Excess_fast_money___control___nominal.ADDN1" localSheetId="2">#REF!</definedName>
    <definedName name="Excess_fast_money___control___nominal.ADDN1" localSheetId="11">#REF!</definedName>
    <definedName name="Excess_fast_money___control___nominal.ADDN1">#REF!</definedName>
    <definedName name="Excess_fast_money___control___nominal.ADDN2" localSheetId="2">#REF!</definedName>
    <definedName name="Excess_fast_money___control___nominal.ADDN2" localSheetId="11">#REF!</definedName>
    <definedName name="Excess_fast_money___control___nominal.ADDN2">#REF!</definedName>
    <definedName name="Excess_fast_money___control___nominal.BR" localSheetId="2">#REF!</definedName>
    <definedName name="Excess_fast_money___control___nominal.BR" localSheetId="11">#REF!</definedName>
    <definedName name="Excess_fast_money___control___nominal.BR">#REF!</definedName>
    <definedName name="Excess_fast_money___control___nominal.WN" localSheetId="2">#REF!</definedName>
    <definedName name="Excess_fast_money___control___nominal.WN" localSheetId="11">#REF!</definedName>
    <definedName name="Excess_fast_money___control___nominal.WN">#REF!</definedName>
    <definedName name="Excess_fast_money___control___nominal.WR" localSheetId="2">#REF!</definedName>
    <definedName name="Excess_fast_money___control___nominal.WR" localSheetId="11">#REF!</definedName>
    <definedName name="Excess_fast_money___control___nominal.WR">#REF!</definedName>
    <definedName name="Excess_fast_money___control___nominal.WWN" localSheetId="2">#REF!</definedName>
    <definedName name="Excess_fast_money___control___nominal.WWN" localSheetId="11">#REF!</definedName>
    <definedName name="Excess_fast_money___control___nominal.WWN">#REF!</definedName>
    <definedName name="Exited_company_balance_sheet_check" localSheetId="2">#REF!</definedName>
    <definedName name="Exited_company_balance_sheet_check" localSheetId="11">#REF!</definedName>
    <definedName name="Exited_company_balance_sheet_check">#REF!</definedName>
    <definedName name="Exited_company_balance_sheet_check_overall" localSheetId="2">#REF!</definedName>
    <definedName name="Exited_company_balance_sheet_check_overall" localSheetId="11">#REF!</definedName>
    <definedName name="Exited_company_balance_sheet_check_overall">#REF!</definedName>
    <definedName name="Exited_company_by_period" localSheetId="2">#REF!</definedName>
    <definedName name="Exited_company_by_period" localSheetId="11">#REF!</definedName>
    <definedName name="Exited_company_by_period">#REF!</definedName>
    <definedName name="Exited_Company_Residential_apportionment_CALC" localSheetId="2">#REF!</definedName>
    <definedName name="Exited_Company_Residential_apportionment_CALC" localSheetId="11">#REF!</definedName>
    <definedName name="Exited_Company_Residential_apportionment_CALC">#REF!</definedName>
    <definedName name="Expensed_capital_allowance___new_capital_expenditure___control___nominal.ADDN1" localSheetId="2">#REF!</definedName>
    <definedName name="Expensed_capital_allowance___new_capital_expenditure___control___nominal.ADDN1" localSheetId="11">#REF!</definedName>
    <definedName name="Expensed_capital_allowance___new_capital_expenditure___control___nominal.ADDN1">#REF!</definedName>
    <definedName name="Expensed_capital_allowance___new_capital_expenditure___control___nominal.ADDN2" localSheetId="2">#REF!</definedName>
    <definedName name="Expensed_capital_allowance___new_capital_expenditure___control___nominal.ADDN2" localSheetId="11">#REF!</definedName>
    <definedName name="Expensed_capital_allowance___new_capital_expenditure___control___nominal.ADDN2">#REF!</definedName>
    <definedName name="Expensed_capital_allowance___new_capital_expenditure___control___nominal.BR" localSheetId="2">#REF!</definedName>
    <definedName name="Expensed_capital_allowance___new_capital_expenditure___control___nominal.BR" localSheetId="11">#REF!</definedName>
    <definedName name="Expensed_capital_allowance___new_capital_expenditure___control___nominal.BR">#REF!</definedName>
    <definedName name="Expensed_capital_allowance___new_capital_expenditure___control___nominal.WN" localSheetId="2">#REF!</definedName>
    <definedName name="Expensed_capital_allowance___new_capital_expenditure___control___nominal.WN" localSheetId="11">#REF!</definedName>
    <definedName name="Expensed_capital_allowance___new_capital_expenditure___control___nominal.WN">#REF!</definedName>
    <definedName name="Expensed_capital_allowance___new_capital_expenditure___control___nominal.WR" localSheetId="2">#REF!</definedName>
    <definedName name="Expensed_capital_allowance___new_capital_expenditure___control___nominal.WR" localSheetId="11">#REF!</definedName>
    <definedName name="Expensed_capital_allowance___new_capital_expenditure___control___nominal.WR">#REF!</definedName>
    <definedName name="Expensed_capital_allowance___new_capital_expenditure___control___nominal.WWN" localSheetId="2">#REF!</definedName>
    <definedName name="Expensed_capital_allowance___new_capital_expenditure___control___nominal.WWN" localSheetId="11">#REF!</definedName>
    <definedName name="Expensed_capital_allowance___new_capital_expenditure___control___nominal.WWN">#REF!</definedName>
    <definedName name="Expired" hidden="1">FALSE</definedName>
    <definedName name="Export_NGasCHP_Admin" localSheetId="2">#REF!</definedName>
    <definedName name="Export_NGasCHP_Admin" localSheetId="13">#REF!</definedName>
    <definedName name="Export_NGasCHP_Admin" localSheetId="11">#REF!</definedName>
    <definedName name="Export_NGasCHP_Admin" localSheetId="14">#REF!</definedName>
    <definedName name="Export_NGasCHP_Admin">#REF!</definedName>
    <definedName name="Export_NGasCHP_Drink" localSheetId="2">#REF!</definedName>
    <definedName name="Export_NGasCHP_Drink" localSheetId="13">#REF!</definedName>
    <definedName name="Export_NGasCHP_Drink" localSheetId="11">#REF!</definedName>
    <definedName name="Export_NGasCHP_Drink" localSheetId="14">#REF!</definedName>
    <definedName name="Export_NGasCHP_Drink">#REF!</definedName>
    <definedName name="Export_NGasCHP_Sewage" localSheetId="2">#REF!</definedName>
    <definedName name="Export_NGasCHP_Sewage" localSheetId="13">#REF!</definedName>
    <definedName name="Export_NGasCHP_Sewage" localSheetId="11">#REF!</definedName>
    <definedName name="Export_NGasCHP_Sewage" localSheetId="14">#REF!</definedName>
    <definedName name="Export_NGasCHP_Sewage">#REF!</definedName>
    <definedName name="F" localSheetId="2">{"bal",#N/A,FALSE,"working papers";"income",#N/A,FALSE,"working papers"}</definedName>
    <definedName name="F" localSheetId="0">{"bal",#N/A,FALSE,"working papers";"income",#N/A,FALSE,"working papers"}</definedName>
    <definedName name="F" localSheetId="13">{"bal",#N/A,FALSE,"working papers";"income",#N/A,FALSE,"working papers"}</definedName>
    <definedName name="F" localSheetId="11">{"bal",#N/A,FALSE,"working papers";"income",#N/A,FALSE,"working papers"}</definedName>
    <definedName name="F" localSheetId="14">{"bal",#N/A,FALSE,"working papers";"income",#N/A,FALSE,"working papers"}</definedName>
    <definedName name="F" localSheetId="7">{"bal",#N/A,FALSE,"working papers";"income",#N/A,FALSE,"working papers"}</definedName>
    <definedName name="F">{"bal",#N/A,FALSE,"working papers";"income",#N/A,FALSE,"working papers"}</definedName>
    <definedName name="fdraf" localSheetId="2">{"bal",#N/A,FALSE,"working papers";"income",#N/A,FALSE,"working papers"}</definedName>
    <definedName name="fdraf" localSheetId="0">{"bal",#N/A,FALSE,"working papers";"income",#N/A,FALSE,"working papers"}</definedName>
    <definedName name="fdraf" localSheetId="13">{"bal",#N/A,FALSE,"working papers";"income",#N/A,FALSE,"working papers"}</definedName>
    <definedName name="fdraf" localSheetId="11">{"bal",#N/A,FALSE,"working papers";"income",#N/A,FALSE,"working papers"}</definedName>
    <definedName name="fdraf" localSheetId="14">{"bal",#N/A,FALSE,"working papers";"income",#N/A,FALSE,"working papers"}</definedName>
    <definedName name="fdraf" localSheetId="7">{"bal",#N/A,FALSE,"working papers";"income",#N/A,FALSE,"working papers"}</definedName>
    <definedName name="fdraf">{"bal",#N/A,FALSE,"working papers";"income",#N/A,FALSE,"working papers"}</definedName>
    <definedName name="Fdraft" localSheetId="2">{"bal",#N/A,FALSE,"working papers";"income",#N/A,FALSE,"working papers"}</definedName>
    <definedName name="Fdraft" localSheetId="0">{"bal",#N/A,FALSE,"working papers";"income",#N/A,FALSE,"working papers"}</definedName>
    <definedName name="Fdraft" localSheetId="13">{"bal",#N/A,FALSE,"working papers";"income",#N/A,FALSE,"working papers"}</definedName>
    <definedName name="Fdraft" localSheetId="11">{"bal",#N/A,FALSE,"working papers";"income",#N/A,FALSE,"working papers"}</definedName>
    <definedName name="Fdraft" localSheetId="14">{"bal",#N/A,FALSE,"working papers";"income",#N/A,FALSE,"working papers"}</definedName>
    <definedName name="Fdraft" localSheetId="7">{"bal",#N/A,FALSE,"working papers";"income",#N/A,FALSE,"working papers"}</definedName>
    <definedName name="Fdraft">{"bal",#N/A,FALSE,"working papers";"income",#N/A,FALSE,"working papers"}</definedName>
    <definedName name="fe" localSheetId="2">#REF!</definedName>
    <definedName name="fe" localSheetId="13">#REF!</definedName>
    <definedName name="fe" localSheetId="11">#REF!</definedName>
    <definedName name="fe" localSheetId="14">#REF!</definedName>
    <definedName name="fe">#REF!</definedName>
    <definedName name="Ferry_RoPax_Pass_CO2" localSheetId="2">#REF!</definedName>
    <definedName name="Ferry_RoPax_Pass_CO2" localSheetId="13">#REF!</definedName>
    <definedName name="Ferry_RoPax_Pass_CO2" localSheetId="11">#REF!</definedName>
    <definedName name="Ferry_RoPax_Pass_CO2" localSheetId="14">#REF!</definedName>
    <definedName name="Ferry_RoPax_Pass_CO2">#REF!</definedName>
    <definedName name="Ferry_RoPax_Pass_km" localSheetId="2">#REF!</definedName>
    <definedName name="Ferry_RoPax_Pass_km" localSheetId="11">#REF!</definedName>
    <definedName name="Ferry_RoPax_Pass_km" localSheetId="14">#REF!</definedName>
    <definedName name="Ferry_RoPax_Pass_km">#REF!</definedName>
    <definedName name="fewrew" localSheetId="13">#REF!</definedName>
    <definedName name="fewrew">#REF!</definedName>
    <definedName name="FFO_less_dividends_declared___Appointee___nominal" localSheetId="2">#REF!</definedName>
    <definedName name="FFO_less_dividends_declared___Appointee___nominal" localSheetId="11">#REF!</definedName>
    <definedName name="FFO_less_dividends_declared___Appointee___nominal">#REF!</definedName>
    <definedName name="file_LTDS">#REF!</definedName>
    <definedName name="file_LTDS_2nd">#REF!</definedName>
    <definedName name="file_totex">#REF!</definedName>
    <definedName name="Final_2003_04_Income_Apportioned_Use_May_onwards">#REF!</definedName>
    <definedName name="Final_allowed_revenue__deflated_using_Nov_Nov_CPI_H______control___real.ADDN1" localSheetId="2">#REF!</definedName>
    <definedName name="Final_allowed_revenue__deflated_using_Nov_Nov_CPI_H______control___real.ADDN1" localSheetId="11">#REF!</definedName>
    <definedName name="Final_allowed_revenue__deflated_using_Nov_Nov_CPI_H______control___real.ADDN1">#REF!</definedName>
    <definedName name="Final_allowed_revenue__deflated_using_Nov_Nov_CPI_H______control___real.ADDN2" localSheetId="2">#REF!</definedName>
    <definedName name="Final_allowed_revenue__deflated_using_Nov_Nov_CPI_H______control___real.ADDN2" localSheetId="11">#REF!</definedName>
    <definedName name="Final_allowed_revenue__deflated_using_Nov_Nov_CPI_H______control___real.ADDN2">#REF!</definedName>
    <definedName name="Final_allowed_revenue__deflated_using_Nov_Nov_CPI_H______control___real.BR" localSheetId="2">#REF!</definedName>
    <definedName name="Final_allowed_revenue__deflated_using_Nov_Nov_CPI_H______control___real.BR" localSheetId="11">#REF!</definedName>
    <definedName name="Final_allowed_revenue__deflated_using_Nov_Nov_CPI_H______control___real.BR">#REF!</definedName>
    <definedName name="Final_allowed_revenue__deflated_using_Nov_Nov_CPI_H______control___real.WN" localSheetId="2">#REF!</definedName>
    <definedName name="Final_allowed_revenue__deflated_using_Nov_Nov_CPI_H______control___real.WN" localSheetId="11">#REF!</definedName>
    <definedName name="Final_allowed_revenue__deflated_using_Nov_Nov_CPI_H______control___real.WN">#REF!</definedName>
    <definedName name="Final_allowed_revenue__deflated_using_Nov_Nov_CPI_H______control___real.WR" localSheetId="2">#REF!</definedName>
    <definedName name="Final_allowed_revenue__deflated_using_Nov_Nov_CPI_H______control___real.WR" localSheetId="11">#REF!</definedName>
    <definedName name="Final_allowed_revenue__deflated_using_Nov_Nov_CPI_H______control___real.WR">#REF!</definedName>
    <definedName name="Final_allowed_revenue__deflated_using_Nov_Nov_CPI_H______control___real.WWN" localSheetId="2">#REF!</definedName>
    <definedName name="Final_allowed_revenue__deflated_using_Nov_Nov_CPI_H______control___real.WWN" localSheetId="11">#REF!</definedName>
    <definedName name="Final_allowed_revenue__deflated_using_Nov_Nov_CPI_H______control___real.WWN">#REF!</definedName>
    <definedName name="Final_allowed_revenue_percentage__deflated_using_Nov_Nov_CPI_H______control.ADDN1" localSheetId="2">#REF!</definedName>
    <definedName name="Final_allowed_revenue_percentage__deflated_using_Nov_Nov_CPI_H______control.ADDN1" localSheetId="11">#REF!</definedName>
    <definedName name="Final_allowed_revenue_percentage__deflated_using_Nov_Nov_CPI_H______control.ADDN1">#REF!</definedName>
    <definedName name="Final_allowed_revenue_percentage__deflated_using_Nov_Nov_CPI_H______control.ADDN2" localSheetId="2">#REF!</definedName>
    <definedName name="Final_allowed_revenue_percentage__deflated_using_Nov_Nov_CPI_H______control.ADDN2" localSheetId="11">#REF!</definedName>
    <definedName name="Final_allowed_revenue_percentage__deflated_using_Nov_Nov_CPI_H______control.ADDN2">#REF!</definedName>
    <definedName name="Final_allowed_revenue_percentage__deflated_using_Nov_Nov_CPI_H______control.BR" localSheetId="2">#REF!</definedName>
    <definedName name="Final_allowed_revenue_percentage__deflated_using_Nov_Nov_CPI_H______control.BR" localSheetId="11">#REF!</definedName>
    <definedName name="Final_allowed_revenue_percentage__deflated_using_Nov_Nov_CPI_H______control.BR">#REF!</definedName>
    <definedName name="Final_allowed_revenue_percentage__deflated_using_Nov_Nov_CPI_H______control.WN" localSheetId="2">#REF!</definedName>
    <definedName name="Final_allowed_revenue_percentage__deflated_using_Nov_Nov_CPI_H______control.WN" localSheetId="11">#REF!</definedName>
    <definedName name="Final_allowed_revenue_percentage__deflated_using_Nov_Nov_CPI_H______control.WN">#REF!</definedName>
    <definedName name="Final_allowed_revenue_percentage__deflated_using_Nov_Nov_CPI_H______control.WR" localSheetId="2">#REF!</definedName>
    <definedName name="Final_allowed_revenue_percentage__deflated_using_Nov_Nov_CPI_H______control.WR" localSheetId="11">#REF!</definedName>
    <definedName name="Final_allowed_revenue_percentage__deflated_using_Nov_Nov_CPI_H______control.WR">#REF!</definedName>
    <definedName name="Final_allowed_revenue_percentage__deflated_using_Nov_Nov_CPI_H______control.WWN" localSheetId="2">#REF!</definedName>
    <definedName name="Final_allowed_revenue_percentage__deflated_using_Nov_Nov_CPI_H______control.WWN" localSheetId="11">#REF!</definedName>
    <definedName name="Final_allowed_revenue_percentage__deflated_using_Nov_Nov_CPI_H______control.WWN">#REF!</definedName>
    <definedName name="Finance_lease_depreciation___Wholesale___nominal" localSheetId="2">#REF!</definedName>
    <definedName name="Finance_lease_depreciation___Wholesale___nominal" localSheetId="11">#REF!</definedName>
    <definedName name="Finance_lease_depreciation___Wholesale___nominal">#REF!</definedName>
    <definedName name="Financial_year_end_month" localSheetId="2">#REF!</definedName>
    <definedName name="Financial_year_end_month" localSheetId="11">#REF!</definedName>
    <definedName name="Financial_year_end_month">#REF!</definedName>
    <definedName name="FinancialIndicators">#REF!</definedName>
    <definedName name="FinancialIndicators_Enable">#REF!</definedName>
    <definedName name="FinancialIndicators_Headings">#REF!</definedName>
    <definedName name="FinancialIndicators_Max">#REF!</definedName>
    <definedName name="FinancialIndicators_Min">#REF!</definedName>
    <definedName name="FinancialIndicators_Tolerance">#REF!</definedName>
    <definedName name="FinPayts">#REF!</definedName>
    <definedName name="FinRate">#REF!</definedName>
    <definedName name="FinStat___BS___Appointee___check" localSheetId="2">#REF!</definedName>
    <definedName name="FinStat___BS___Appointee___check" localSheetId="11">#REF!</definedName>
    <definedName name="FinStat___BS___Appointee___check">#REF!</definedName>
    <definedName name="FinStat___BS___Appointee___check_overall" localSheetId="2">#REF!</definedName>
    <definedName name="FinStat___BS___Appointee___check_overall" localSheetId="11">#REF!</definedName>
    <definedName name="FinStat___BS___Appointee___check_overall">#REF!</definedName>
    <definedName name="FinStat___BS___Control___check.ADDN1" localSheetId="2">#REF!</definedName>
    <definedName name="FinStat___BS___Control___check.ADDN1" localSheetId="11">#REF!</definedName>
    <definedName name="FinStat___BS___Control___check.ADDN1">#REF!</definedName>
    <definedName name="FinStat___BS___Control___check.ADDN2" localSheetId="2">#REF!</definedName>
    <definedName name="FinStat___BS___Control___check.ADDN2" localSheetId="11">#REF!</definedName>
    <definedName name="FinStat___BS___Control___check.ADDN2">#REF!</definedName>
    <definedName name="FinStat___BS___Control___check.BR" localSheetId="2">#REF!</definedName>
    <definedName name="FinStat___BS___Control___check.BR" localSheetId="11">#REF!</definedName>
    <definedName name="FinStat___BS___Control___check.BR">#REF!</definedName>
    <definedName name="FinStat___BS___Control___check.WN" localSheetId="2">#REF!</definedName>
    <definedName name="FinStat___BS___Control___check.WN" localSheetId="11">#REF!</definedName>
    <definedName name="FinStat___BS___Control___check.WN">#REF!</definedName>
    <definedName name="FinStat___BS___Control___check.WR" localSheetId="2">#REF!</definedName>
    <definedName name="FinStat___BS___Control___check.WR" localSheetId="11">#REF!</definedName>
    <definedName name="FinStat___BS___Control___check.WR">#REF!</definedName>
    <definedName name="FinStat___BS___Control___check.WWN" localSheetId="2">#REF!</definedName>
    <definedName name="FinStat___BS___Control___check.WWN" localSheetId="11">#REF!</definedName>
    <definedName name="FinStat___BS___Control___check.WWN">#REF!</definedName>
    <definedName name="FinStat___BS___Control___check_overall.ADDN1" localSheetId="2">#REF!</definedName>
    <definedName name="FinStat___BS___Control___check_overall.ADDN1" localSheetId="11">#REF!</definedName>
    <definedName name="FinStat___BS___Control___check_overall.ADDN1">#REF!</definedName>
    <definedName name="FinStat___BS___Control___check_overall.ADDN2" localSheetId="2">#REF!</definedName>
    <definedName name="FinStat___BS___Control___check_overall.ADDN2" localSheetId="11">#REF!</definedName>
    <definedName name="FinStat___BS___Control___check_overall.ADDN2">#REF!</definedName>
    <definedName name="FinStat___BS___Control___check_overall.BR" localSheetId="2">#REF!</definedName>
    <definedName name="FinStat___BS___Control___check_overall.BR" localSheetId="11">#REF!</definedName>
    <definedName name="FinStat___BS___Control___check_overall.BR">#REF!</definedName>
    <definedName name="FinStat___BS___Control___check_overall.WN" localSheetId="2">#REF!</definedName>
    <definedName name="FinStat___BS___Control___check_overall.WN" localSheetId="11">#REF!</definedName>
    <definedName name="FinStat___BS___Control___check_overall.WN">#REF!</definedName>
    <definedName name="FinStat___BS___Control___check_overall.WR" localSheetId="2">#REF!</definedName>
    <definedName name="FinStat___BS___Control___check_overall.WR" localSheetId="11">#REF!</definedName>
    <definedName name="FinStat___BS___Control___check_overall.WR">#REF!</definedName>
    <definedName name="FinStat___BS___Control___check_overall.WWN" localSheetId="2">#REF!</definedName>
    <definedName name="FinStat___BS___Control___check_overall.WWN" localSheetId="11">#REF!</definedName>
    <definedName name="FinStat___BS___Control___check_overall.WWN">#REF!</definedName>
    <definedName name="FinStat___BS___Retail___check" localSheetId="2">#REF!</definedName>
    <definedName name="FinStat___BS___Retail___check" localSheetId="11">#REF!</definedName>
    <definedName name="FinStat___BS___Retail___check">#REF!</definedName>
    <definedName name="FinStat___BS___Retail___check_overall" localSheetId="2">#REF!</definedName>
    <definedName name="FinStat___BS___Retail___check_overall" localSheetId="11">#REF!</definedName>
    <definedName name="FinStat___BS___Retail___check_overall">#REF!</definedName>
    <definedName name="FinStat___BS___Retail_Business___check" localSheetId="2">#REF!</definedName>
    <definedName name="FinStat___BS___Retail_Business___check" localSheetId="11">#REF!</definedName>
    <definedName name="FinStat___BS___Retail_Business___check">#REF!</definedName>
    <definedName name="FinStat___BS___Retail_Business___check_overall" localSheetId="2">#REF!</definedName>
    <definedName name="FinStat___BS___Retail_Business___check_overall" localSheetId="11">#REF!</definedName>
    <definedName name="FinStat___BS___Retail_Business___check_overall">#REF!</definedName>
    <definedName name="FinStat___BS___Retail_Residential___check" localSheetId="2">#REF!</definedName>
    <definedName name="FinStat___BS___Retail_Residential___check" localSheetId="11">#REF!</definedName>
    <definedName name="FinStat___BS___Retail_Residential___check">#REF!</definedName>
    <definedName name="FinStat___BS___Retail_Residential___check_overall" localSheetId="2">#REF!</definedName>
    <definedName name="FinStat___BS___Retail_Residential___check_overall" localSheetId="11">#REF!</definedName>
    <definedName name="FinStat___BS___Retail_Residential___check_overall">#REF!</definedName>
    <definedName name="FinStat___BS___Wholesale___check" localSheetId="2">#REF!</definedName>
    <definedName name="FinStat___BS___Wholesale___check" localSheetId="11">#REF!</definedName>
    <definedName name="FinStat___BS___Wholesale___check">#REF!</definedName>
    <definedName name="FinStat___BS___Wholesale___check_overall" localSheetId="2">#REF!</definedName>
    <definedName name="FinStat___BS___Wholesale___check_overall" localSheetId="11">#REF!</definedName>
    <definedName name="FinStat___BS___Wholesale___check_overall">#REF!</definedName>
    <definedName name="FinStat___BS_NCA_not_negative___Appointee___check" localSheetId="2">#REF!</definedName>
    <definedName name="FinStat___BS_NCA_not_negative___Appointee___check" localSheetId="11">#REF!</definedName>
    <definedName name="FinStat___BS_NCA_not_negative___Appointee___check">#REF!</definedName>
    <definedName name="FinStat___BS_NCA_not_negative___Appointee___check_overall" localSheetId="2">#REF!</definedName>
    <definedName name="FinStat___BS_NCA_not_negative___Appointee___check_overall" localSheetId="11">#REF!</definedName>
    <definedName name="FinStat___BS_NCA_not_negative___Appointee___check_overall">#REF!</definedName>
    <definedName name="FinStat___BS_NCA_not_negative___Control___check.ADDN1" localSheetId="2">#REF!</definedName>
    <definedName name="FinStat___BS_NCA_not_negative___Control___check.ADDN1" localSheetId="11">#REF!</definedName>
    <definedName name="FinStat___BS_NCA_not_negative___Control___check.ADDN1">#REF!</definedName>
    <definedName name="FinStat___BS_NCA_not_negative___Control___check.ADDN2" localSheetId="2">#REF!</definedName>
    <definedName name="FinStat___BS_NCA_not_negative___Control___check.ADDN2" localSheetId="11">#REF!</definedName>
    <definedName name="FinStat___BS_NCA_not_negative___Control___check.ADDN2">#REF!</definedName>
    <definedName name="FinStat___BS_NCA_not_negative___Control___check.BR" localSheetId="2">#REF!</definedName>
    <definedName name="FinStat___BS_NCA_not_negative___Control___check.BR" localSheetId="11">#REF!</definedName>
    <definedName name="FinStat___BS_NCA_not_negative___Control___check.BR">#REF!</definedName>
    <definedName name="FinStat___BS_NCA_not_negative___Control___check.WN" localSheetId="2">#REF!</definedName>
    <definedName name="FinStat___BS_NCA_not_negative___Control___check.WN" localSheetId="11">#REF!</definedName>
    <definedName name="FinStat___BS_NCA_not_negative___Control___check.WN">#REF!</definedName>
    <definedName name="FinStat___BS_NCA_not_negative___Control___check.WR" localSheetId="2">#REF!</definedName>
    <definedName name="FinStat___BS_NCA_not_negative___Control___check.WR" localSheetId="11">#REF!</definedName>
    <definedName name="FinStat___BS_NCA_not_negative___Control___check.WR">#REF!</definedName>
    <definedName name="FinStat___BS_NCA_not_negative___Control___check.WWN" localSheetId="2">#REF!</definedName>
    <definedName name="FinStat___BS_NCA_not_negative___Control___check.WWN" localSheetId="11">#REF!</definedName>
    <definedName name="FinStat___BS_NCA_not_negative___Control___check.WWN">#REF!</definedName>
    <definedName name="FinStat___BS_NCA_not_negative___Control___check_overall.ADDN1" localSheetId="2">#REF!</definedName>
    <definedName name="FinStat___BS_NCA_not_negative___Control___check_overall.ADDN1" localSheetId="11">#REF!</definedName>
    <definedName name="FinStat___BS_NCA_not_negative___Control___check_overall.ADDN1">#REF!</definedName>
    <definedName name="FinStat___BS_NCA_not_negative___Control___check_overall.ADDN2" localSheetId="2">#REF!</definedName>
    <definedName name="FinStat___BS_NCA_not_negative___Control___check_overall.ADDN2" localSheetId="11">#REF!</definedName>
    <definedName name="FinStat___BS_NCA_not_negative___Control___check_overall.ADDN2">#REF!</definedName>
    <definedName name="FinStat___BS_NCA_not_negative___Control___check_overall.BR" localSheetId="2">#REF!</definedName>
    <definedName name="FinStat___BS_NCA_not_negative___Control___check_overall.BR" localSheetId="11">#REF!</definedName>
    <definedName name="FinStat___BS_NCA_not_negative___Control___check_overall.BR">#REF!</definedName>
    <definedName name="FinStat___BS_NCA_not_negative___Control___check_overall.WN" localSheetId="2">#REF!</definedName>
    <definedName name="FinStat___BS_NCA_not_negative___Control___check_overall.WN" localSheetId="11">#REF!</definedName>
    <definedName name="FinStat___BS_NCA_not_negative___Control___check_overall.WN">#REF!</definedName>
    <definedName name="FinStat___BS_NCA_not_negative___Control___check_overall.WR" localSheetId="2">#REF!</definedName>
    <definedName name="FinStat___BS_NCA_not_negative___Control___check_overall.WR" localSheetId="11">#REF!</definedName>
    <definedName name="FinStat___BS_NCA_not_negative___Control___check_overall.WR">#REF!</definedName>
    <definedName name="FinStat___BS_NCA_not_negative___Control___check_overall.WWN" localSheetId="2">#REF!</definedName>
    <definedName name="FinStat___BS_NCA_not_negative___Control___check_overall.WWN" localSheetId="11">#REF!</definedName>
    <definedName name="FinStat___BS_NCA_not_negative___Control___check_overall.WWN">#REF!</definedName>
    <definedName name="FinStat___BS_Total_assets_not_negative___Retail_Business___check" localSheetId="2">#REF!</definedName>
    <definedName name="FinStat___BS_Total_assets_not_negative___Retail_Business___check" localSheetId="11">#REF!</definedName>
    <definedName name="FinStat___BS_Total_assets_not_negative___Retail_Business___check">#REF!</definedName>
    <definedName name="FinStat___BS_Total_assets_not_negative___Retail_Business___check_overall" localSheetId="2">#REF!</definedName>
    <definedName name="FinStat___BS_Total_assets_not_negative___Retail_Business___check_overall" localSheetId="11">#REF!</definedName>
    <definedName name="FinStat___BS_Total_assets_not_negative___Retail_Business___check_overall">#REF!</definedName>
    <definedName name="FinStat___BS_Total_assets_not_negative___Retail_Residential___check" localSheetId="2">#REF!</definedName>
    <definedName name="FinStat___BS_Total_assets_not_negative___Retail_Residential___check" localSheetId="11">#REF!</definedName>
    <definedName name="FinStat___BS_Total_assets_not_negative___Retail_Residential___check">#REF!</definedName>
    <definedName name="FinStat___BS_Total_assets_not_negative___Retail_Residential___check_overall" localSheetId="2">#REF!</definedName>
    <definedName name="FinStat___BS_Total_assets_not_negative___Retail_Residential___check_overall" localSheetId="11">#REF!</definedName>
    <definedName name="FinStat___BS_Total_assets_not_negative___Retail_Residential___check_overall">#REF!</definedName>
    <definedName name="FinStat___CF___Appointee___check" localSheetId="2">#REF!</definedName>
    <definedName name="FinStat___CF___Appointee___check" localSheetId="11">#REF!</definedName>
    <definedName name="FinStat___CF___Appointee___check">#REF!</definedName>
    <definedName name="FinStat___CF___Appointee___check_overall" localSheetId="2">#REF!</definedName>
    <definedName name="FinStat___CF___Appointee___check_overall" localSheetId="11">#REF!</definedName>
    <definedName name="FinStat___CF___Appointee___check_overall">#REF!</definedName>
    <definedName name="FinStat___CF___Control___check.ADDN1" localSheetId="2">#REF!</definedName>
    <definedName name="FinStat___CF___Control___check.ADDN1" localSheetId="11">#REF!</definedName>
    <definedName name="FinStat___CF___Control___check.ADDN1">#REF!</definedName>
    <definedName name="FinStat___CF___Control___check.ADDN2" localSheetId="2">#REF!</definedName>
    <definedName name="FinStat___CF___Control___check.ADDN2" localSheetId="11">#REF!</definedName>
    <definedName name="FinStat___CF___Control___check.ADDN2">#REF!</definedName>
    <definedName name="FinStat___CF___Control___check.BR" localSheetId="2">#REF!</definedName>
    <definedName name="FinStat___CF___Control___check.BR" localSheetId="11">#REF!</definedName>
    <definedName name="FinStat___CF___Control___check.BR">#REF!</definedName>
    <definedName name="FinStat___CF___Control___check.WN" localSheetId="2">#REF!</definedName>
    <definedName name="FinStat___CF___Control___check.WN" localSheetId="11">#REF!</definedName>
    <definedName name="FinStat___CF___Control___check.WN">#REF!</definedName>
    <definedName name="FinStat___CF___Control___check.WR" localSheetId="2">#REF!</definedName>
    <definedName name="FinStat___CF___Control___check.WR" localSheetId="11">#REF!</definedName>
    <definedName name="FinStat___CF___Control___check.WR">#REF!</definedName>
    <definedName name="FinStat___CF___Control___check.WWN" localSheetId="2">#REF!</definedName>
    <definedName name="FinStat___CF___Control___check.WWN" localSheetId="11">#REF!</definedName>
    <definedName name="FinStat___CF___Control___check.WWN">#REF!</definedName>
    <definedName name="FinStat___CF___Control___check_overall.ADDN1" localSheetId="2">#REF!</definedName>
    <definedName name="FinStat___CF___Control___check_overall.ADDN1" localSheetId="11">#REF!</definedName>
    <definedName name="FinStat___CF___Control___check_overall.ADDN1">#REF!</definedName>
    <definedName name="FinStat___CF___Control___check_overall.ADDN2" localSheetId="2">#REF!</definedName>
    <definedName name="FinStat___CF___Control___check_overall.ADDN2" localSheetId="11">#REF!</definedName>
    <definedName name="FinStat___CF___Control___check_overall.ADDN2">#REF!</definedName>
    <definedName name="FinStat___CF___Control___check_overall.BR" localSheetId="2">#REF!</definedName>
    <definedName name="FinStat___CF___Control___check_overall.BR" localSheetId="11">#REF!</definedName>
    <definedName name="FinStat___CF___Control___check_overall.BR">#REF!</definedName>
    <definedName name="FinStat___CF___Control___check_overall.WN" localSheetId="2">#REF!</definedName>
    <definedName name="FinStat___CF___Control___check_overall.WN" localSheetId="11">#REF!</definedName>
    <definedName name="FinStat___CF___Control___check_overall.WN">#REF!</definedName>
    <definedName name="FinStat___CF___Control___check_overall.WR" localSheetId="2">#REF!</definedName>
    <definedName name="FinStat___CF___Control___check_overall.WR" localSheetId="11">#REF!</definedName>
    <definedName name="FinStat___CF___Control___check_overall.WR">#REF!</definedName>
    <definedName name="FinStat___CF___Control___check_overall.WWN" localSheetId="2">#REF!</definedName>
    <definedName name="FinStat___CF___Control___check_overall.WWN" localSheetId="11">#REF!</definedName>
    <definedName name="FinStat___CF___Control___check_overall.WWN">#REF!</definedName>
    <definedName name="FinStat___CF___Retail___check" localSheetId="2">#REF!</definedName>
    <definedName name="FinStat___CF___Retail___check" localSheetId="11">#REF!</definedName>
    <definedName name="FinStat___CF___Retail___check">#REF!</definedName>
    <definedName name="FinStat___CF___Retail___check_overall" localSheetId="2">#REF!</definedName>
    <definedName name="FinStat___CF___Retail___check_overall" localSheetId="11">#REF!</definedName>
    <definedName name="FinStat___CF___Retail___check_overall">#REF!</definedName>
    <definedName name="FinStat___CF___Retail_Business___check" localSheetId="2">#REF!</definedName>
    <definedName name="FinStat___CF___Retail_Business___check" localSheetId="11">#REF!</definedName>
    <definedName name="FinStat___CF___Retail_Business___check">#REF!</definedName>
    <definedName name="FinStat___CF___Retail_Business___check_overall" localSheetId="2">#REF!</definedName>
    <definedName name="FinStat___CF___Retail_Business___check_overall" localSheetId="11">#REF!</definedName>
    <definedName name="FinStat___CF___Retail_Business___check_overall">#REF!</definedName>
    <definedName name="FinStat___CF___Retail_Residential___check" localSheetId="2">#REF!</definedName>
    <definedName name="FinStat___CF___Retail_Residential___check" localSheetId="11">#REF!</definedName>
    <definedName name="FinStat___CF___Retail_Residential___check">#REF!</definedName>
    <definedName name="FinStat___CF___Retail_Residential___check_overall" localSheetId="2">#REF!</definedName>
    <definedName name="FinStat___CF___Retail_Residential___check_overall" localSheetId="11">#REF!</definedName>
    <definedName name="FinStat___CF___Retail_Residential___check_overall">#REF!</definedName>
    <definedName name="FinStat___CF___Wholesale___check" localSheetId="2">#REF!</definedName>
    <definedName name="FinStat___CF___Wholesale___check" localSheetId="11">#REF!</definedName>
    <definedName name="FinStat___CF___Wholesale___check">#REF!</definedName>
    <definedName name="FinStat___CF___Wholesale___check_overall" localSheetId="2">#REF!</definedName>
    <definedName name="FinStat___CF___Wholesale___check_overall" localSheetId="11">#REF!</definedName>
    <definedName name="FinStat___CF___Wholesale___check_overall">#REF!</definedName>
    <definedName name="FinStat___PL___Appointee___check" localSheetId="2">#REF!</definedName>
    <definedName name="FinStat___PL___Appointee___check" localSheetId="11">#REF!</definedName>
    <definedName name="FinStat___PL___Appointee___check">#REF!</definedName>
    <definedName name="FinStat___PL___Appointee___check_overall" localSheetId="2">#REF!</definedName>
    <definedName name="FinStat___PL___Appointee___check_overall" localSheetId="11">#REF!</definedName>
    <definedName name="FinStat___PL___Appointee___check_overall">#REF!</definedName>
    <definedName name="FinStat___PL___Control___check.ADDN1" localSheetId="2">#REF!</definedName>
    <definedName name="FinStat___PL___Control___check.ADDN1" localSheetId="11">#REF!</definedName>
    <definedName name="FinStat___PL___Control___check.ADDN1">#REF!</definedName>
    <definedName name="FinStat___PL___Control___check.ADDN2" localSheetId="2">#REF!</definedName>
    <definedName name="FinStat___PL___Control___check.ADDN2" localSheetId="11">#REF!</definedName>
    <definedName name="FinStat___PL___Control___check.ADDN2">#REF!</definedName>
    <definedName name="FinStat___PL___Control___check.BR" localSheetId="2">#REF!</definedName>
    <definedName name="FinStat___PL___Control___check.BR" localSheetId="11">#REF!</definedName>
    <definedName name="FinStat___PL___Control___check.BR">#REF!</definedName>
    <definedName name="FinStat___PL___Control___check.WN" localSheetId="2">#REF!</definedName>
    <definedName name="FinStat___PL___Control___check.WN" localSheetId="11">#REF!</definedName>
    <definedName name="FinStat___PL___Control___check.WN">#REF!</definedName>
    <definedName name="FinStat___PL___Control___check.WR" localSheetId="2">#REF!</definedName>
    <definedName name="FinStat___PL___Control___check.WR" localSheetId="11">#REF!</definedName>
    <definedName name="FinStat___PL___Control___check.WR">#REF!</definedName>
    <definedName name="FinStat___PL___Control___check.WWN" localSheetId="2">#REF!</definedName>
    <definedName name="FinStat___PL___Control___check.WWN" localSheetId="11">#REF!</definedName>
    <definedName name="FinStat___PL___Control___check.WWN">#REF!</definedName>
    <definedName name="FinStat___PL___Control___check_overall.ADDN1" localSheetId="2">#REF!</definedName>
    <definedName name="FinStat___PL___Control___check_overall.ADDN1" localSheetId="11">#REF!</definedName>
    <definedName name="FinStat___PL___Control___check_overall.ADDN1">#REF!</definedName>
    <definedName name="FinStat___PL___Control___check_overall.ADDN2" localSheetId="2">#REF!</definedName>
    <definedName name="FinStat___PL___Control___check_overall.ADDN2" localSheetId="11">#REF!</definedName>
    <definedName name="FinStat___PL___Control___check_overall.ADDN2">#REF!</definedName>
    <definedName name="FinStat___PL___Control___check_overall.BR" localSheetId="2">#REF!</definedName>
    <definedName name="FinStat___PL___Control___check_overall.BR" localSheetId="11">#REF!</definedName>
    <definedName name="FinStat___PL___Control___check_overall.BR">#REF!</definedName>
    <definedName name="FinStat___PL___Control___check_overall.WN" localSheetId="2">#REF!</definedName>
    <definedName name="FinStat___PL___Control___check_overall.WN" localSheetId="11">#REF!</definedName>
    <definedName name="FinStat___PL___Control___check_overall.WN">#REF!</definedName>
    <definedName name="FinStat___PL___Control___check_overall.WR" localSheetId="2">#REF!</definedName>
    <definedName name="FinStat___PL___Control___check_overall.WR" localSheetId="11">#REF!</definedName>
    <definedName name="FinStat___PL___Control___check_overall.WR">#REF!</definedName>
    <definedName name="FinStat___PL___Control___check_overall.WWN" localSheetId="2">#REF!</definedName>
    <definedName name="FinStat___PL___Control___check_overall.WWN" localSheetId="11">#REF!</definedName>
    <definedName name="FinStat___PL___Control___check_overall.WWN">#REF!</definedName>
    <definedName name="FinStat___PL___Retail___check" localSheetId="2">#REF!</definedName>
    <definedName name="FinStat___PL___Retail___check" localSheetId="11">#REF!</definedName>
    <definedName name="FinStat___PL___Retail___check">#REF!</definedName>
    <definedName name="FinStat___PL___Retail___check_overall" localSheetId="2">#REF!</definedName>
    <definedName name="FinStat___PL___Retail___check_overall" localSheetId="11">#REF!</definedName>
    <definedName name="FinStat___PL___Retail___check_overall">#REF!</definedName>
    <definedName name="FinStat___PL___Retail_Business___check" localSheetId="2">#REF!</definedName>
    <definedName name="FinStat___PL___Retail_Business___check" localSheetId="11">#REF!</definedName>
    <definedName name="FinStat___PL___Retail_Business___check">#REF!</definedName>
    <definedName name="FinStat___PL___Retail_Business___check_overall" localSheetId="2">#REF!</definedName>
    <definedName name="FinStat___PL___Retail_Business___check_overall" localSheetId="11">#REF!</definedName>
    <definedName name="FinStat___PL___Retail_Business___check_overall">#REF!</definedName>
    <definedName name="FinStat___PL___Retail_Residential___check" localSheetId="2">#REF!</definedName>
    <definedName name="FinStat___PL___Retail_Residential___check" localSheetId="11">#REF!</definedName>
    <definedName name="FinStat___PL___Retail_Residential___check">#REF!</definedName>
    <definedName name="FinStat___PL___Retail_Residential___check_overall" localSheetId="2">#REF!</definedName>
    <definedName name="FinStat___PL___Retail_Residential___check_overall" localSheetId="11">#REF!</definedName>
    <definedName name="FinStat___PL___Retail_Residential___check_overall">#REF!</definedName>
    <definedName name="FinStat___PL___Wholesale___check" localSheetId="2">#REF!</definedName>
    <definedName name="FinStat___PL___Wholesale___check" localSheetId="11">#REF!</definedName>
    <definedName name="FinStat___PL___Wholesale___check">#REF!</definedName>
    <definedName name="FinStat___PL___Wholesale___check_overall" localSheetId="2">#REF!</definedName>
    <definedName name="FinStat___PL___Wholesale___check_overall" localSheetId="11">#REF!</definedName>
    <definedName name="FinStat___PL___Wholesale___check_overall">#REF!</definedName>
    <definedName name="FinTerm">#REF!</definedName>
    <definedName name="First_post_forecast_period_flag" localSheetId="2">#REF!</definedName>
    <definedName name="First_post_forecast_period_flag" localSheetId="11">#REF!</definedName>
    <definedName name="First_post_forecast_period_flag">#REF!</definedName>
    <definedName name="FirstQuinquennium">#REF!</definedName>
    <definedName name="FirstRow" localSheetId="2">#REF!</definedName>
    <definedName name="FirstRow" localSheetId="11">#REF!</definedName>
    <definedName name="FirstRow">#REF!</definedName>
    <definedName name="FirstTime" localSheetId="2">#REF!</definedName>
    <definedName name="FirstTime" localSheetId="11">#REF!</definedName>
    <definedName name="FirstTime">#REF!</definedName>
    <definedName name="Fixed_asset_balance___Business___nominal" localSheetId="2">#REF!</definedName>
    <definedName name="Fixed_asset_balance___Business___nominal" localSheetId="11">#REF!</definedName>
    <definedName name="Fixed_asset_balance___Business___nominal">#REF!</definedName>
    <definedName name="Fixed_asset_balance___Business___nominal.BEG" localSheetId="2">#REF!</definedName>
    <definedName name="Fixed_asset_balance___Business___nominal.BEG" localSheetId="11">#REF!</definedName>
    <definedName name="Fixed_asset_balance___Business___nominal.BEG">#REF!</definedName>
    <definedName name="Fixed_asset_balance___Residential___nominal" localSheetId="2">#REF!</definedName>
    <definedName name="Fixed_asset_balance___Residential___nominal" localSheetId="11">#REF!</definedName>
    <definedName name="Fixed_asset_balance___Residential___nominal">#REF!</definedName>
    <definedName name="Fixed_asset_balance___Residential___nominal.BEG" localSheetId="2">#REF!</definedName>
    <definedName name="Fixed_asset_balance___Residential___nominal.BEG" localSheetId="11">#REF!</definedName>
    <definedName name="Fixed_asset_balance___Residential___nominal.BEG">#REF!</definedName>
    <definedName name="Fixed_asset_balance___Wholesale___nominal" localSheetId="2">#REF!</definedName>
    <definedName name="Fixed_asset_balance___Wholesale___nominal" localSheetId="11">#REF!</definedName>
    <definedName name="Fixed_asset_balance___Wholesale___nominal">#REF!</definedName>
    <definedName name="Fixed_asset_depreciation___Wholesale___nominal" localSheetId="2">#REF!</definedName>
    <definedName name="Fixed_asset_depreciation___Wholesale___nominal" localSheetId="11">#REF!</definedName>
    <definedName name="Fixed_asset_depreciation___Wholesale___nominal">#REF!</definedName>
    <definedName name="Fixed_asset_ongoing_capex___Wholesale___nominal" localSheetId="2">#REF!</definedName>
    <definedName name="Fixed_asset_ongoing_capex___Wholesale___nominal" localSheetId="11">#REF!</definedName>
    <definedName name="Fixed_asset_ongoing_capex___Wholesale___nominal">#REF!</definedName>
    <definedName name="Fixed_asset_ongoing_capex___Wholesale___nominal.NEG" localSheetId="2">#REF!</definedName>
    <definedName name="Fixed_asset_ongoing_capex___Wholesale___nominal.NEG" localSheetId="11">#REF!</definedName>
    <definedName name="Fixed_asset_ongoing_capex___Wholesale___nominal.NEG">#REF!</definedName>
    <definedName name="Fixed_Assets_balance___Appointee___nominal" localSheetId="2">#REF!</definedName>
    <definedName name="Fixed_Assets_balance___Appointee___nominal" localSheetId="11">#REF!</definedName>
    <definedName name="Fixed_Assets_balance___Appointee___nominal">#REF!</definedName>
    <definedName name="Fixed_rate_debt___nominal.ADDN1" localSheetId="2">#REF!</definedName>
    <definedName name="Fixed_rate_debt___nominal.ADDN1" localSheetId="11">#REF!</definedName>
    <definedName name="Fixed_rate_debt___nominal.ADDN1">#REF!</definedName>
    <definedName name="Fixed_rate_debt___nominal.ADDN1.BEG" localSheetId="2">#REF!</definedName>
    <definedName name="Fixed_rate_debt___nominal.ADDN1.BEG" localSheetId="11">#REF!</definedName>
    <definedName name="Fixed_rate_debt___nominal.ADDN1.BEG">#REF!</definedName>
    <definedName name="Fixed_rate_debt___nominal.ADDN2" localSheetId="2">#REF!</definedName>
    <definedName name="Fixed_rate_debt___nominal.ADDN2" localSheetId="11">#REF!</definedName>
    <definedName name="Fixed_rate_debt___nominal.ADDN2">#REF!</definedName>
    <definedName name="Fixed_rate_debt___nominal.ADDN2.BEG" localSheetId="2">#REF!</definedName>
    <definedName name="Fixed_rate_debt___nominal.ADDN2.BEG" localSheetId="11">#REF!</definedName>
    <definedName name="Fixed_rate_debt___nominal.ADDN2.BEG">#REF!</definedName>
    <definedName name="Fixed_rate_debt___nominal.BR" localSheetId="2">#REF!</definedName>
    <definedName name="Fixed_rate_debt___nominal.BR" localSheetId="11">#REF!</definedName>
    <definedName name="Fixed_rate_debt___nominal.BR">#REF!</definedName>
    <definedName name="Fixed_rate_debt___nominal.BR.BEG" localSheetId="2">#REF!</definedName>
    <definedName name="Fixed_rate_debt___nominal.BR.BEG" localSheetId="11">#REF!</definedName>
    <definedName name="Fixed_rate_debt___nominal.BR.BEG">#REF!</definedName>
    <definedName name="Fixed_rate_debt___nominal.WN" localSheetId="2">#REF!</definedName>
    <definedName name="Fixed_rate_debt___nominal.WN" localSheetId="11">#REF!</definedName>
    <definedName name="Fixed_rate_debt___nominal.WN">#REF!</definedName>
    <definedName name="Fixed_rate_debt___nominal.WN.BEG" localSheetId="2">#REF!</definedName>
    <definedName name="Fixed_rate_debt___nominal.WN.BEG" localSheetId="11">#REF!</definedName>
    <definedName name="Fixed_rate_debt___nominal.WN.BEG">#REF!</definedName>
    <definedName name="Fixed_rate_debt___nominal.WR" localSheetId="2">#REF!</definedName>
    <definedName name="Fixed_rate_debt___nominal.WR" localSheetId="11">#REF!</definedName>
    <definedName name="Fixed_rate_debt___nominal.WR">#REF!</definedName>
    <definedName name="Fixed_rate_debt___nominal.WR.BEG" localSheetId="2">#REF!</definedName>
    <definedName name="Fixed_rate_debt___nominal.WR.BEG" localSheetId="11">#REF!</definedName>
    <definedName name="Fixed_rate_debt___nominal.WR.BEG">#REF!</definedName>
    <definedName name="Fixed_rate_debt___nominal.WWN" localSheetId="2">#REF!</definedName>
    <definedName name="Fixed_rate_debt___nominal.WWN" localSheetId="11">#REF!</definedName>
    <definedName name="Fixed_rate_debt___nominal.WWN">#REF!</definedName>
    <definedName name="Fixed_rate_debt___nominal.WWN.BEG" localSheetId="2">#REF!</definedName>
    <definedName name="Fixed_rate_debt___nominal.WWN.BEG" localSheetId="11">#REF!</definedName>
    <definedName name="Fixed_rate_debt___nominal.WWN.BEG">#REF!</definedName>
    <definedName name="Fixed_rate_debt_adjustments___nominal.ADDN1" localSheetId="2">#REF!</definedName>
    <definedName name="Fixed_rate_debt_adjustments___nominal.ADDN1" localSheetId="11">#REF!</definedName>
    <definedName name="Fixed_rate_debt_adjustments___nominal.ADDN1">#REF!</definedName>
    <definedName name="Fixed_rate_debt_adjustments___nominal.ADDN2" localSheetId="2">#REF!</definedName>
    <definedName name="Fixed_rate_debt_adjustments___nominal.ADDN2" localSheetId="11">#REF!</definedName>
    <definedName name="Fixed_rate_debt_adjustments___nominal.ADDN2">#REF!</definedName>
    <definedName name="Fixed_rate_debt_adjustments___nominal.BR" localSheetId="2">#REF!</definedName>
    <definedName name="Fixed_rate_debt_adjustments___nominal.BR" localSheetId="11">#REF!</definedName>
    <definedName name="Fixed_rate_debt_adjustments___nominal.BR">#REF!</definedName>
    <definedName name="Fixed_rate_debt_adjustments___nominal.WN" localSheetId="2">#REF!</definedName>
    <definedName name="Fixed_rate_debt_adjustments___nominal.WN" localSheetId="11">#REF!</definedName>
    <definedName name="Fixed_rate_debt_adjustments___nominal.WN">#REF!</definedName>
    <definedName name="Fixed_rate_debt_adjustments___nominal.WR" localSheetId="2">#REF!</definedName>
    <definedName name="Fixed_rate_debt_adjustments___nominal.WR" localSheetId="11">#REF!</definedName>
    <definedName name="Fixed_rate_debt_adjustments___nominal.WR">#REF!</definedName>
    <definedName name="Fixed_rate_debt_adjustments___nominal.WWN" localSheetId="2">#REF!</definedName>
    <definedName name="Fixed_rate_debt_adjustments___nominal.WWN" localSheetId="11">#REF!</definedName>
    <definedName name="Fixed_rate_debt_adjustments___nominal.WWN">#REF!</definedName>
    <definedName name="FLE">#REF!</definedName>
    <definedName name="FOLLOWING_YEAR">#REF!</definedName>
    <definedName name="Forecast_duration" localSheetId="2">#REF!</definedName>
    <definedName name="Forecast_duration" localSheetId="11">#REF!</definedName>
    <definedName name="Forecast_duration">#REF!</definedName>
    <definedName name="Forecast_end_period_flag" localSheetId="2">#REF!</definedName>
    <definedName name="Forecast_end_period_flag" localSheetId="11">#REF!</definedName>
    <definedName name="Forecast_end_period_flag">#REF!</definedName>
    <definedName name="Forecast_end_period_flag_date" localSheetId="2">#REF!</definedName>
    <definedName name="Forecast_end_period_flag_date" localSheetId="11">#REF!</definedName>
    <definedName name="Forecast_end_period_flag_date">#REF!</definedName>
    <definedName name="Forecast_period_flag" localSheetId="2">#REF!</definedName>
    <definedName name="Forecast_period_flag" localSheetId="11">#REF!</definedName>
    <definedName name="Forecast_period_flag">#REF!</definedName>
    <definedName name="Forecast_period_flag_total" localSheetId="2">#REF!</definedName>
    <definedName name="Forecast_period_flag_total" localSheetId="11">#REF!</definedName>
    <definedName name="Forecast_period_flag_total">#REF!</definedName>
    <definedName name="Forecast_start_date__first_day_of_financial_year_" localSheetId="2">#REF!</definedName>
    <definedName name="Forecast_start_date__first_day_of_financial_year_" localSheetId="11">#REF!</definedName>
    <definedName name="Forecast_start_date__first_day_of_financial_year_">#REF!</definedName>
    <definedName name="Forecast_start_period_flag" localSheetId="2">#REF!</definedName>
    <definedName name="Forecast_start_period_flag" localSheetId="11">#REF!</definedName>
    <definedName name="Forecast_start_period_flag">#REF!</definedName>
    <definedName name="Foutput" localSheetId="0" hidden="1">#REF!</definedName>
    <definedName name="Foutput" localSheetId="13" hidden="1">#REF!</definedName>
    <definedName name="Foutput" hidden="1">#REF!</definedName>
    <definedName name="Fraction_ozone_pure_O2">#REF!</definedName>
    <definedName name="Freight_Average_Van_CO2">#REF!</definedName>
    <definedName name="Freight_Average_Van_km">#REF!</definedName>
    <definedName name="Freight_Average_Van_Tonne_CO2">#REF!</definedName>
    <definedName name="Freight_Average_Van_Tonne_km">#REF!</definedName>
    <definedName name="Freight_Diesel_Van_CO2">#REF!</definedName>
    <definedName name="Freight_Diesel_Van_km">#REF!</definedName>
    <definedName name="Freight_Diesel_Van_Tonne_CO2">#REF!</definedName>
    <definedName name="Freight_Diesel_Van_Tonne_km">#REF!</definedName>
    <definedName name="Freight_LH_CO2">#REF!</definedName>
    <definedName name="Freight_LPG_CNG_Van_CO2">#REF!</definedName>
    <definedName name="Freight_LPG_CNG_Van_km">#REF!</definedName>
    <definedName name="Freight_LPG_CNG_Van_Tonne_CO2">#REF!</definedName>
    <definedName name="Freight_LPG_CNG_Van_Tonne_km">#REF!</definedName>
    <definedName name="Freight_Petrol_Van_CO2">#REF!</definedName>
    <definedName name="Freight_Petrol_Van_km">#REF!</definedName>
    <definedName name="Freight_Petrol_Van_Tonne_CO2">#REF!</definedName>
    <definedName name="Freight_Petrol_Van_Tonne_km">#REF!</definedName>
    <definedName name="Freight_Rail_CO2">#REF!</definedName>
    <definedName name="Freight_SH_CO2">#REF!</definedName>
    <definedName name="freq_m_1">#REF!</definedName>
    <definedName name="freq_m_2">#REF!</definedName>
    <definedName name="freq_m_3">#REF!</definedName>
    <definedName name="freq_y_1">#REF!</definedName>
    <definedName name="freq_y_2">#REF!</definedName>
    <definedName name="freq_y_3">#REF!</definedName>
    <definedName name="frequency_table">#REF!</definedName>
    <definedName name="fsdfffd" localSheetId="0" hidden="1">#REF!</definedName>
    <definedName name="fsdfffd" hidden="1">#REF!</definedName>
    <definedName name="fsdfsd" localSheetId="0" hidden="1">#REF!</definedName>
    <definedName name="fsdfsd" hidden="1">#REF!</definedName>
    <definedName name="fsfds" localSheetId="0" hidden="1">#REF!</definedName>
    <definedName name="fsfds" hidden="1">#REF!</definedName>
    <definedName name="fsfsd" localSheetId="0" hidden="1">#REF!</definedName>
    <definedName name="fsfsd" hidden="1">#REF!</definedName>
    <definedName name="Funds_from_operations___Appointee___nominal" localSheetId="2">#REF!</definedName>
    <definedName name="Funds_from_operations___Appointee___nominal" localSheetId="11">#REF!</definedName>
    <definedName name="Funds_from_operations___Appointee___nominal">#REF!</definedName>
    <definedName name="Funds_from_operations___control___nominal.ADDN1" localSheetId="2">#REF!</definedName>
    <definedName name="Funds_from_operations___control___nominal.ADDN1" localSheetId="11">#REF!</definedName>
    <definedName name="Funds_from_operations___control___nominal.ADDN1">#REF!</definedName>
    <definedName name="Funds_from_operations___control___nominal.ADDN2" localSheetId="2">#REF!</definedName>
    <definedName name="Funds_from_operations___control___nominal.ADDN2" localSheetId="11">#REF!</definedName>
    <definedName name="Funds_from_operations___control___nominal.ADDN2">#REF!</definedName>
    <definedName name="Funds_from_operations___control___nominal.BR" localSheetId="2">#REF!</definedName>
    <definedName name="Funds_from_operations___control___nominal.BR" localSheetId="11">#REF!</definedName>
    <definedName name="Funds_from_operations___control___nominal.BR">#REF!</definedName>
    <definedName name="Funds_from_operations___control___nominal.WN" localSheetId="2">#REF!</definedName>
    <definedName name="Funds_from_operations___control___nominal.WN" localSheetId="11">#REF!</definedName>
    <definedName name="Funds_from_operations___control___nominal.WN">#REF!</definedName>
    <definedName name="Funds_from_operations___control___nominal.WR" localSheetId="2">#REF!</definedName>
    <definedName name="Funds_from_operations___control___nominal.WR" localSheetId="11">#REF!</definedName>
    <definedName name="Funds_from_operations___control___nominal.WR">#REF!</definedName>
    <definedName name="Funds_from_operations___control___nominal.WWN" localSheetId="2">#REF!</definedName>
    <definedName name="Funds_from_operations___control___nominal.WWN" localSheetId="11">#REF!</definedName>
    <definedName name="Funds_from_operations___control___nominal.WWN">#REF!</definedName>
    <definedName name="Funds_from_operations___net_debt___Post_Fin_adj___Appointee" localSheetId="2">#REF!</definedName>
    <definedName name="Funds_from_operations___net_debt___Post_Fin_adj___Appointee" localSheetId="11">#REF!</definedName>
    <definedName name="Funds_from_operations___net_debt___Post_Fin_adj___Appointee">#REF!</definedName>
    <definedName name="Funds_from_operations___net_debt__Alternative____Appointee" localSheetId="2">#REF!</definedName>
    <definedName name="Funds_from_operations___net_debt__Alternative____Appointee" localSheetId="11">#REF!</definedName>
    <definedName name="Funds_from_operations___net_debt__Alternative____Appointee">#REF!</definedName>
    <definedName name="Funds_from_operations___net_debt__Alternative____Control.ADDN1" localSheetId="2">#REF!</definedName>
    <definedName name="Funds_from_operations___net_debt__Alternative____Control.ADDN1" localSheetId="11">#REF!</definedName>
    <definedName name="Funds_from_operations___net_debt__Alternative____Control.ADDN1">#REF!</definedName>
    <definedName name="Funds_from_operations___net_debt__Alternative____Control.ADDN2" localSheetId="2">#REF!</definedName>
    <definedName name="Funds_from_operations___net_debt__Alternative____Control.ADDN2" localSheetId="11">#REF!</definedName>
    <definedName name="Funds_from_operations___net_debt__Alternative____Control.ADDN2">#REF!</definedName>
    <definedName name="Funds_from_operations___net_debt__Alternative____Control.BR" localSheetId="2">#REF!</definedName>
    <definedName name="Funds_from_operations___net_debt__Alternative____Control.BR" localSheetId="11">#REF!</definedName>
    <definedName name="Funds_from_operations___net_debt__Alternative____Control.BR">#REF!</definedName>
    <definedName name="Funds_from_operations___net_debt__Alternative____Control.WN" localSheetId="2">#REF!</definedName>
    <definedName name="Funds_from_operations___net_debt__Alternative____Control.WN" localSheetId="11">#REF!</definedName>
    <definedName name="Funds_from_operations___net_debt__Alternative____Control.WN">#REF!</definedName>
    <definedName name="Funds_from_operations___net_debt__Alternative____Control.WR" localSheetId="2">#REF!</definedName>
    <definedName name="Funds_from_operations___net_debt__Alternative____Control.WR" localSheetId="11">#REF!</definedName>
    <definedName name="Funds_from_operations___net_debt__Alternative____Control.WR">#REF!</definedName>
    <definedName name="Funds_from_operations___net_debt__Alternative____Control.WWN" localSheetId="2">#REF!</definedName>
    <definedName name="Funds_from_operations___net_debt__Alternative____Control.WWN" localSheetId="11">#REF!</definedName>
    <definedName name="Funds_from_operations___net_debt__Alternative____Control.WWN">#REF!</definedName>
    <definedName name="Funds_from_operations___net_debt__Alternative____weighted_average___Appointee" localSheetId="2">#REF!</definedName>
    <definedName name="Funds_from_operations___net_debt__Alternative____weighted_average___Appointee" localSheetId="11">#REF!</definedName>
    <definedName name="Funds_from_operations___net_debt__Alternative____weighted_average___Appointee">#REF!</definedName>
    <definedName name="Funds_from_operations___net_debt__Ofwat____Appointee" localSheetId="2">#REF!</definedName>
    <definedName name="Funds_from_operations___net_debt__Ofwat____Appointee" localSheetId="11">#REF!</definedName>
    <definedName name="Funds_from_operations___net_debt__Ofwat____Appointee">#REF!</definedName>
    <definedName name="Funds_from_operations___net_debt__Ofwat____Control.ADDN1" localSheetId="2">#REF!</definedName>
    <definedName name="Funds_from_operations___net_debt__Ofwat____Control.ADDN1" localSheetId="11">#REF!</definedName>
    <definedName name="Funds_from_operations___net_debt__Ofwat____Control.ADDN1">#REF!</definedName>
    <definedName name="Funds_from_operations___net_debt__Ofwat____Control.ADDN2" localSheetId="2">#REF!</definedName>
    <definedName name="Funds_from_operations___net_debt__Ofwat____Control.ADDN2" localSheetId="11">#REF!</definedName>
    <definedName name="Funds_from_operations___net_debt__Ofwat____Control.ADDN2">#REF!</definedName>
    <definedName name="Funds_from_operations___net_debt__Ofwat____Control.BR" localSheetId="2">#REF!</definedName>
    <definedName name="Funds_from_operations___net_debt__Ofwat____Control.BR" localSheetId="11">#REF!</definedName>
    <definedName name="Funds_from_operations___net_debt__Ofwat____Control.BR">#REF!</definedName>
    <definedName name="Funds_from_operations___net_debt__Ofwat____Control.WN" localSheetId="2">#REF!</definedName>
    <definedName name="Funds_from_operations___net_debt__Ofwat____Control.WN" localSheetId="11">#REF!</definedName>
    <definedName name="Funds_from_operations___net_debt__Ofwat____Control.WN">#REF!</definedName>
    <definedName name="Funds_from_operations___net_debt__Ofwat____Control.WR" localSheetId="2">#REF!</definedName>
    <definedName name="Funds_from_operations___net_debt__Ofwat____Control.WR" localSheetId="11">#REF!</definedName>
    <definedName name="Funds_from_operations___net_debt__Ofwat____Control.WR">#REF!</definedName>
    <definedName name="Funds_from_operations___net_debt__Ofwat____Control.WWN" localSheetId="2">#REF!</definedName>
    <definedName name="Funds_from_operations___net_debt__Ofwat____Control.WWN" localSheetId="11">#REF!</definedName>
    <definedName name="Funds_from_operations___net_debt__Ofwat____Control.WWN">#REF!</definedName>
    <definedName name="Funds_from_operations___net_debt__Ofwat____Post_Fin_adj___Appointee" localSheetId="2">#REF!</definedName>
    <definedName name="Funds_from_operations___net_debt__Ofwat____Post_Fin_adj___Appointee" localSheetId="11">#REF!</definedName>
    <definedName name="Funds_from_operations___net_debt__Ofwat____Post_Fin_adj___Appointee">#REF!</definedName>
    <definedName name="Funds_from_operations___net_debt__Ofwat____weighted_average___Appointee" localSheetId="2">#REF!</definedName>
    <definedName name="Funds_from_operations___net_debt__Ofwat____weighted_average___Appointee" localSheetId="11">#REF!</definedName>
    <definedName name="Funds_from_operations___net_debt__Ofwat____weighted_average___Appointee">#REF!</definedName>
    <definedName name="Funds_from_operations___pre_interest___Appointee___nominal" localSheetId="2">#REF!</definedName>
    <definedName name="Funds_from_operations___pre_interest___Appointee___nominal" localSheetId="11">#REF!</definedName>
    <definedName name="Funds_from_operations___pre_interest___Appointee___nominal">#REF!</definedName>
    <definedName name="Funds_from_operations___pre_interest___less_RCV_run_off_and_excess_fast_money_and_IRE___Appointee___nominal" localSheetId="2">#REF!</definedName>
    <definedName name="Funds_from_operations___pre_interest___less_RCV_run_off_and_excess_fast_money_and_IRE___Appointee___nominal" localSheetId="11">#REF!</definedName>
    <definedName name="Funds_from_operations___pre_interest___less_RCV_run_off_and_excess_fast_money_and_IRE___Appointee___nominal">#REF!</definedName>
    <definedName name="Funds_from_operations___pre_interest___less_RCV_run_off_and_IRE_totex_adj___Appointee___nominal" localSheetId="2">#REF!</definedName>
    <definedName name="Funds_from_operations___pre_interest___less_RCV_run_off_and_IRE_totex_adj___Appointee___nominal" localSheetId="11">#REF!</definedName>
    <definedName name="Funds_from_operations___pre_interest___less_RCV_run_off_and_IRE_totex_adj___Appointee___nominal">#REF!</definedName>
    <definedName name="Funds_from_operations_pre_interest___control___nominal.ADDN1" localSheetId="2">#REF!</definedName>
    <definedName name="Funds_from_operations_pre_interest___control___nominal.ADDN1" localSheetId="11">#REF!</definedName>
    <definedName name="Funds_from_operations_pre_interest___control___nominal.ADDN1">#REF!</definedName>
    <definedName name="Funds_from_operations_pre_interest___control___nominal.ADDN2" localSheetId="2">#REF!</definedName>
    <definedName name="Funds_from_operations_pre_interest___control___nominal.ADDN2" localSheetId="11">#REF!</definedName>
    <definedName name="Funds_from_operations_pre_interest___control___nominal.ADDN2">#REF!</definedName>
    <definedName name="Funds_from_operations_pre_interest___control___nominal.BR" localSheetId="2">#REF!</definedName>
    <definedName name="Funds_from_operations_pre_interest___control___nominal.BR" localSheetId="11">#REF!</definedName>
    <definedName name="Funds_from_operations_pre_interest___control___nominal.BR">#REF!</definedName>
    <definedName name="Funds_from_operations_pre_interest___control___nominal.WN" localSheetId="2">#REF!</definedName>
    <definedName name="Funds_from_operations_pre_interest___control___nominal.WN" localSheetId="11">#REF!</definedName>
    <definedName name="Funds_from_operations_pre_interest___control___nominal.WN">#REF!</definedName>
    <definedName name="Funds_from_operations_pre_interest___control___nominal.WR" localSheetId="2">#REF!</definedName>
    <definedName name="Funds_from_operations_pre_interest___control___nominal.WR" localSheetId="11">#REF!</definedName>
    <definedName name="Funds_from_operations_pre_interest___control___nominal.WR">#REF!</definedName>
    <definedName name="Funds_from_operations_pre_interest___control___nominal.WWN" localSheetId="2">#REF!</definedName>
    <definedName name="Funds_from_operations_pre_interest___control___nominal.WWN" localSheetId="11">#REF!</definedName>
    <definedName name="Funds_from_operations_pre_interest___control___nominal.WWN">#REF!</definedName>
    <definedName name="FY_1">#REF!</definedName>
    <definedName name="FY_10">#REF!</definedName>
    <definedName name="FY_11">#REF!</definedName>
    <definedName name="FY_12">#REF!</definedName>
    <definedName name="FY_13">#REF!</definedName>
    <definedName name="FY_14">#REF!</definedName>
    <definedName name="FY_15">#REF!</definedName>
    <definedName name="FY_2">#REF!</definedName>
    <definedName name="FY_3">#REF!</definedName>
    <definedName name="FY_4">#REF!</definedName>
    <definedName name="FY_5">#REF!</definedName>
    <definedName name="FY_6">#REF!</definedName>
    <definedName name="FY_7">#REF!</definedName>
    <definedName name="FY_8">#REF!</definedName>
    <definedName name="FY_9">#REF!</definedName>
    <definedName name="g_kg_conversion">#REF!</definedName>
    <definedName name="gAPProgList" localSheetId="2">OFFSET(#REF!,0,#REF!,#REF!,1)</definedName>
    <definedName name="gAPProgList" localSheetId="13">OFFSET(#REF!,0,#REF!,#REF!,1)</definedName>
    <definedName name="gAPProgList" localSheetId="11">OFFSET(#REF!,0,#REF!,#REF!,1)</definedName>
    <definedName name="gAPProgList" localSheetId="14">OFFSET(#REF!,0,#REF!,#REF!,1)</definedName>
    <definedName name="gAPProgList">OFFSET(#REF!,0,#REF!,#REF!,1)</definedName>
    <definedName name="Gas_Oil_Admin">#REF!</definedName>
    <definedName name="Gas_Oil_Drink">#REF!</definedName>
    <definedName name="Gas_Oil_EF_CO2">#REF!</definedName>
    <definedName name="Gas_Oil_Sewage">#REF!</definedName>
    <definedName name="Gas_Oil_Sludge">#REF!</definedName>
    <definedName name="Gearing___Appointee" localSheetId="2">#REF!</definedName>
    <definedName name="Gearing___Appointee" localSheetId="11">#REF!</definedName>
    <definedName name="Gearing___Appointee">#REF!</definedName>
    <definedName name="Gearing___Control.ADDN1" localSheetId="2">#REF!</definedName>
    <definedName name="Gearing___Control.ADDN1" localSheetId="11">#REF!</definedName>
    <definedName name="Gearing___Control.ADDN1">#REF!</definedName>
    <definedName name="Gearing___Control.ADDN2" localSheetId="2">#REF!</definedName>
    <definedName name="Gearing___Control.ADDN2" localSheetId="11">#REF!</definedName>
    <definedName name="Gearing___Control.ADDN2">#REF!</definedName>
    <definedName name="Gearing___Control.BR" localSheetId="2">#REF!</definedName>
    <definedName name="Gearing___Control.BR" localSheetId="11">#REF!</definedName>
    <definedName name="Gearing___Control.BR">#REF!</definedName>
    <definedName name="Gearing___Control.WN" localSheetId="2">#REF!</definedName>
    <definedName name="Gearing___Control.WN" localSheetId="11">#REF!</definedName>
    <definedName name="Gearing___Control.WN">#REF!</definedName>
    <definedName name="Gearing___Control.WR" localSheetId="2">#REF!</definedName>
    <definedName name="Gearing___Control.WR" localSheetId="11">#REF!</definedName>
    <definedName name="Gearing___Control.WR">#REF!</definedName>
    <definedName name="Gearing___Control.WWN" localSheetId="2">#REF!</definedName>
    <definedName name="Gearing___Control.WWN" localSheetId="11">#REF!</definedName>
    <definedName name="Gearing___Control.WWN">#REF!</definedName>
    <definedName name="Gearing___Post_Fin_adj___Appointee" localSheetId="2">#REF!</definedName>
    <definedName name="Gearing___Post_Fin_adj___Appointee" localSheetId="11">#REF!</definedName>
    <definedName name="Gearing___Post_Fin_adj___Appointee">#REF!</definedName>
    <definedName name="Gearing___weighted_average___Appointee" localSheetId="2">#REF!</definedName>
    <definedName name="Gearing___weighted_average___Appointee" localSheetId="11">#REF!</definedName>
    <definedName name="Gearing___weighted_average___Appointee">#REF!</definedName>
    <definedName name="Gearing___Wholesale" localSheetId="2">#REF!</definedName>
    <definedName name="Gearing___Wholesale" localSheetId="11">#REF!</definedName>
    <definedName name="Gearing___Wholesale">#REF!</definedName>
    <definedName name="Gearing_over_100____check" localSheetId="2">#REF!</definedName>
    <definedName name="Gearing_over_100____check" localSheetId="11">#REF!</definedName>
    <definedName name="Gearing_over_100____check">#REF!</definedName>
    <definedName name="Gearing_over_100____check_overall" localSheetId="2">#REF!</definedName>
    <definedName name="Gearing_over_100____check_overall" localSheetId="11">#REF!</definedName>
    <definedName name="Gearing_over_100____check_overall">#REF!</definedName>
    <definedName name="General">#REF!</definedName>
    <definedName name="General1">#REF!</definedName>
    <definedName name="General2">#REF!</definedName>
    <definedName name="GEOG9703">#REF!</definedName>
    <definedName name="gfff" localSheetId="2" hidden="1">{"CHARGE",#N/A,FALSE,"401C11"}</definedName>
    <definedName name="gfff" localSheetId="0" hidden="1">{"CHARGE",#N/A,FALSE,"401C11"}</definedName>
    <definedName name="gfff" localSheetId="13" hidden="1">{"CHARGE",#N/A,FALSE,"401C11"}</definedName>
    <definedName name="gfff" localSheetId="11" hidden="1">{"CHARGE",#N/A,FALSE,"401C11"}</definedName>
    <definedName name="gfff" localSheetId="14" hidden="1">{"CHARGE",#N/A,FALSE,"401C11"}</definedName>
    <definedName name="gfff" localSheetId="7" hidden="1">{"CHARGE",#N/A,FALSE,"401C11"}</definedName>
    <definedName name="gfff" hidden="1">{"CHARGE",#N/A,FALSE,"401C11"}</definedName>
    <definedName name="GLOS" localSheetId="2">#REF!</definedName>
    <definedName name="GLOS" localSheetId="13">#REF!</definedName>
    <definedName name="GLOS" localSheetId="11">#REF!</definedName>
    <definedName name="GLOS" localSheetId="14">#REF!</definedName>
    <definedName name="GLOS">#REF!</definedName>
    <definedName name="GOHOME" localSheetId="2">#REF!</definedName>
    <definedName name="GOHOME" localSheetId="13">#REF!</definedName>
    <definedName name="GOHOME" localSheetId="11">#REF!</definedName>
    <definedName name="GOHOME" localSheetId="14">#REF!</definedName>
    <definedName name="GOHOME">#REF!</definedName>
    <definedName name="Grants_and_contributions_price_control___real___ADDN1" localSheetId="2">#REF!</definedName>
    <definedName name="Grants_and_contributions_price_control___real___ADDN1" localSheetId="11">#REF!</definedName>
    <definedName name="Grants_and_contributions_price_control___real___ADDN1">#REF!</definedName>
    <definedName name="Grants_and_contributions_price_control___real___ADDN2" localSheetId="2">#REF!</definedName>
    <definedName name="Grants_and_contributions_price_control___real___ADDN2" localSheetId="11">#REF!</definedName>
    <definedName name="Grants_and_contributions_price_control___real___ADDN2">#REF!</definedName>
    <definedName name="Grants_and_contributions_price_control___real___BR" localSheetId="2">#REF!</definedName>
    <definedName name="Grants_and_contributions_price_control___real___BR" localSheetId="11">#REF!</definedName>
    <definedName name="Grants_and_contributions_price_control___real___BR">#REF!</definedName>
    <definedName name="Grants_and_contributions_price_control___real___WN" localSheetId="2">#REF!</definedName>
    <definedName name="Grants_and_contributions_price_control___real___WN" localSheetId="11">#REF!</definedName>
    <definedName name="Grants_and_contributions_price_control___real___WN">#REF!</definedName>
    <definedName name="Grants_and_contributions_price_control___real___WR" localSheetId="2">#REF!</definedName>
    <definedName name="Grants_and_contributions_price_control___real___WR" localSheetId="11">#REF!</definedName>
    <definedName name="Grants_and_contributions_price_control___real___WR">#REF!</definedName>
    <definedName name="Grants_and_contributions_price_control___real___WWN" localSheetId="2">#REF!</definedName>
    <definedName name="Grants_and_contributions_price_control___real___WWN" localSheetId="11">#REF!</definedName>
    <definedName name="Grants_and_contributions_price_control___real___WWN">#REF!</definedName>
    <definedName name="Grants_and_contributions_taxable_on_receipt__and_its_amortisation___nominal.ADDN1" localSheetId="2">#REF!</definedName>
    <definedName name="Grants_and_contributions_taxable_on_receipt__and_its_amortisation___nominal.ADDN1" localSheetId="11">#REF!</definedName>
    <definedName name="Grants_and_contributions_taxable_on_receipt__and_its_amortisation___nominal.ADDN1">#REF!</definedName>
    <definedName name="Grants_and_contributions_taxable_on_receipt__and_its_amortisation___nominal.ADDN2" localSheetId="2">#REF!</definedName>
    <definedName name="Grants_and_contributions_taxable_on_receipt__and_its_amortisation___nominal.ADDN2" localSheetId="11">#REF!</definedName>
    <definedName name="Grants_and_contributions_taxable_on_receipt__and_its_amortisation___nominal.ADDN2">#REF!</definedName>
    <definedName name="Grants_and_contributions_taxable_on_receipt__and_its_amortisation___nominal.BR" localSheetId="2">#REF!</definedName>
    <definedName name="Grants_and_contributions_taxable_on_receipt__and_its_amortisation___nominal.BR" localSheetId="11">#REF!</definedName>
    <definedName name="Grants_and_contributions_taxable_on_receipt__and_its_amortisation___nominal.BR">#REF!</definedName>
    <definedName name="Grants_and_contributions_taxable_on_receipt__and_its_amortisation___nominal.WN" localSheetId="2">#REF!</definedName>
    <definedName name="Grants_and_contributions_taxable_on_receipt__and_its_amortisation___nominal.WN" localSheetId="11">#REF!</definedName>
    <definedName name="Grants_and_contributions_taxable_on_receipt__and_its_amortisation___nominal.WN">#REF!</definedName>
    <definedName name="Grants_and_contributions_taxable_on_receipt__and_its_amortisation___nominal.WR" localSheetId="2">#REF!</definedName>
    <definedName name="Grants_and_contributions_taxable_on_receipt__and_its_amortisation___nominal.WR" localSheetId="11">#REF!</definedName>
    <definedName name="Grants_and_contributions_taxable_on_receipt__and_its_amortisation___nominal.WR">#REF!</definedName>
    <definedName name="Grants_and_contributions_taxable_on_receipt__and_its_amortisation___nominal.WWN" localSheetId="2">#REF!</definedName>
    <definedName name="Grants_and_contributions_taxable_on_receipt__and_its_amortisation___nominal.WWN" localSheetId="11">#REF!</definedName>
    <definedName name="Grants_and_contributions_taxable_on_receipt__and_its_amortisation___nominal.WWN">#REF!</definedName>
    <definedName name="Grants_and_contributions_taxable_on_receipt__and_its_amortisation___Post_financeability___control___nominal.ADDN1" localSheetId="2">#REF!</definedName>
    <definedName name="Grants_and_contributions_taxable_on_receipt__and_its_amortisation___Post_financeability___control___nominal.ADDN1" localSheetId="11">#REF!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 localSheetId="2">#REF!</definedName>
    <definedName name="Grants_and_contributions_taxable_on_receipt__and_its_amortisation___Post_financeability___control___nominal.ADDN2" localSheetId="1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 localSheetId="2">#REF!</definedName>
    <definedName name="Grants_and_contributions_taxable_on_receipt__and_its_amortisation___Post_financeability___control___nominal.BR" localSheetId="11">#REF!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 localSheetId="2">#REF!</definedName>
    <definedName name="Grants_and_contributions_taxable_on_receipt__and_its_amortisation___Post_financeability___control___nominal.WN" localSheetId="11">#REF!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 localSheetId="2">#REF!</definedName>
    <definedName name="Grants_and_contributions_taxable_on_receipt__and_its_amortisation___Post_financeability___control___nominal.WR" localSheetId="11">#REF!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 localSheetId="2">#REF!</definedName>
    <definedName name="Grants_and_contributions_taxable_on_receipt__and_its_amortisation___Post_financeability___control___nominal.WWN" localSheetId="11">#REF!</definedName>
    <definedName name="Grants_and_contributions_taxable_on_receipt__and_its_amortisation___Post_financeability___control___nominal.WWN">#REF!</definedName>
    <definedName name="Grants_and_contributions_taxable_on_receipt__and_its_amortisation___Wholesale___nominal" localSheetId="2">#REF!</definedName>
    <definedName name="Grants_and_contributions_taxable_on_receipt__and_its_amortisation___Wholesale___nominal" localSheetId="11">#REF!</definedName>
    <definedName name="Grants_and_contributions_taxable_on_receipt__and_its_amortisation___Wholesale___nominal">#REF!</definedName>
    <definedName name="Graph_IARC04">#REF!</definedName>
    <definedName name="Graph_IARC05">#REF!</definedName>
    <definedName name="Graph_Incidents04">#REF!</definedName>
    <definedName name="Graph_Incidents05">#REF!</definedName>
    <definedName name="Graph_meterAR1_4">#REF!</definedName>
    <definedName name="Graph_Tideway04">#REF!</definedName>
    <definedName name="Graph_Tideway05">#REF!</definedName>
    <definedName name="Green_EF_CO2">#REF!</definedName>
    <definedName name="Green_Tariff">#REF!</definedName>
    <definedName name="Grid_Admin">#REF!</definedName>
    <definedName name="Grid_AMR">#REF!</definedName>
    <definedName name="Grid_Drink_Pump">#REF!</definedName>
    <definedName name="Grid_Drink_Treat">#REF!</definedName>
    <definedName name="Grid_EF_CO2">#REF!</definedName>
    <definedName name="Grid_EST">#REF!</definedName>
    <definedName name="Grid_HH">#REF!</definedName>
    <definedName name="Grid_MHH">#REF!</definedName>
    <definedName name="Grid_NAP">#REF!</definedName>
    <definedName name="Grid_NHH">#REF!</definedName>
    <definedName name="Grid_NHH_EST">#REF!</definedName>
    <definedName name="Grid_Sewage_Pump">#REF!</definedName>
    <definedName name="Grid_Sewage_Treat">#REF!</definedName>
    <definedName name="Grid_Sludge">#REF!</definedName>
    <definedName name="Grid_UMS">#REF!</definedName>
    <definedName name="Grid_UMS_Pseudo">#REF!</definedName>
    <definedName name="gross" localSheetId="2" hidden="1">{"GROSS",#N/A,FALSE,"401C11"}</definedName>
    <definedName name="gross" localSheetId="0" hidden="1">{"GROSS",#N/A,FALSE,"401C11"}</definedName>
    <definedName name="gross" localSheetId="13" hidden="1">{"GROSS",#N/A,FALSE,"401C11"}</definedName>
    <definedName name="gross" localSheetId="11" hidden="1">{"GROSS",#N/A,FALSE,"401C11"}</definedName>
    <definedName name="gross" localSheetId="14" hidden="1">{"GROSS",#N/A,FALSE,"401C11"}</definedName>
    <definedName name="gross" localSheetId="7" hidden="1">{"GROSS",#N/A,FALSE,"401C11"}</definedName>
    <definedName name="gross" hidden="1">{"GROSS",#N/A,FALSE,"401C11"}</definedName>
    <definedName name="Gross_capital_expenditure___nominal.ADDN1" localSheetId="2">#REF!</definedName>
    <definedName name="Gross_capital_expenditure___nominal.ADDN1" localSheetId="11">#REF!</definedName>
    <definedName name="Gross_capital_expenditure___nominal.ADDN1">#REF!</definedName>
    <definedName name="Gross_capital_expenditure___nominal.ADDN2" localSheetId="2">#REF!</definedName>
    <definedName name="Gross_capital_expenditure___nominal.ADDN2" localSheetId="11">#REF!</definedName>
    <definedName name="Gross_capital_expenditure___nominal.ADDN2">#REF!</definedName>
    <definedName name="Gross_capital_expenditure___nominal.BR" localSheetId="2">#REF!</definedName>
    <definedName name="Gross_capital_expenditure___nominal.BR" localSheetId="11">#REF!</definedName>
    <definedName name="Gross_capital_expenditure___nominal.BR">#REF!</definedName>
    <definedName name="Gross_capital_expenditure___nominal.WN" localSheetId="2">#REF!</definedName>
    <definedName name="Gross_capital_expenditure___nominal.WN" localSheetId="11">#REF!</definedName>
    <definedName name="Gross_capital_expenditure___nominal.WN">#REF!</definedName>
    <definedName name="Gross_capital_expenditure___nominal.WR" localSheetId="2">#REF!</definedName>
    <definedName name="Gross_capital_expenditure___nominal.WR" localSheetId="11">#REF!</definedName>
    <definedName name="Gross_capital_expenditure___nominal.WR">#REF!</definedName>
    <definedName name="Gross_capital_expenditure___nominal.WWN" localSheetId="2">#REF!</definedName>
    <definedName name="Gross_capital_expenditure___nominal.WWN" localSheetId="11">#REF!</definedName>
    <definedName name="Gross_capital_expenditure___nominal.WWN">#REF!</definedName>
    <definedName name="Gross_Operating_expenditure___nominal.ADDN1" localSheetId="2">#REF!</definedName>
    <definedName name="Gross_Operating_expenditure___nominal.ADDN1" localSheetId="11">#REF!</definedName>
    <definedName name="Gross_Operating_expenditure___nominal.ADDN1">#REF!</definedName>
    <definedName name="Gross_Operating_expenditure___nominal.ADDN2" localSheetId="2">#REF!</definedName>
    <definedName name="Gross_Operating_expenditure___nominal.ADDN2" localSheetId="11">#REF!</definedName>
    <definedName name="Gross_Operating_expenditure___nominal.ADDN2">#REF!</definedName>
    <definedName name="Gross_Operating_expenditure___nominal.BR" localSheetId="2">#REF!</definedName>
    <definedName name="Gross_Operating_expenditure___nominal.BR" localSheetId="11">#REF!</definedName>
    <definedName name="Gross_Operating_expenditure___nominal.BR">#REF!</definedName>
    <definedName name="Gross_Operating_expenditure___nominal.WN" localSheetId="2">#REF!</definedName>
    <definedName name="Gross_Operating_expenditure___nominal.WN" localSheetId="11">#REF!</definedName>
    <definedName name="Gross_Operating_expenditure___nominal.WN">#REF!</definedName>
    <definedName name="Gross_Operating_expenditure___nominal.WR" localSheetId="2">#REF!</definedName>
    <definedName name="Gross_Operating_expenditure___nominal.WR" localSheetId="11">#REF!</definedName>
    <definedName name="Gross_Operating_expenditure___nominal.WR">#REF!</definedName>
    <definedName name="Gross_Operating_expenditure___nominal.WWN" localSheetId="2">#REF!</definedName>
    <definedName name="Gross_Operating_expenditure___nominal.WWN" localSheetId="11">#REF!</definedName>
    <definedName name="Gross_Operating_expenditure___nominal.WWN">#REF!</definedName>
    <definedName name="gross1" localSheetId="2" hidden="1">{"GROSS",#N/A,FALSE,"401C11"}</definedName>
    <definedName name="gross1" localSheetId="0" hidden="1">{"GROSS",#N/A,FALSE,"401C11"}</definedName>
    <definedName name="gross1" localSheetId="13" hidden="1">{"GROSS",#N/A,FALSE,"401C11"}</definedName>
    <definedName name="gross1" localSheetId="11" hidden="1">{"GROSS",#N/A,FALSE,"401C11"}</definedName>
    <definedName name="gross1" localSheetId="14" hidden="1">{"GROSS",#N/A,FALSE,"401C11"}</definedName>
    <definedName name="gross1" localSheetId="7" hidden="1">{"GROSS",#N/A,FALSE,"401C11"}</definedName>
    <definedName name="gross1" hidden="1">{"GROSS",#N/A,FALSE,"401C11"}</definedName>
    <definedName name="GTR_MAN" localSheetId="2">#REF!</definedName>
    <definedName name="GTR_MAN" localSheetId="13">#REF!</definedName>
    <definedName name="GTR_MAN" localSheetId="11">#REF!</definedName>
    <definedName name="GTR_MAN" localSheetId="14">#REF!</definedName>
    <definedName name="GTR_MAN">#REF!</definedName>
    <definedName name="GWENT" localSheetId="2">#REF!</definedName>
    <definedName name="GWENT" localSheetId="13">#REF!</definedName>
    <definedName name="GWENT" localSheetId="11">#REF!</definedName>
    <definedName name="GWENT" localSheetId="14">#REF!</definedName>
    <definedName name="GWENT">#REF!</definedName>
    <definedName name="GWYNEDD" localSheetId="2">#REF!</definedName>
    <definedName name="GWYNEDD" localSheetId="13">#REF!</definedName>
    <definedName name="GWYNEDD" localSheetId="11">#REF!</definedName>
    <definedName name="GWYNEDD" localSheetId="14">#REF!</definedName>
    <definedName name="GWYNEDD">#REF!</definedName>
    <definedName name="HANTS">#REF!</definedName>
    <definedName name="hasdfjklhklj" localSheetId="2" hidden="1">{"NET",#N/A,FALSE,"401C11"}</definedName>
    <definedName name="hasdfjklhklj" localSheetId="0" hidden="1">{"NET",#N/A,FALSE,"401C11"}</definedName>
    <definedName name="hasdfjklhklj" localSheetId="13" hidden="1">{"NET",#N/A,FALSE,"401C11"}</definedName>
    <definedName name="hasdfjklhklj" localSheetId="11" hidden="1">{"NET",#N/A,FALSE,"401C11"}</definedName>
    <definedName name="hasdfjklhklj" localSheetId="14" hidden="1">{"NET",#N/A,FALSE,"401C11"}</definedName>
    <definedName name="hasdfjklhklj" localSheetId="7" hidden="1">{"NET",#N/A,FALSE,"401C11"}</definedName>
    <definedName name="hasdfjklhklj" hidden="1">{"NET",#N/A,FALSE,"401C11"}</definedName>
    <definedName name="HDDapr">#REF!</definedName>
    <definedName name="HdRm_Cats" localSheetId="2">OFFSET(#REF!,#REF!,0,#REF!,1)</definedName>
    <definedName name="HdRm_Cats" localSheetId="13">OFFSET(#REF!,#REF!,0,#REF!,1)</definedName>
    <definedName name="HdRm_Cats" localSheetId="11">OFFSET(#REF!,#REF!,0,#REF!,1)</definedName>
    <definedName name="HdRm_Cats" localSheetId="14">OFFSET(#REF!,#REF!,0,#REF!,1)</definedName>
    <definedName name="HdRm_Cats">OFFSET(#REF!,#REF!,0,#REF!,1)</definedName>
    <definedName name="HdRm_Elements">#REF!</definedName>
    <definedName name="heading_table">#REF!</definedName>
    <definedName name="Headings">#REF!</definedName>
    <definedName name="Headroom___Business___nominal" localSheetId="2">#REF!</definedName>
    <definedName name="Headroom___Business___nominal" localSheetId="11">#REF!</definedName>
    <definedName name="Headroom___Business___nominal">#REF!</definedName>
    <definedName name="Headroom___Residential___nominal" localSheetId="2">#REF!</definedName>
    <definedName name="Headroom___Residential___nominal" localSheetId="11">#REF!</definedName>
    <definedName name="Headroom___Residential___nominal">#REF!</definedName>
    <definedName name="Heat_CHP">#REF!</definedName>
    <definedName name="Heat_EF_CO2">#REF!</definedName>
    <definedName name="Heat_NGasCHP_Admin">#REF!</definedName>
    <definedName name="Heat_NGasCHP_Drink">#REF!</definedName>
    <definedName name="Heat_NGasCHP_Import">#REF!</definedName>
    <definedName name="Heat_NGasCHP_Sewage">#REF!</definedName>
    <definedName name="help" localSheetId="2" hidden="1">{"CHARGE",#N/A,FALSE,"401C11"}</definedName>
    <definedName name="help" localSheetId="0" hidden="1">{"CHARGE",#N/A,FALSE,"401C11"}</definedName>
    <definedName name="help" localSheetId="13" hidden="1">{"CHARGE",#N/A,FALSE,"401C11"}</definedName>
    <definedName name="help" localSheetId="11" hidden="1">{"CHARGE",#N/A,FALSE,"401C11"}</definedName>
    <definedName name="help" localSheetId="14" hidden="1">{"CHARGE",#N/A,FALSE,"401C11"}</definedName>
    <definedName name="help" localSheetId="7" hidden="1">{"CHARGE",#N/A,FALSE,"401C11"}</definedName>
    <definedName name="help" hidden="1">{"CHARGE",#N/A,FALSE,"401C11"}</definedName>
    <definedName name="HEREFORD_W" localSheetId="2">#REF!</definedName>
    <definedName name="HEREFORD_W" localSheetId="13">#REF!</definedName>
    <definedName name="HEREFORD_W" localSheetId="11">#REF!</definedName>
    <definedName name="HEREFORD_W" localSheetId="14">#REF!</definedName>
    <definedName name="HEREFORD_W">#REF!</definedName>
    <definedName name="HERTS" localSheetId="2">#REF!</definedName>
    <definedName name="HERTS" localSheetId="13">#REF!</definedName>
    <definedName name="HERTS" localSheetId="11">#REF!</definedName>
    <definedName name="HERTS" localSheetId="14">#REF!</definedName>
    <definedName name="HERTS">#REF!</definedName>
    <definedName name="HFC___125_CO2eq_GWP" localSheetId="2">#REF!</definedName>
    <definedName name="HFC___125_CO2eq_GWP" localSheetId="11">#REF!</definedName>
    <definedName name="HFC___125_CO2eq_GWP" localSheetId="14">#REF!</definedName>
    <definedName name="HFC___125_CO2eq_GWP">#REF!</definedName>
    <definedName name="HFC___125_Weight">#REF!</definedName>
    <definedName name="HFC___134_CO2eq_GWP">#REF!</definedName>
    <definedName name="HFC___134_Weight">#REF!</definedName>
    <definedName name="HFC___134a_CO2eq_GWP">#REF!</definedName>
    <definedName name="HFC___134a_Weight">#REF!</definedName>
    <definedName name="HFC___143_CO2eq_GWP">#REF!</definedName>
    <definedName name="HFC___143_Weight">#REF!</definedName>
    <definedName name="HFC___143a_CO2eq_GWP">#REF!</definedName>
    <definedName name="HFC___143a_Weight">#REF!</definedName>
    <definedName name="HFC___152a_CO2eq_GWP">#REF!</definedName>
    <definedName name="HFC___152a_Weight">#REF!</definedName>
    <definedName name="HFC___227ea_CO2eq_GWP">#REF!</definedName>
    <definedName name="HFC___227ea_Weight">#REF!</definedName>
    <definedName name="HFC___23_CO2eq_GWP">#REF!</definedName>
    <definedName name="HFC___23_Weight">#REF!</definedName>
    <definedName name="HFC___236fa_CO2eq_GWP">#REF!</definedName>
    <definedName name="HFC___236fa_Weight">#REF!</definedName>
    <definedName name="HFC___245ca_CO2eq_GWP">#REF!</definedName>
    <definedName name="HFC___245ca_Weight">#REF!</definedName>
    <definedName name="HFC___32_CO2eq_GWP">#REF!</definedName>
    <definedName name="HFC___32_Weight">#REF!</definedName>
    <definedName name="HFC___41_CO2eq_GWP">#REF!</definedName>
    <definedName name="HFC___41_Weight">#REF!</definedName>
    <definedName name="HFC___43_CO2eq_GWP">#REF!</definedName>
    <definedName name="HFC___43_Weight">#REF!</definedName>
    <definedName name="hghghhj" localSheetId="2" hidden="1">{"CHARGE",#N/A,FALSE,"401C11"}</definedName>
    <definedName name="hghghhj" localSheetId="0" hidden="1">{"CHARGE",#N/A,FALSE,"401C11"}</definedName>
    <definedName name="hghghhj" localSheetId="13" hidden="1">{"CHARGE",#N/A,FALSE,"401C11"}</definedName>
    <definedName name="hghghhj" localSheetId="11" hidden="1">{"CHARGE",#N/A,FALSE,"401C11"}</definedName>
    <definedName name="hghghhj" localSheetId="14" hidden="1">{"CHARGE",#N/A,FALSE,"401C11"}</definedName>
    <definedName name="hghghhj" localSheetId="7" hidden="1">{"CHARGE",#N/A,FALSE,"401C11"}</definedName>
    <definedName name="hghghhj" hidden="1">{"CHARGE",#N/A,FALSE,"401C11"}</definedName>
    <definedName name="HOMER">#REF!</definedName>
    <definedName name="Households_connected___bill_module" localSheetId="2">#REF!</definedName>
    <definedName name="Households_connected___bill_module" localSheetId="11">#REF!</definedName>
    <definedName name="Households_connected___bill_module">#REF!</definedName>
    <definedName name="Households_connected_for_single_service___Bill_module" localSheetId="2">#REF!</definedName>
    <definedName name="Households_connected_for_single_service___Bill_module" localSheetId="11">#REF!</definedName>
    <definedName name="Households_connected_for_single_service___Bill_module">#REF!</definedName>
    <definedName name="Households_connected_for_water_and_sewerage____bill_module" localSheetId="2">#REF!</definedName>
    <definedName name="Households_connected_for_water_and_sewerage____bill_module" localSheetId="11">#REF!</definedName>
    <definedName name="Households_connected_for_water_and_sewerage____bill_module">#REF!</definedName>
    <definedName name="HTML_CodePage" hidden="1">1252</definedName>
    <definedName name="HTML_Control" localSheetId="2" hidden="1">{"'Trust by name'!$A$6:$E$350","'Trust by name'!$A$1:$D$348"}</definedName>
    <definedName name="HTML_Control" localSheetId="0" hidden="1">{"'Trust by name'!$A$6:$E$350","'Trust by name'!$A$1:$D$348"}</definedName>
    <definedName name="HTML_Control" localSheetId="13" hidden="1">{"'Trust by name'!$A$6:$E$350","'Trust by name'!$A$1:$D$348"}</definedName>
    <definedName name="HTML_Control" localSheetId="11" hidden="1">{"'Trust by name'!$A$6:$E$350","'Trust by name'!$A$1:$D$348"}</definedName>
    <definedName name="HTML_Control" localSheetId="14" hidden="1">{"'Trust by name'!$A$6:$E$350","'Trust by name'!$A$1:$D$348"}</definedName>
    <definedName name="HTML_Control" localSheetId="7" hidden="1">{"'Trust by name'!$A$6:$E$350","'Trust by name'!$A$1:$D$348"}</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HUMBERSIDE" localSheetId="2">#REF!</definedName>
    <definedName name="HUMBERSIDE" localSheetId="13">#REF!</definedName>
    <definedName name="HUMBERSIDE" localSheetId="11">#REF!</definedName>
    <definedName name="HUMBERSIDE" localSheetId="14">#REF!</definedName>
    <definedName name="HUMBERSIDE">#REF!</definedName>
    <definedName name="I_OF_WIGHT" localSheetId="2">#REF!</definedName>
    <definedName name="I_OF_WIGHT" localSheetId="13">#REF!</definedName>
    <definedName name="I_OF_WIGHT" localSheetId="11">#REF!</definedName>
    <definedName name="I_OF_WIGHT" localSheetId="14">#REF!</definedName>
    <definedName name="I_OF_WIGHT">#REF!</definedName>
    <definedName name="ILD_check__.ADDN1" localSheetId="2">#REF!</definedName>
    <definedName name="ILD_check__.ADDN1" localSheetId="11">#REF!</definedName>
    <definedName name="ILD_check__.ADDN1">#REF!</definedName>
    <definedName name="ILD_check__.ADDN2" localSheetId="2">#REF!</definedName>
    <definedName name="ILD_check__.ADDN2" localSheetId="11">#REF!</definedName>
    <definedName name="ILD_check__.ADDN2">#REF!</definedName>
    <definedName name="ILD_check__.BR" localSheetId="2">#REF!</definedName>
    <definedName name="ILD_check__.BR" localSheetId="11">#REF!</definedName>
    <definedName name="ILD_check__.BR">#REF!</definedName>
    <definedName name="ILD_check__.WN" localSheetId="2">#REF!</definedName>
    <definedName name="ILD_check__.WN" localSheetId="11">#REF!</definedName>
    <definedName name="ILD_check__.WN">#REF!</definedName>
    <definedName name="ILD_check__.WR" localSheetId="2">#REF!</definedName>
    <definedName name="ILD_check__.WR" localSheetId="11">#REF!</definedName>
    <definedName name="ILD_check__.WR">#REF!</definedName>
    <definedName name="ILD_check__.WWN" localSheetId="2">#REF!</definedName>
    <definedName name="ILD_check__.WWN" localSheetId="11">#REF!</definedName>
    <definedName name="ILD_check__.WWN">#REF!</definedName>
    <definedName name="Impact_of_re_profiling_of_allowed_revenue___nominal.ADDN1" localSheetId="2">#REF!</definedName>
    <definedName name="Impact_of_re_profiling_of_allowed_revenue___nominal.ADDN1" localSheetId="11">#REF!</definedName>
    <definedName name="Impact_of_re_profiling_of_allowed_revenue___nominal.ADDN1">#REF!</definedName>
    <definedName name="Impact_of_re_profiling_of_allowed_revenue___nominal.ADDN2" localSheetId="2">#REF!</definedName>
    <definedName name="Impact_of_re_profiling_of_allowed_revenue___nominal.ADDN2" localSheetId="11">#REF!</definedName>
    <definedName name="Impact_of_re_profiling_of_allowed_revenue___nominal.ADDN2">#REF!</definedName>
    <definedName name="Impact_of_re_profiling_of_allowed_revenue___nominal.BR" localSheetId="2">#REF!</definedName>
    <definedName name="Impact_of_re_profiling_of_allowed_revenue___nominal.BR" localSheetId="11">#REF!</definedName>
    <definedName name="Impact_of_re_profiling_of_allowed_revenue___nominal.BR">#REF!</definedName>
    <definedName name="Impact_of_re_profiling_of_allowed_revenue___nominal.WN" localSheetId="2">#REF!</definedName>
    <definedName name="Impact_of_re_profiling_of_allowed_revenue___nominal.WN" localSheetId="11">#REF!</definedName>
    <definedName name="Impact_of_re_profiling_of_allowed_revenue___nominal.WN">#REF!</definedName>
    <definedName name="Impact_of_re_profiling_of_allowed_revenue___nominal.WR" localSheetId="2">#REF!</definedName>
    <definedName name="Impact_of_re_profiling_of_allowed_revenue___nominal.WR" localSheetId="11">#REF!</definedName>
    <definedName name="Impact_of_re_profiling_of_allowed_revenue___nominal.WR">#REF!</definedName>
    <definedName name="Impact_of_re_profiling_of_allowed_revenue___nominal.WWN" localSheetId="2">#REF!</definedName>
    <definedName name="Impact_of_re_profiling_of_allowed_revenue___nominal.WWN" localSheetId="11">#REF!</definedName>
    <definedName name="Impact_of_re_profiling_of_allowed_revenue___nominal.WWN">#REF!</definedName>
    <definedName name="Impact_of_re_profiling_of_allowed_revenue___real.ADDN1" localSheetId="2">#REF!</definedName>
    <definedName name="Impact_of_re_profiling_of_allowed_revenue___real.ADDN1" localSheetId="11">#REF!</definedName>
    <definedName name="Impact_of_re_profiling_of_allowed_revenue___real.ADDN1">#REF!</definedName>
    <definedName name="Impact_of_re_profiling_of_allowed_revenue___real.ADDN2" localSheetId="2">#REF!</definedName>
    <definedName name="Impact_of_re_profiling_of_allowed_revenue___real.ADDN2" localSheetId="11">#REF!</definedName>
    <definedName name="Impact_of_re_profiling_of_allowed_revenue___real.ADDN2">#REF!</definedName>
    <definedName name="Impact_of_re_profiling_of_allowed_revenue___real.BR" localSheetId="2">#REF!</definedName>
    <definedName name="Impact_of_re_profiling_of_allowed_revenue___real.BR" localSheetId="11">#REF!</definedName>
    <definedName name="Impact_of_re_profiling_of_allowed_revenue___real.BR">#REF!</definedName>
    <definedName name="Impact_of_re_profiling_of_allowed_revenue___real.WN" localSheetId="2">#REF!</definedName>
    <definedName name="Impact_of_re_profiling_of_allowed_revenue___real.WN" localSheetId="11">#REF!</definedName>
    <definedName name="Impact_of_re_profiling_of_allowed_revenue___real.WN">#REF!</definedName>
    <definedName name="Impact_of_re_profiling_of_allowed_revenue___real.WR" localSheetId="2">#REF!</definedName>
    <definedName name="Impact_of_re_profiling_of_allowed_revenue___real.WR" localSheetId="11">#REF!</definedName>
    <definedName name="Impact_of_re_profiling_of_allowed_revenue___real.WR">#REF!</definedName>
    <definedName name="Impact_of_re_profiling_of_allowed_revenue___real.WWN" localSheetId="2">#REF!</definedName>
    <definedName name="Impact_of_re_profiling_of_allowed_revenue___real.WWN" localSheetId="11">#REF!</definedName>
    <definedName name="Impact_of_re_profiling_of_allowed_revenue___real.WWN">#REF!</definedName>
    <definedName name="Include_accumulated_depreciation_in_financial_model" localSheetId="2">#REF!</definedName>
    <definedName name="Include_accumulated_depreciation_in_financial_model" localSheetId="11">#REF!</definedName>
    <definedName name="Include_accumulated_depreciation_in_financial_model">#REF!</definedName>
    <definedName name="Income">#REF!</definedName>
    <definedName name="IncomeAll">#REF!</definedName>
    <definedName name="Incometemp">#REF!</definedName>
    <definedName name="Increase____decrease__in_cash___Appointee___nominal" localSheetId="2">#REF!</definedName>
    <definedName name="Increase____decrease__in_cash___Appointee___nominal" localSheetId="11">#REF!</definedName>
    <definedName name="Increase____decrease__in_cash___Appointee___nominal">#REF!</definedName>
    <definedName name="Index">#REF!</definedName>
    <definedName name="Index_linked_debt_indexation___Appointee___nominal" localSheetId="2">#REF!</definedName>
    <definedName name="Index_linked_debt_indexation___Appointee___nominal" localSheetId="11">#REF!</definedName>
    <definedName name="Index_linked_debt_indexation___Appointee___nominal">#REF!</definedName>
    <definedName name="Index_linked_debt_indexation___Appointee___nominal.NEG" localSheetId="2">#REF!</definedName>
    <definedName name="Index_linked_debt_indexation___Appointee___nominal.NEG" localSheetId="11">#REF!</definedName>
    <definedName name="Index_linked_debt_indexation___Appointee___nominal.NEG">#REF!</definedName>
    <definedName name="Index_linked_debt_indexation___wholesale___nominal" localSheetId="2">#REF!</definedName>
    <definedName name="Index_linked_debt_indexation___wholesale___nominal" localSheetId="11">#REF!</definedName>
    <definedName name="Index_linked_debt_indexation___wholesale___nominal">#REF!</definedName>
    <definedName name="Index_linked_debt_indexation___wholesale___nominal_POS" localSheetId="2">#REF!</definedName>
    <definedName name="Index_linked_debt_indexation___wholesale___nominal_POS" localSheetId="11">#REF!</definedName>
    <definedName name="Index_linked_debt_indexation___wholesale___nominal_POS">#REF!</definedName>
    <definedName name="Indexation_on_2020_25_RCV___nominal.ADDN1" localSheetId="2">#REF!</definedName>
    <definedName name="Indexation_on_2020_25_RCV___nominal.ADDN1" localSheetId="11">#REF!</definedName>
    <definedName name="Indexation_on_2020_25_RCV___nominal.ADDN1">#REF!</definedName>
    <definedName name="Indexation_on_2020_25_RCV___nominal.ADDN2" localSheetId="2">#REF!</definedName>
    <definedName name="Indexation_on_2020_25_RCV___nominal.ADDN2" localSheetId="11">#REF!</definedName>
    <definedName name="Indexation_on_2020_25_RCV___nominal.ADDN2">#REF!</definedName>
    <definedName name="Indexation_on_2020_25_RCV___nominal.BR" localSheetId="2">#REF!</definedName>
    <definedName name="Indexation_on_2020_25_RCV___nominal.BR" localSheetId="11">#REF!</definedName>
    <definedName name="Indexation_on_2020_25_RCV___nominal.BR">#REF!</definedName>
    <definedName name="Indexation_on_2020_25_RCV___nominal.WN" localSheetId="2">#REF!</definedName>
    <definedName name="Indexation_on_2020_25_RCV___nominal.WN" localSheetId="11">#REF!</definedName>
    <definedName name="Indexation_on_2020_25_RCV___nominal.WN">#REF!</definedName>
    <definedName name="Indexation_on_2020_25_RCV___nominal.WR" localSheetId="2">#REF!</definedName>
    <definedName name="Indexation_on_2020_25_RCV___nominal.WR" localSheetId="11">#REF!</definedName>
    <definedName name="Indexation_on_2020_25_RCV___nominal.WR">#REF!</definedName>
    <definedName name="Indexation_on_2020_25_RCV___nominal.WWN" localSheetId="2">#REF!</definedName>
    <definedName name="Indexation_on_2020_25_RCV___nominal.WWN" localSheetId="11">#REF!</definedName>
    <definedName name="Indexation_on_2020_25_RCV___nominal.WWN">#REF!</definedName>
    <definedName name="Indexation_on_Post_2025_RCV___nominal.ADDN1" localSheetId="2">#REF!</definedName>
    <definedName name="Indexation_on_Post_2025_RCV___nominal.ADDN1" localSheetId="11">#REF!</definedName>
    <definedName name="Indexation_on_Post_2025_RCV___nominal.ADDN1">#REF!</definedName>
    <definedName name="Indexation_on_Post_2025_RCV___nominal.ADDN2" localSheetId="2">#REF!</definedName>
    <definedName name="Indexation_on_Post_2025_RCV___nominal.ADDN2" localSheetId="11">#REF!</definedName>
    <definedName name="Indexation_on_Post_2025_RCV___nominal.ADDN2">#REF!</definedName>
    <definedName name="Indexation_on_Post_2025_RCV___nominal.BR" localSheetId="2">#REF!</definedName>
    <definedName name="Indexation_on_Post_2025_RCV___nominal.BR" localSheetId="11">#REF!</definedName>
    <definedName name="Indexation_on_Post_2025_RCV___nominal.BR">#REF!</definedName>
    <definedName name="Indexation_on_Post_2025_RCV___nominal.WN" localSheetId="2">#REF!</definedName>
    <definedName name="Indexation_on_Post_2025_RCV___nominal.WN" localSheetId="11">#REF!</definedName>
    <definedName name="Indexation_on_Post_2025_RCV___nominal.WN">#REF!</definedName>
    <definedName name="Indexation_on_Post_2025_RCV___nominal.WR" localSheetId="2">#REF!</definedName>
    <definedName name="Indexation_on_Post_2025_RCV___nominal.WR" localSheetId="11">#REF!</definedName>
    <definedName name="Indexation_on_Post_2025_RCV___nominal.WR">#REF!</definedName>
    <definedName name="Indexation_on_Post_2025_RCV___nominal.WWN" localSheetId="2">#REF!</definedName>
    <definedName name="Indexation_on_Post_2025_RCV___nominal.WWN" localSheetId="11">#REF!</definedName>
    <definedName name="Indexation_on_Post_2025_RCV___nominal.WWN">#REF!</definedName>
    <definedName name="Indexation_on_Pre_2020_RCV___nominal.ADDN1" localSheetId="2">#REF!</definedName>
    <definedName name="Indexation_on_Pre_2020_RCV___nominal.ADDN1" localSheetId="11">#REF!</definedName>
    <definedName name="Indexation_on_Pre_2020_RCV___nominal.ADDN1">#REF!</definedName>
    <definedName name="Indexation_on_Pre_2020_RCV___nominal.ADDN2" localSheetId="2">#REF!</definedName>
    <definedName name="Indexation_on_Pre_2020_RCV___nominal.ADDN2" localSheetId="11">#REF!</definedName>
    <definedName name="Indexation_on_Pre_2020_RCV___nominal.ADDN2">#REF!</definedName>
    <definedName name="Indexation_on_Pre_2020_RCV___nominal.BR" localSheetId="2">#REF!</definedName>
    <definedName name="Indexation_on_Pre_2020_RCV___nominal.BR" localSheetId="11">#REF!</definedName>
    <definedName name="Indexation_on_Pre_2020_RCV___nominal.BR">#REF!</definedName>
    <definedName name="Indexation_on_Pre_2020_RCV___nominal.WN" localSheetId="2">#REF!</definedName>
    <definedName name="Indexation_on_Pre_2020_RCV___nominal.WN" localSheetId="11">#REF!</definedName>
    <definedName name="Indexation_on_Pre_2020_RCV___nominal.WN">#REF!</definedName>
    <definedName name="Indexation_on_Pre_2020_RCV___nominal.WR" localSheetId="2">#REF!</definedName>
    <definedName name="Indexation_on_Pre_2020_RCV___nominal.WR" localSheetId="11">#REF!</definedName>
    <definedName name="Indexation_on_Pre_2020_RCV___nominal.WR">#REF!</definedName>
    <definedName name="Indexation_on_Pre_2020_RCV___nominal.WWN" localSheetId="2">#REF!</definedName>
    <definedName name="Indexation_on_Pre_2020_RCV___nominal.WWN" localSheetId="11">#REF!</definedName>
    <definedName name="Indexation_on_Pre_2020_RCV___nominal.WWN">#REF!</definedName>
    <definedName name="Indexation_on_RCV___nominal.ADDN1" localSheetId="2">#REF!</definedName>
    <definedName name="Indexation_on_RCV___nominal.ADDN1" localSheetId="11">#REF!</definedName>
    <definedName name="Indexation_on_RCV___nominal.ADDN1">#REF!</definedName>
    <definedName name="Indexation_on_RCV___nominal.ADDN2" localSheetId="2">#REF!</definedName>
    <definedName name="Indexation_on_RCV___nominal.ADDN2" localSheetId="11">#REF!</definedName>
    <definedName name="Indexation_on_RCV___nominal.ADDN2">#REF!</definedName>
    <definedName name="Indexation_on_RCV___nominal.BR" localSheetId="2">#REF!</definedName>
    <definedName name="Indexation_on_RCV___nominal.BR" localSheetId="11">#REF!</definedName>
    <definedName name="Indexation_on_RCV___nominal.BR">#REF!</definedName>
    <definedName name="Indexation_on_RCV___nominal.WN" localSheetId="2">#REF!</definedName>
    <definedName name="Indexation_on_RCV___nominal.WN" localSheetId="11">#REF!</definedName>
    <definedName name="Indexation_on_RCV___nominal.WN">#REF!</definedName>
    <definedName name="Indexation_on_RCV___nominal.WR" localSheetId="2">#REF!</definedName>
    <definedName name="Indexation_on_RCV___nominal.WR" localSheetId="11">#REF!</definedName>
    <definedName name="Indexation_on_RCV___nominal.WR">#REF!</definedName>
    <definedName name="Indexation_on_RCV___nominal.WWN" localSheetId="2">#REF!</definedName>
    <definedName name="Indexation_on_RCV___nominal.WWN" localSheetId="11">#REF!</definedName>
    <definedName name="Indexation_on_RCV___nominal.WWN">#REF!</definedName>
    <definedName name="Indexation_on_RCV___Wholesale___nominal" localSheetId="2">#REF!</definedName>
    <definedName name="Indexation_on_RCV___Wholesale___nominal" localSheetId="11">#REF!</definedName>
    <definedName name="Indexation_on_RCV___Wholesale___nominal">#REF!</definedName>
    <definedName name="INDICES">#REF!</definedName>
    <definedName name="IndustryAssumptionName">#REF!</definedName>
    <definedName name="Industrytransition">#REF!</definedName>
    <definedName name="INFRA">#REF!</definedName>
    <definedName name="Innovation___Water_efficiency_funding___real.ADDN1" localSheetId="2">#REF!</definedName>
    <definedName name="Innovation___Water_efficiency_funding___real.ADDN1" localSheetId="11">#REF!</definedName>
    <definedName name="Innovation___Water_efficiency_funding___real.ADDN1">#REF!</definedName>
    <definedName name="Innovation___Water_efficiency_funding___real.ADDN2" localSheetId="2">#REF!</definedName>
    <definedName name="Innovation___Water_efficiency_funding___real.ADDN2" localSheetId="11">#REF!</definedName>
    <definedName name="Innovation___Water_efficiency_funding___real.ADDN2">#REF!</definedName>
    <definedName name="Innovation___Water_efficiency_funding___real.BR" localSheetId="2">#REF!</definedName>
    <definedName name="Innovation___Water_efficiency_funding___real.BR" localSheetId="11">#REF!</definedName>
    <definedName name="Innovation___Water_efficiency_funding___real.BR">#REF!</definedName>
    <definedName name="Innovation___Water_efficiency_funding___real.WN" localSheetId="2">#REF!</definedName>
    <definedName name="Innovation___Water_efficiency_funding___real.WN" localSheetId="11">#REF!</definedName>
    <definedName name="Innovation___Water_efficiency_funding___real.WN">#REF!</definedName>
    <definedName name="Innovation___Water_efficiency_funding___real.WR" localSheetId="2">#REF!</definedName>
    <definedName name="Innovation___Water_efficiency_funding___real.WR" localSheetId="11">#REF!</definedName>
    <definedName name="Innovation___Water_efficiency_funding___real.WR">#REF!</definedName>
    <definedName name="Innovation___Water_efficiency_funding___real.WWN" localSheetId="2">#REF!</definedName>
    <definedName name="Innovation___Water_efficiency_funding___real.WWN" localSheetId="11">#REF!</definedName>
    <definedName name="Innovation___Water_efficiency_funding___real.WWN">#REF!</definedName>
    <definedName name="Input0" localSheetId="2">#REF!,#REF!,#REF!,#REF!,#REF!,#REF!,#REF!,#REF!,#REF!,#REF!,#REF!,#REF!,#REF!,#REF!,#REF!,#REF!</definedName>
    <definedName name="Input0" localSheetId="13">#REF!,#REF!,#REF!,#REF!,#REF!,#REF!,#REF!,#REF!,#REF!,#REF!,#REF!,#REF!,#REF!,#REF!,#REF!,#REF!</definedName>
    <definedName name="Input0" localSheetId="11">#REF!,#REF!,#REF!,#REF!,#REF!,#REF!,#REF!,#REF!,#REF!,#REF!,#REF!,#REF!,#REF!,#REF!,#REF!,#REF!</definedName>
    <definedName name="Input0" localSheetId="14">#REF!,#REF!,#REF!,#REF!,#REF!,#REF!,#REF!,#REF!,#REF!,#REF!,#REF!,#REF!,#REF!,#REF!,#REF!,#REF!</definedName>
    <definedName name="Input0">#REF!,#REF!,#REF!,#REF!,#REF!,#REF!,#REF!,#REF!,#REF!,#REF!,#REF!,#REF!,#REF!,#REF!,#REF!,#REF!</definedName>
    <definedName name="InputArea" localSheetId="13">#REF!</definedName>
    <definedName name="InputArea">#REF!</definedName>
    <definedName name="InputYears">#REF!</definedName>
    <definedName name="Intangible_asset_and_investments_balance___control___nominal.ADDN1" localSheetId="2">#REF!</definedName>
    <definedName name="Intangible_asset_and_investments_balance___control___nominal.ADDN1" localSheetId="11">#REF!</definedName>
    <definedName name="Intangible_asset_and_investments_balance___control___nominal.ADDN1">#REF!</definedName>
    <definedName name="Intangible_asset_and_investments_balance___control___nominal.ADDN1.BEG" localSheetId="2">#REF!</definedName>
    <definedName name="Intangible_asset_and_investments_balance___control___nominal.ADDN1.BEG" localSheetId="11">#REF!</definedName>
    <definedName name="Intangible_asset_and_investments_balance___control___nominal.ADDN1.BEG">#REF!</definedName>
    <definedName name="Intangible_asset_and_investments_balance___control___nominal.ADDN2" localSheetId="2">#REF!</definedName>
    <definedName name="Intangible_asset_and_investments_balance___control___nominal.ADDN2" localSheetId="11">#REF!</definedName>
    <definedName name="Intangible_asset_and_investments_balance___control___nominal.ADDN2">#REF!</definedName>
    <definedName name="Intangible_asset_and_investments_balance___control___nominal.ADDN2.BEG" localSheetId="2">#REF!</definedName>
    <definedName name="Intangible_asset_and_investments_balance___control___nominal.ADDN2.BEG" localSheetId="11">#REF!</definedName>
    <definedName name="Intangible_asset_and_investments_balance___control___nominal.ADDN2.BEG">#REF!</definedName>
    <definedName name="Intangible_asset_and_investments_balance___control___nominal.BR" localSheetId="2">#REF!</definedName>
    <definedName name="Intangible_asset_and_investments_balance___control___nominal.BR" localSheetId="11">#REF!</definedName>
    <definedName name="Intangible_asset_and_investments_balance___control___nominal.BR">#REF!</definedName>
    <definedName name="Intangible_asset_and_investments_balance___control___nominal.BR.BEG" localSheetId="2">#REF!</definedName>
    <definedName name="Intangible_asset_and_investments_balance___control___nominal.BR.BEG" localSheetId="11">#REF!</definedName>
    <definedName name="Intangible_asset_and_investments_balance___control___nominal.BR.BEG">#REF!</definedName>
    <definedName name="Intangible_asset_and_investments_balance___control___nominal.WN" localSheetId="2">#REF!</definedName>
    <definedName name="Intangible_asset_and_investments_balance___control___nominal.WN" localSheetId="11">#REF!</definedName>
    <definedName name="Intangible_asset_and_investments_balance___control___nominal.WN">#REF!</definedName>
    <definedName name="Intangible_asset_and_investments_balance___control___nominal.WN.BEG" localSheetId="2">#REF!</definedName>
    <definedName name="Intangible_asset_and_investments_balance___control___nominal.WN.BEG" localSheetId="11">#REF!</definedName>
    <definedName name="Intangible_asset_and_investments_balance___control___nominal.WN.BEG">#REF!</definedName>
    <definedName name="Intangible_asset_and_investments_balance___control___nominal.WR" localSheetId="2">#REF!</definedName>
    <definedName name="Intangible_asset_and_investments_balance___control___nominal.WR" localSheetId="11">#REF!</definedName>
    <definedName name="Intangible_asset_and_investments_balance___control___nominal.WR">#REF!</definedName>
    <definedName name="Intangible_asset_and_investments_balance___control___nominal.WR.BEG" localSheetId="2">#REF!</definedName>
    <definedName name="Intangible_asset_and_investments_balance___control___nominal.WR.BEG" localSheetId="11">#REF!</definedName>
    <definedName name="Intangible_asset_and_investments_balance___control___nominal.WR.BEG">#REF!</definedName>
    <definedName name="Intangible_asset_and_investments_balance___control___nominal.WWN" localSheetId="2">#REF!</definedName>
    <definedName name="Intangible_asset_and_investments_balance___control___nominal.WWN" localSheetId="11">#REF!</definedName>
    <definedName name="Intangible_asset_and_investments_balance___control___nominal.WWN">#REF!</definedName>
    <definedName name="Intangible_asset_and_investments_balance___control___nominal.WWN.BEG" localSheetId="2">#REF!</definedName>
    <definedName name="Intangible_asset_and_investments_balance___control___nominal.WWN.BEG" localSheetId="11">#REF!</definedName>
    <definedName name="Intangible_asset_and_investments_balance___control___nominal.WWN.BEG">#REF!</definedName>
    <definedName name="Intangible_asset_and_investments_balance___Wholesale___nominal" localSheetId="2">#REF!</definedName>
    <definedName name="Intangible_asset_and_investments_balance___Wholesale___nominal" localSheetId="11">#REF!</definedName>
    <definedName name="Intangible_asset_and_investments_balance___Wholesale___nominal">#REF!</definedName>
    <definedName name="Intangible_assets___investments_balance___Appointee___nominal" localSheetId="2">#REF!</definedName>
    <definedName name="Intangible_assets___investments_balance___Appointee___nominal" localSheetId="11">#REF!</definedName>
    <definedName name="Intangible_assets___investments_balance___Appointee___nominal">#REF!</definedName>
    <definedName name="Interest_associated_with_post_financeability_revenue___nominal.ADDN1" localSheetId="2">#REF!</definedName>
    <definedName name="Interest_associated_with_post_financeability_revenue___nominal.ADDN1" localSheetId="11">#REF!</definedName>
    <definedName name="Interest_associated_with_post_financeability_revenue___nominal.ADDN1">#REF!</definedName>
    <definedName name="Interest_associated_with_post_financeability_revenue___nominal.ADDN2" localSheetId="2">#REF!</definedName>
    <definedName name="Interest_associated_with_post_financeability_revenue___nominal.ADDN2" localSheetId="11">#REF!</definedName>
    <definedName name="Interest_associated_with_post_financeability_revenue___nominal.ADDN2">#REF!</definedName>
    <definedName name="Interest_associated_with_post_financeability_revenue___nominal.BR" localSheetId="2">#REF!</definedName>
    <definedName name="Interest_associated_with_post_financeability_revenue___nominal.BR" localSheetId="11">#REF!</definedName>
    <definedName name="Interest_associated_with_post_financeability_revenue___nominal.BR">#REF!</definedName>
    <definedName name="Interest_associated_with_post_financeability_revenue___nominal.WN" localSheetId="2">#REF!</definedName>
    <definedName name="Interest_associated_with_post_financeability_revenue___nominal.WN" localSheetId="11">#REF!</definedName>
    <definedName name="Interest_associated_with_post_financeability_revenue___nominal.WN">#REF!</definedName>
    <definedName name="Interest_associated_with_post_financeability_revenue___nominal.WR" localSheetId="2">#REF!</definedName>
    <definedName name="Interest_associated_with_post_financeability_revenue___nominal.WR" localSheetId="11">#REF!</definedName>
    <definedName name="Interest_associated_with_post_financeability_revenue___nominal.WR">#REF!</definedName>
    <definedName name="Interest_associated_with_post_financeability_revenue___nominal.WWN" localSheetId="2">#REF!</definedName>
    <definedName name="Interest_associated_with_post_financeability_revenue___nominal.WWN" localSheetId="11">#REF!</definedName>
    <definedName name="Interest_associated_with_post_financeability_revenue___nominal.WWN">#REF!</definedName>
    <definedName name="Interest_associated_with_post_financeability_tax_revenue___nominal.ADDN1" localSheetId="2">#REF!</definedName>
    <definedName name="Interest_associated_with_post_financeability_tax_revenue___nominal.ADDN1" localSheetId="11">#REF!</definedName>
    <definedName name="Interest_associated_with_post_financeability_tax_revenue___nominal.ADDN1">#REF!</definedName>
    <definedName name="Interest_associated_with_post_financeability_tax_revenue___nominal.ADDN2" localSheetId="2">#REF!</definedName>
    <definedName name="Interest_associated_with_post_financeability_tax_revenue___nominal.ADDN2" localSheetId="11">#REF!</definedName>
    <definedName name="Interest_associated_with_post_financeability_tax_revenue___nominal.ADDN2">#REF!</definedName>
    <definedName name="Interest_associated_with_post_financeability_tax_revenue___nominal.BR" localSheetId="2">#REF!</definedName>
    <definedName name="Interest_associated_with_post_financeability_tax_revenue___nominal.BR" localSheetId="11">#REF!</definedName>
    <definedName name="Interest_associated_with_post_financeability_tax_revenue___nominal.BR">#REF!</definedName>
    <definedName name="Interest_associated_with_post_financeability_tax_revenue___nominal.WN" localSheetId="2">#REF!</definedName>
    <definedName name="Interest_associated_with_post_financeability_tax_revenue___nominal.WN" localSheetId="11">#REF!</definedName>
    <definedName name="Interest_associated_with_post_financeability_tax_revenue___nominal.WN">#REF!</definedName>
    <definedName name="Interest_associated_with_post_financeability_tax_revenue___nominal.WR" localSheetId="2">#REF!</definedName>
    <definedName name="Interest_associated_with_post_financeability_tax_revenue___nominal.WR" localSheetId="11">#REF!</definedName>
    <definedName name="Interest_associated_with_post_financeability_tax_revenue___nominal.WR">#REF!</definedName>
    <definedName name="Interest_associated_with_post_financeability_tax_revenue___nominal.WWN" localSheetId="2">#REF!</definedName>
    <definedName name="Interest_associated_with_post_financeability_tax_revenue___nominal.WWN" localSheetId="11">#REF!</definedName>
    <definedName name="Interest_associated_with_post_financeability_tax_revenue___nominal.WWN">#REF!</definedName>
    <definedName name="Interest_associated_with_tax_opening_balance___nominal.ADDN1" localSheetId="2">#REF!</definedName>
    <definedName name="Interest_associated_with_tax_opening_balance___nominal.ADDN1" localSheetId="11">#REF!</definedName>
    <definedName name="Interest_associated_with_tax_opening_balance___nominal.ADDN1">#REF!</definedName>
    <definedName name="Interest_associated_with_tax_opening_balance___nominal.ADDN2" localSheetId="2">#REF!</definedName>
    <definedName name="Interest_associated_with_tax_opening_balance___nominal.ADDN2" localSheetId="11">#REF!</definedName>
    <definedName name="Interest_associated_with_tax_opening_balance___nominal.ADDN2">#REF!</definedName>
    <definedName name="Interest_associated_with_tax_opening_balance___nominal.BR" localSheetId="2">#REF!</definedName>
    <definedName name="Interest_associated_with_tax_opening_balance___nominal.BR" localSheetId="11">#REF!</definedName>
    <definedName name="Interest_associated_with_tax_opening_balance___nominal.BR">#REF!</definedName>
    <definedName name="Interest_associated_with_tax_opening_balance___nominal.WN" localSheetId="2">#REF!</definedName>
    <definedName name="Interest_associated_with_tax_opening_balance___nominal.WN" localSheetId="11">#REF!</definedName>
    <definedName name="Interest_associated_with_tax_opening_balance___nominal.WN">#REF!</definedName>
    <definedName name="Interest_associated_with_tax_opening_balance___nominal.WR" localSheetId="2">#REF!</definedName>
    <definedName name="Interest_associated_with_tax_opening_balance___nominal.WR" localSheetId="11">#REF!</definedName>
    <definedName name="Interest_associated_with_tax_opening_balance___nominal.WR">#REF!</definedName>
    <definedName name="Interest_associated_with_tax_opening_balance___nominal.WWN" localSheetId="2">#REF!</definedName>
    <definedName name="Interest_associated_with_tax_opening_balance___nominal.WWN" localSheetId="11">#REF!</definedName>
    <definedName name="Interest_associated_with_tax_opening_balance___nominal.WWN">#REF!</definedName>
    <definedName name="Interest_calculation_adjustment_for_mid_year_cashflows" localSheetId="2">#REF!</definedName>
    <definedName name="Interest_calculation_adjustment_for_mid_year_cashflows" localSheetId="11">#REF!</definedName>
    <definedName name="Interest_calculation_adjustment_for_mid_year_cashflows">#REF!</definedName>
    <definedName name="Interest_for_change_in_gearing___control___nominal.ADDN1" localSheetId="2">#REF!</definedName>
    <definedName name="Interest_for_change_in_gearing___control___nominal.ADDN1" localSheetId="11">#REF!</definedName>
    <definedName name="Interest_for_change_in_gearing___control___nominal.ADDN1">#REF!</definedName>
    <definedName name="Interest_for_change_in_gearing___control___nominal.ADDN2" localSheetId="2">#REF!</definedName>
    <definedName name="Interest_for_change_in_gearing___control___nominal.ADDN2" localSheetId="11">#REF!</definedName>
    <definedName name="Interest_for_change_in_gearing___control___nominal.ADDN2">#REF!</definedName>
    <definedName name="Interest_for_change_in_gearing___control___nominal.BR" localSheetId="2">#REF!</definedName>
    <definedName name="Interest_for_change_in_gearing___control___nominal.BR" localSheetId="11">#REF!</definedName>
    <definedName name="Interest_for_change_in_gearing___control___nominal.BR">#REF!</definedName>
    <definedName name="Interest_for_change_in_gearing___control___nominal.WN" localSheetId="2">#REF!</definedName>
    <definedName name="Interest_for_change_in_gearing___control___nominal.WN" localSheetId="11">#REF!</definedName>
    <definedName name="Interest_for_change_in_gearing___control___nominal.WN">#REF!</definedName>
    <definedName name="Interest_for_change_in_gearing___control___nominal.WR" localSheetId="2">#REF!</definedName>
    <definedName name="Interest_for_change_in_gearing___control___nominal.WR" localSheetId="11">#REF!</definedName>
    <definedName name="Interest_for_change_in_gearing___control___nominal.WR">#REF!</definedName>
    <definedName name="Interest_for_change_in_gearing___control___nominal.WWN" localSheetId="2">#REF!</definedName>
    <definedName name="Interest_for_change_in_gearing___control___nominal.WWN" localSheetId="11">#REF!</definedName>
    <definedName name="Interest_for_change_in_gearing___control___nominal.WWN">#REF!</definedName>
    <definedName name="Interest_income___expense__excl._indexation_of_index_linked_loans___Appointee___nominal" localSheetId="2">#REF!</definedName>
    <definedName name="Interest_income___expense__excl._indexation_of_index_linked_loans___Appointee___nominal" localSheetId="11">#REF!</definedName>
    <definedName name="Interest_income___expense__excl._indexation_of_index_linked_loans___Appointee___nominal">#REF!</definedName>
    <definedName name="Interest_income___expense__excl._indexation_of_index_linked_loans___Appointee___POS___nominal" localSheetId="2">#REF!</definedName>
    <definedName name="Interest_income___expense__excl._indexation_of_index_linked_loans___Appointee___POS___nominal" localSheetId="11">#REF!</definedName>
    <definedName name="Interest_income___expense__excl._indexation_of_index_linked_loans___Appointee___POS___nominal">#REF!</definedName>
    <definedName name="Interest_income___expense__excl._indexation_of_index_linked_loans___control___nominal.ADDN1" localSheetId="2">#REF!</definedName>
    <definedName name="Interest_income___expense__excl._indexation_of_index_linked_loans___control___nominal.ADDN1" localSheetId="11">#REF!</definedName>
    <definedName name="Interest_income___expense__excl._indexation_of_index_linked_loans___control___nominal.ADDN1">#REF!</definedName>
    <definedName name="Interest_income___expense__excl._indexation_of_index_linked_loans___control___nominal.ADDN2" localSheetId="2">#REF!</definedName>
    <definedName name="Interest_income___expense__excl._indexation_of_index_linked_loans___control___nominal.ADDN2" localSheetId="11">#REF!</definedName>
    <definedName name="Interest_income___expense__excl._indexation_of_index_linked_loans___control___nominal.ADDN2">#REF!</definedName>
    <definedName name="Interest_income___expense__excl._indexation_of_index_linked_loans___control___nominal.BR" localSheetId="2">#REF!</definedName>
    <definedName name="Interest_income___expense__excl._indexation_of_index_linked_loans___control___nominal.BR" localSheetId="11">#REF!</definedName>
    <definedName name="Interest_income___expense__excl._indexation_of_index_linked_loans___control___nominal.BR">#REF!</definedName>
    <definedName name="Interest_income___expense__excl._indexation_of_index_linked_loans___control___nominal.WN" localSheetId="2">#REF!</definedName>
    <definedName name="Interest_income___expense__excl._indexation_of_index_linked_loans___control___nominal.WN" localSheetId="11">#REF!</definedName>
    <definedName name="Interest_income___expense__excl._indexation_of_index_linked_loans___control___nominal.WN">#REF!</definedName>
    <definedName name="Interest_income___expense__excl._indexation_of_index_linked_loans___control___nominal.WR" localSheetId="2">#REF!</definedName>
    <definedName name="Interest_income___expense__excl._indexation_of_index_linked_loans___control___nominal.WR" localSheetId="11">#REF!</definedName>
    <definedName name="Interest_income___expense__excl._indexation_of_index_linked_loans___control___nominal.WR">#REF!</definedName>
    <definedName name="Interest_income___expense__excl._indexation_of_index_linked_loans___control___nominal.WWN" localSheetId="2">#REF!</definedName>
    <definedName name="Interest_income___expense__excl._indexation_of_index_linked_loans___control___nominal.WWN" localSheetId="11">#REF!</definedName>
    <definedName name="Interest_income___expense__excl._indexation_of_index_linked_loans___control___nominal.WWN">#REF!</definedName>
    <definedName name="Interest_income___expense__excl._indexation_of_index_linked_loans___control___POS___nominal.ADDN1" localSheetId="2">#REF!</definedName>
    <definedName name="Interest_income___expense__excl._indexation_of_index_linked_loans___control___POS___nominal.ADDN1" localSheetId="11">#REF!</definedName>
    <definedName name="Interest_income___expense__excl._indexation_of_index_linked_loans___control___POS___nominal.ADDN1">#REF!</definedName>
    <definedName name="Interest_income___expense__excl._indexation_of_index_linked_loans___control___POS___nominal.ADDN2" localSheetId="2">#REF!</definedName>
    <definedName name="Interest_income___expense__excl._indexation_of_index_linked_loans___control___POS___nominal.ADDN2" localSheetId="11">#REF!</definedName>
    <definedName name="Interest_income___expense__excl._indexation_of_index_linked_loans___control___POS___nominal.ADDN2">#REF!</definedName>
    <definedName name="Interest_income___expense__excl._indexation_of_index_linked_loans___control___POS___nominal.BR" localSheetId="2">#REF!</definedName>
    <definedName name="Interest_income___expense__excl._indexation_of_index_linked_loans___control___POS___nominal.BR" localSheetId="11">#REF!</definedName>
    <definedName name="Interest_income___expense__excl._indexation_of_index_linked_loans___control___POS___nominal.BR">#REF!</definedName>
    <definedName name="Interest_income___expense__excl._indexation_of_index_linked_loans___control___POS___nominal.WN" localSheetId="2">#REF!</definedName>
    <definedName name="Interest_income___expense__excl._indexation_of_index_linked_loans___control___POS___nominal.WN" localSheetId="11">#REF!</definedName>
    <definedName name="Interest_income___expense__excl._indexation_of_index_linked_loans___control___POS___nominal.WN">#REF!</definedName>
    <definedName name="Interest_income___expense__excl._indexation_of_index_linked_loans___control___POS___nominal.WR" localSheetId="2">#REF!</definedName>
    <definedName name="Interest_income___expense__excl._indexation_of_index_linked_loans___control___POS___nominal.WR" localSheetId="11">#REF!</definedName>
    <definedName name="Interest_income___expense__excl._indexation_of_index_linked_loans___control___POS___nominal.WR">#REF!</definedName>
    <definedName name="Interest_income___expense__excl._indexation_of_index_linked_loans___control___POS___nominal.WWN" localSheetId="2">#REF!</definedName>
    <definedName name="Interest_income___expense__excl._indexation_of_index_linked_loans___control___POS___nominal.WWN" localSheetId="11">#REF!</definedName>
    <definedName name="Interest_income___expense__excl._indexation_of_index_linked_loans___control___POS___nominal.WWN">#REF!</definedName>
    <definedName name="Interest_income___expense__excl._indexation_of_index_linked_loans___Retail___nominal" localSheetId="2">#REF!</definedName>
    <definedName name="Interest_income___expense__excl._indexation_of_index_linked_loans___Retail___nominal" localSheetId="11">#REF!</definedName>
    <definedName name="Interest_income___expense__excl._indexation_of_index_linked_loans___Retail___nominal">#REF!</definedName>
    <definedName name="Interest_income___expense__excl._indexation_of_index_linked_loans___wholesale" localSheetId="2">#REF!</definedName>
    <definedName name="Interest_income___expense__excl._indexation_of_index_linked_loans___wholesale" localSheetId="11">#REF!</definedName>
    <definedName name="Interest_income___expense__excl._indexation_of_index_linked_loans___wholesale">#REF!</definedName>
    <definedName name="Interest_income___expense__excl._indexation_of_index_linked_loans___Wholesale___nominal" localSheetId="2">#REF!</definedName>
    <definedName name="Interest_income___expense__excl._indexation_of_index_linked_loans___Wholesale___nominal" localSheetId="11">#REF!</definedName>
    <definedName name="Interest_income___expense__excl._indexation_of_index_linked_loans___Wholesale___nominal">#REF!</definedName>
    <definedName name="Interest_on_allowed_revenue_from_tax_charge___control___nominal.ADDN1" localSheetId="2">#REF!</definedName>
    <definedName name="Interest_on_allowed_revenue_from_tax_charge___control___nominal.ADDN1" localSheetId="11">#REF!</definedName>
    <definedName name="Interest_on_allowed_revenue_from_tax_charge___control___nominal.ADDN1">#REF!</definedName>
    <definedName name="Interest_on_allowed_revenue_from_tax_charge___control___nominal.ADDN2" localSheetId="2">#REF!</definedName>
    <definedName name="Interest_on_allowed_revenue_from_tax_charge___control___nominal.ADDN2" localSheetId="11">#REF!</definedName>
    <definedName name="Interest_on_allowed_revenue_from_tax_charge___control___nominal.ADDN2">#REF!</definedName>
    <definedName name="Interest_on_allowed_revenue_from_tax_charge___control___nominal.BR" localSheetId="2">#REF!</definedName>
    <definedName name="Interest_on_allowed_revenue_from_tax_charge___control___nominal.BR" localSheetId="11">#REF!</definedName>
    <definedName name="Interest_on_allowed_revenue_from_tax_charge___control___nominal.BR">#REF!</definedName>
    <definedName name="Interest_on_allowed_revenue_from_tax_charge___control___nominal.WN" localSheetId="2">#REF!</definedName>
    <definedName name="Interest_on_allowed_revenue_from_tax_charge___control___nominal.WN" localSheetId="11">#REF!</definedName>
    <definedName name="Interest_on_allowed_revenue_from_tax_charge___control___nominal.WN">#REF!</definedName>
    <definedName name="Interest_on_allowed_revenue_from_tax_charge___control___nominal.WR" localSheetId="2">#REF!</definedName>
    <definedName name="Interest_on_allowed_revenue_from_tax_charge___control___nominal.WR" localSheetId="11">#REF!</definedName>
    <definedName name="Interest_on_allowed_revenue_from_tax_charge___control___nominal.WR">#REF!</definedName>
    <definedName name="Interest_on_allowed_revenue_from_tax_charge___control___nominal.WWN" localSheetId="2">#REF!</definedName>
    <definedName name="Interest_on_allowed_revenue_from_tax_charge___control___nominal.WWN" localSheetId="11">#REF!</definedName>
    <definedName name="Interest_on_allowed_revenue_from_tax_charge___control___nominal.WWN">#REF!</definedName>
    <definedName name="Interest_on_cash_bf_and_cash_movement___control___nominal.ADDN1" localSheetId="2">#REF!</definedName>
    <definedName name="Interest_on_cash_bf_and_cash_movement___control___nominal.ADDN1" localSheetId="11">#REF!</definedName>
    <definedName name="Interest_on_cash_bf_and_cash_movement___control___nominal.ADDN1">#REF!</definedName>
    <definedName name="Interest_on_cash_bf_and_cash_movement___control___nominal.ADDN2" localSheetId="2">#REF!</definedName>
    <definedName name="Interest_on_cash_bf_and_cash_movement___control___nominal.ADDN2" localSheetId="11">#REF!</definedName>
    <definedName name="Interest_on_cash_bf_and_cash_movement___control___nominal.ADDN2">#REF!</definedName>
    <definedName name="Interest_on_cash_bf_and_cash_movement___control___nominal.BR" localSheetId="2">#REF!</definedName>
    <definedName name="Interest_on_cash_bf_and_cash_movement___control___nominal.BR" localSheetId="11">#REF!</definedName>
    <definedName name="Interest_on_cash_bf_and_cash_movement___control___nominal.BR">#REF!</definedName>
    <definedName name="Interest_on_cash_bf_and_cash_movement___control___nominal.WN" localSheetId="2">#REF!</definedName>
    <definedName name="Interest_on_cash_bf_and_cash_movement___control___nominal.WN" localSheetId="11">#REF!</definedName>
    <definedName name="Interest_on_cash_bf_and_cash_movement___control___nominal.WN">#REF!</definedName>
    <definedName name="Interest_on_cash_bf_and_cash_movement___control___nominal.WR" localSheetId="2">#REF!</definedName>
    <definedName name="Interest_on_cash_bf_and_cash_movement___control___nominal.WR" localSheetId="11">#REF!</definedName>
    <definedName name="Interest_on_cash_bf_and_cash_movement___control___nominal.WR">#REF!</definedName>
    <definedName name="Interest_on_cash_bf_and_cash_movement___control___nominal.WWN" localSheetId="2">#REF!</definedName>
    <definedName name="Interest_on_cash_bf_and_cash_movement___control___nominal.WWN" localSheetId="11">#REF!</definedName>
    <definedName name="Interest_on_cash_bf_and_cash_movement___control___nominal.WWN">#REF!</definedName>
    <definedName name="Interest_on_cash_bf_and_cash_movement___wholesale___nominal" localSheetId="2">#REF!</definedName>
    <definedName name="Interest_on_cash_bf_and_cash_movement___wholesale___nominal" localSheetId="11">#REF!</definedName>
    <definedName name="Interest_on_cash_bf_and_cash_movement___wholesale___nominal">#REF!</definedName>
    <definedName name="Interest_on_cash_bf_and_cash_movement_from_change_in_net_debt___control___nominal.ADDN1" localSheetId="2">#REF!</definedName>
    <definedName name="Interest_on_cash_bf_and_cash_movement_from_change_in_net_debt___control___nominal.ADDN1" localSheetId="11">#REF!</definedName>
    <definedName name="Interest_on_cash_bf_and_cash_movement_from_change_in_net_debt___control___nominal.ADDN1">#REF!</definedName>
    <definedName name="Interest_on_cash_bf_and_cash_movement_from_change_in_net_debt___control___nominal.ADDN2" localSheetId="2">#REF!</definedName>
    <definedName name="Interest_on_cash_bf_and_cash_movement_from_change_in_net_debt___control___nominal.ADDN2" localSheetId="11">#REF!</definedName>
    <definedName name="Interest_on_cash_bf_and_cash_movement_from_change_in_net_debt___control___nominal.ADDN2">#REF!</definedName>
    <definedName name="Interest_on_cash_bf_and_cash_movement_from_change_in_net_debt___control___nominal.BR" localSheetId="2">#REF!</definedName>
    <definedName name="Interest_on_cash_bf_and_cash_movement_from_change_in_net_debt___control___nominal.BR" localSheetId="11">#REF!</definedName>
    <definedName name="Interest_on_cash_bf_and_cash_movement_from_change_in_net_debt___control___nominal.BR">#REF!</definedName>
    <definedName name="Interest_on_cash_bf_and_cash_movement_from_change_in_net_debt___control___nominal.WN" localSheetId="2">#REF!</definedName>
    <definedName name="Interest_on_cash_bf_and_cash_movement_from_change_in_net_debt___control___nominal.WN" localSheetId="11">#REF!</definedName>
    <definedName name="Interest_on_cash_bf_and_cash_movement_from_change_in_net_debt___control___nominal.WN">#REF!</definedName>
    <definedName name="Interest_on_cash_bf_and_cash_movement_from_change_in_net_debt___control___nominal.WR" localSheetId="2">#REF!</definedName>
    <definedName name="Interest_on_cash_bf_and_cash_movement_from_change_in_net_debt___control___nominal.WR" localSheetId="11">#REF!</definedName>
    <definedName name="Interest_on_cash_bf_and_cash_movement_from_change_in_net_debt___control___nominal.WR">#REF!</definedName>
    <definedName name="Interest_on_cash_bf_and_cash_movement_from_change_in_net_debt___control___nominal.WWN" localSheetId="2">#REF!</definedName>
    <definedName name="Interest_on_cash_bf_and_cash_movement_from_change_in_net_debt___control___nominal.WWN" localSheetId="11">#REF!</definedName>
    <definedName name="Interest_on_cash_bf_and_cash_movement_from_change_in_net_debt___control___nominal.WWN">#REF!</definedName>
    <definedName name="Interest_on_cash_bf_and_cash_movement_from_dividend_effect___control___nominal.ADDN1" localSheetId="2">#REF!</definedName>
    <definedName name="Interest_on_cash_bf_and_cash_movement_from_dividend_effect___control___nominal.ADDN1" localSheetId="11">#REF!</definedName>
    <definedName name="Interest_on_cash_bf_and_cash_movement_from_dividend_effect___control___nominal.ADDN1">#REF!</definedName>
    <definedName name="Interest_on_cash_bf_and_cash_movement_from_dividend_effect___control___nominal.ADDN2" localSheetId="2">#REF!</definedName>
    <definedName name="Interest_on_cash_bf_and_cash_movement_from_dividend_effect___control___nominal.ADDN2" localSheetId="11">#REF!</definedName>
    <definedName name="Interest_on_cash_bf_and_cash_movement_from_dividend_effect___control___nominal.ADDN2">#REF!</definedName>
    <definedName name="Interest_on_cash_bf_and_cash_movement_from_dividend_effect___control___nominal.BR" localSheetId="2">#REF!</definedName>
    <definedName name="Interest_on_cash_bf_and_cash_movement_from_dividend_effect___control___nominal.BR" localSheetId="11">#REF!</definedName>
    <definedName name="Interest_on_cash_bf_and_cash_movement_from_dividend_effect___control___nominal.BR">#REF!</definedName>
    <definedName name="Interest_on_cash_bf_and_cash_movement_from_dividend_effect___control___nominal.WN" localSheetId="2">#REF!</definedName>
    <definedName name="Interest_on_cash_bf_and_cash_movement_from_dividend_effect___control___nominal.WN" localSheetId="11">#REF!</definedName>
    <definedName name="Interest_on_cash_bf_and_cash_movement_from_dividend_effect___control___nominal.WN">#REF!</definedName>
    <definedName name="Interest_on_cash_bf_and_cash_movement_from_dividend_effect___control___nominal.WR" localSheetId="2">#REF!</definedName>
    <definedName name="Interest_on_cash_bf_and_cash_movement_from_dividend_effect___control___nominal.WR" localSheetId="11">#REF!</definedName>
    <definedName name="Interest_on_cash_bf_and_cash_movement_from_dividend_effect___control___nominal.WR">#REF!</definedName>
    <definedName name="Interest_on_cash_bf_and_cash_movement_from_dividend_effect___control___nominal.WWN" localSheetId="2">#REF!</definedName>
    <definedName name="Interest_on_cash_bf_and_cash_movement_from_dividend_effect___control___nominal.WWN" localSheetId="11">#REF!</definedName>
    <definedName name="Interest_on_cash_bf_and_cash_movement_from_dividend_effect___control___nominal.WWN">#REF!</definedName>
    <definedName name="Interest_on_cash_bf_and_cash_movement_from_tax_effect___wholesale___nominal.ADDN1" localSheetId="2">#REF!</definedName>
    <definedName name="Interest_on_cash_bf_and_cash_movement_from_tax_effect___wholesale___nominal.ADDN1" localSheetId="11">#REF!</definedName>
    <definedName name="Interest_on_cash_bf_and_cash_movement_from_tax_effect___wholesale___nominal.ADDN1">#REF!</definedName>
    <definedName name="Interest_on_cash_bf_and_cash_movement_from_tax_effect___wholesale___nominal.ADDN2" localSheetId="2">#REF!</definedName>
    <definedName name="Interest_on_cash_bf_and_cash_movement_from_tax_effect___wholesale___nominal.ADDN2" localSheetId="11">#REF!</definedName>
    <definedName name="Interest_on_cash_bf_and_cash_movement_from_tax_effect___wholesale___nominal.ADDN2">#REF!</definedName>
    <definedName name="Interest_on_cash_bf_and_cash_movement_from_tax_effect___wholesale___nominal.BR" localSheetId="2">#REF!</definedName>
    <definedName name="Interest_on_cash_bf_and_cash_movement_from_tax_effect___wholesale___nominal.BR" localSheetId="11">#REF!</definedName>
    <definedName name="Interest_on_cash_bf_and_cash_movement_from_tax_effect___wholesale___nominal.BR">#REF!</definedName>
    <definedName name="Interest_on_cash_bf_and_cash_movement_from_tax_effect___wholesale___nominal.WN" localSheetId="2">#REF!</definedName>
    <definedName name="Interest_on_cash_bf_and_cash_movement_from_tax_effect___wholesale___nominal.WN" localSheetId="11">#REF!</definedName>
    <definedName name="Interest_on_cash_bf_and_cash_movement_from_tax_effect___wholesale___nominal.WN">#REF!</definedName>
    <definedName name="Interest_on_cash_bf_and_cash_movement_from_tax_effect___wholesale___nominal.WR" localSheetId="2">#REF!</definedName>
    <definedName name="Interest_on_cash_bf_and_cash_movement_from_tax_effect___wholesale___nominal.WR" localSheetId="11">#REF!</definedName>
    <definedName name="Interest_on_cash_bf_and_cash_movement_from_tax_effect___wholesale___nominal.WR">#REF!</definedName>
    <definedName name="Interest_on_cash_bf_and_cash_movement_from_tax_effect___wholesale___nominal.WWN" localSheetId="2">#REF!</definedName>
    <definedName name="Interest_on_cash_bf_and_cash_movement_from_tax_effect___wholesale___nominal.WWN" localSheetId="11">#REF!</definedName>
    <definedName name="Interest_on_cash_bf_and_cash_movement_from_tax_effect___wholesale___nominal.WWN">#REF!</definedName>
    <definedName name="Interest_on_cash_bf_and_cash_movement_from_tax_effect___wholesale___nominal___POS.ADDN1" localSheetId="2">#REF!</definedName>
    <definedName name="Interest_on_cash_bf_and_cash_movement_from_tax_effect___wholesale___nominal___POS.ADDN1" localSheetId="11">#REF!</definedName>
    <definedName name="Interest_on_cash_bf_and_cash_movement_from_tax_effect___wholesale___nominal___POS.ADDN1">#REF!</definedName>
    <definedName name="Interest_on_cash_bf_and_cash_movement_from_tax_effect___wholesale___nominal___POS.ADDN2" localSheetId="2">#REF!</definedName>
    <definedName name="Interest_on_cash_bf_and_cash_movement_from_tax_effect___wholesale___nominal___POS.ADDN2" localSheetId="11">#REF!</definedName>
    <definedName name="Interest_on_cash_bf_and_cash_movement_from_tax_effect___wholesale___nominal___POS.ADDN2">#REF!</definedName>
    <definedName name="Interest_on_cash_bf_and_cash_movement_from_tax_effect___wholesale___nominal___POS.BR" localSheetId="2">#REF!</definedName>
    <definedName name="Interest_on_cash_bf_and_cash_movement_from_tax_effect___wholesale___nominal___POS.BR" localSheetId="11">#REF!</definedName>
    <definedName name="Interest_on_cash_bf_and_cash_movement_from_tax_effect___wholesale___nominal___POS.BR">#REF!</definedName>
    <definedName name="Interest_on_cash_bf_and_cash_movement_from_tax_effect___wholesale___nominal___POS.WN" localSheetId="2">#REF!</definedName>
    <definedName name="Interest_on_cash_bf_and_cash_movement_from_tax_effect___wholesale___nominal___POS.WN" localSheetId="11">#REF!</definedName>
    <definedName name="Interest_on_cash_bf_and_cash_movement_from_tax_effect___wholesale___nominal___POS.WN">#REF!</definedName>
    <definedName name="Interest_on_cash_bf_and_cash_movement_from_tax_effect___wholesale___nominal___POS.WR" localSheetId="2">#REF!</definedName>
    <definedName name="Interest_on_cash_bf_and_cash_movement_from_tax_effect___wholesale___nominal___POS.WR" localSheetId="11">#REF!</definedName>
    <definedName name="Interest_on_cash_bf_and_cash_movement_from_tax_effect___wholesale___nominal___POS.WR">#REF!</definedName>
    <definedName name="Interest_on_cash_bf_and_cash_movement_from_tax_effect___wholesale___nominal___POS.WWN" localSheetId="2">#REF!</definedName>
    <definedName name="Interest_on_cash_bf_and_cash_movement_from_tax_effect___wholesale___nominal___POS.WWN" localSheetId="11">#REF!</definedName>
    <definedName name="Interest_on_cash_bf_and_cash_movement_from_tax_effect___wholesale___nominal___POS.WWN">#REF!</definedName>
    <definedName name="Interest_on_change_in_net_debt___control___nominal.ADDN1" localSheetId="2">#REF!</definedName>
    <definedName name="Interest_on_change_in_net_debt___control___nominal.ADDN1" localSheetId="11">#REF!</definedName>
    <definedName name="Interest_on_change_in_net_debt___control___nominal.ADDN1">#REF!</definedName>
    <definedName name="Interest_on_change_in_net_debt___control___nominal.ADDN2" localSheetId="2">#REF!</definedName>
    <definedName name="Interest_on_change_in_net_debt___control___nominal.ADDN2" localSheetId="11">#REF!</definedName>
    <definedName name="Interest_on_change_in_net_debt___control___nominal.ADDN2">#REF!</definedName>
    <definedName name="Interest_on_change_in_net_debt___control___nominal.BR" localSheetId="2">#REF!</definedName>
    <definedName name="Interest_on_change_in_net_debt___control___nominal.BR" localSheetId="11">#REF!</definedName>
    <definedName name="Interest_on_change_in_net_debt___control___nominal.BR">#REF!</definedName>
    <definedName name="Interest_on_change_in_net_debt___control___nominal.WN" localSheetId="2">#REF!</definedName>
    <definedName name="Interest_on_change_in_net_debt___control___nominal.WN" localSheetId="11">#REF!</definedName>
    <definedName name="Interest_on_change_in_net_debt___control___nominal.WN">#REF!</definedName>
    <definedName name="Interest_on_change_in_net_debt___control___nominal.WR" localSheetId="2">#REF!</definedName>
    <definedName name="Interest_on_change_in_net_debt___control___nominal.WR" localSheetId="11">#REF!</definedName>
    <definedName name="Interest_on_change_in_net_debt___control___nominal.WR">#REF!</definedName>
    <definedName name="Interest_on_change_in_net_debt___control___nominal.WWN" localSheetId="2">#REF!</definedName>
    <definedName name="Interest_on_change_in_net_debt___control___nominal.WWN" localSheetId="11">#REF!</definedName>
    <definedName name="Interest_on_change_in_net_debt___control___nominal.WWN">#REF!</definedName>
    <definedName name="Interest_on_change_in_net_debt_cash_balance___control___nominal.ADDN1" localSheetId="2">#REF!</definedName>
    <definedName name="Interest_on_change_in_net_debt_cash_balance___control___nominal.ADDN1" localSheetId="11">#REF!</definedName>
    <definedName name="Interest_on_change_in_net_debt_cash_balance___control___nominal.ADDN1">#REF!</definedName>
    <definedName name="Interest_on_change_in_net_debt_cash_balance___control___nominal.ADDN1.BEG" localSheetId="2">#REF!</definedName>
    <definedName name="Interest_on_change_in_net_debt_cash_balance___control___nominal.ADDN1.BEG" localSheetId="11">#REF!</definedName>
    <definedName name="Interest_on_change_in_net_debt_cash_balance___control___nominal.ADDN1.BEG">#REF!</definedName>
    <definedName name="Interest_on_change_in_net_debt_cash_balance___control___nominal.ADDN2" localSheetId="2">#REF!</definedName>
    <definedName name="Interest_on_change_in_net_debt_cash_balance___control___nominal.ADDN2" localSheetId="11">#REF!</definedName>
    <definedName name="Interest_on_change_in_net_debt_cash_balance___control___nominal.ADDN2">#REF!</definedName>
    <definedName name="Interest_on_change_in_net_debt_cash_balance___control___nominal.ADDN2.BEG" localSheetId="2">#REF!</definedName>
    <definedName name="Interest_on_change_in_net_debt_cash_balance___control___nominal.ADDN2.BEG" localSheetId="11">#REF!</definedName>
    <definedName name="Interest_on_change_in_net_debt_cash_balance___control___nominal.ADDN2.BEG">#REF!</definedName>
    <definedName name="Interest_on_change_in_net_debt_cash_balance___control___nominal.BR" localSheetId="2">#REF!</definedName>
    <definedName name="Interest_on_change_in_net_debt_cash_balance___control___nominal.BR" localSheetId="11">#REF!</definedName>
    <definedName name="Interest_on_change_in_net_debt_cash_balance___control___nominal.BR">#REF!</definedName>
    <definedName name="Interest_on_change_in_net_debt_cash_balance___control___nominal.BR.BEG" localSheetId="2">#REF!</definedName>
    <definedName name="Interest_on_change_in_net_debt_cash_balance___control___nominal.BR.BEG" localSheetId="11">#REF!</definedName>
    <definedName name="Interest_on_change_in_net_debt_cash_balance___control___nominal.BR.BEG">#REF!</definedName>
    <definedName name="Interest_on_change_in_net_debt_cash_balance___control___nominal.WN" localSheetId="2">#REF!</definedName>
    <definedName name="Interest_on_change_in_net_debt_cash_balance___control___nominal.WN" localSheetId="11">#REF!</definedName>
    <definedName name="Interest_on_change_in_net_debt_cash_balance___control___nominal.WN">#REF!</definedName>
    <definedName name="Interest_on_change_in_net_debt_cash_balance___control___nominal.WN.BEG" localSheetId="2">#REF!</definedName>
    <definedName name="Interest_on_change_in_net_debt_cash_balance___control___nominal.WN.BEG" localSheetId="11">#REF!</definedName>
    <definedName name="Interest_on_change_in_net_debt_cash_balance___control___nominal.WN.BEG">#REF!</definedName>
    <definedName name="Interest_on_change_in_net_debt_cash_balance___control___nominal.WR" localSheetId="2">#REF!</definedName>
    <definedName name="Interest_on_change_in_net_debt_cash_balance___control___nominal.WR" localSheetId="11">#REF!</definedName>
    <definedName name="Interest_on_change_in_net_debt_cash_balance___control___nominal.WR">#REF!</definedName>
    <definedName name="Interest_on_change_in_net_debt_cash_balance___control___nominal.WR.BEG" localSheetId="2">#REF!</definedName>
    <definedName name="Interest_on_change_in_net_debt_cash_balance___control___nominal.WR.BEG" localSheetId="11">#REF!</definedName>
    <definedName name="Interest_on_change_in_net_debt_cash_balance___control___nominal.WR.BEG">#REF!</definedName>
    <definedName name="Interest_on_change_in_net_debt_cash_balance___control___nominal.WWN" localSheetId="2">#REF!</definedName>
    <definedName name="Interest_on_change_in_net_debt_cash_balance___control___nominal.WWN" localSheetId="11">#REF!</definedName>
    <definedName name="Interest_on_change_in_net_debt_cash_balance___control___nominal.WWN">#REF!</definedName>
    <definedName name="Interest_on_change_in_net_debt_cash_balance___control___nominal.WWN.BEG" localSheetId="2">#REF!</definedName>
    <definedName name="Interest_on_change_in_net_debt_cash_balance___control___nominal.WWN.BEG" localSheetId="11">#REF!</definedName>
    <definedName name="Interest_on_change_in_net_debt_cash_balance___control___nominal.WWN.BEG">#REF!</definedName>
    <definedName name="Interest_on_fixed_rate_loans___control___nominal.ADDN1" localSheetId="2">#REF!</definedName>
    <definedName name="Interest_on_fixed_rate_loans___control___nominal.ADDN1" localSheetId="11">#REF!</definedName>
    <definedName name="Interest_on_fixed_rate_loans___control___nominal.ADDN1">#REF!</definedName>
    <definedName name="Interest_on_fixed_rate_loans___control___nominal.ADDN2" localSheetId="2">#REF!</definedName>
    <definedName name="Interest_on_fixed_rate_loans___control___nominal.ADDN2" localSheetId="11">#REF!</definedName>
    <definedName name="Interest_on_fixed_rate_loans___control___nominal.ADDN2">#REF!</definedName>
    <definedName name="Interest_on_fixed_rate_loans___control___nominal.BR" localSheetId="2">#REF!</definedName>
    <definedName name="Interest_on_fixed_rate_loans___control___nominal.BR" localSheetId="11">#REF!</definedName>
    <definedName name="Interest_on_fixed_rate_loans___control___nominal.BR">#REF!</definedName>
    <definedName name="Interest_on_fixed_rate_loans___control___nominal.WN" localSheetId="2">#REF!</definedName>
    <definedName name="Interest_on_fixed_rate_loans___control___nominal.WN" localSheetId="11">#REF!</definedName>
    <definedName name="Interest_on_fixed_rate_loans___control___nominal.WN">#REF!</definedName>
    <definedName name="Interest_on_fixed_rate_loans___control___nominal.WR" localSheetId="2">#REF!</definedName>
    <definedName name="Interest_on_fixed_rate_loans___control___nominal.WR" localSheetId="11">#REF!</definedName>
    <definedName name="Interest_on_fixed_rate_loans___control___nominal.WR">#REF!</definedName>
    <definedName name="Interest_on_fixed_rate_loans___control___nominal.WWN" localSheetId="2">#REF!</definedName>
    <definedName name="Interest_on_fixed_rate_loans___control___nominal.WWN" localSheetId="11">#REF!</definedName>
    <definedName name="Interest_on_fixed_rate_loans___control___nominal.WWN">#REF!</definedName>
    <definedName name="Interest_on_interim_dividend_from_growth_method__control___nominal.ADDN1" localSheetId="2">#REF!</definedName>
    <definedName name="Interest_on_interim_dividend_from_growth_method__control___nominal.ADDN1" localSheetId="11">#REF!</definedName>
    <definedName name="Interest_on_interim_dividend_from_growth_method__control___nominal.ADDN1">#REF!</definedName>
    <definedName name="Interest_on_interim_dividend_from_growth_method__control___nominal.ADDN2" localSheetId="2">#REF!</definedName>
    <definedName name="Interest_on_interim_dividend_from_growth_method__control___nominal.ADDN2" localSheetId="11">#REF!</definedName>
    <definedName name="Interest_on_interim_dividend_from_growth_method__control___nominal.ADDN2">#REF!</definedName>
    <definedName name="Interest_on_interim_dividend_from_growth_method__control___nominal.BR" localSheetId="2">#REF!</definedName>
    <definedName name="Interest_on_interim_dividend_from_growth_method__control___nominal.BR" localSheetId="11">#REF!</definedName>
    <definedName name="Interest_on_interim_dividend_from_growth_method__control___nominal.BR">#REF!</definedName>
    <definedName name="Interest_on_interim_dividend_from_growth_method__control___nominal.WN" localSheetId="2">#REF!</definedName>
    <definedName name="Interest_on_interim_dividend_from_growth_method__control___nominal.WN" localSheetId="11">#REF!</definedName>
    <definedName name="Interest_on_interim_dividend_from_growth_method__control___nominal.WN">#REF!</definedName>
    <definedName name="Interest_on_interim_dividend_from_growth_method__control___nominal.WR" localSheetId="2">#REF!</definedName>
    <definedName name="Interest_on_interim_dividend_from_growth_method__control___nominal.WR" localSheetId="11">#REF!</definedName>
    <definedName name="Interest_on_interim_dividend_from_growth_method__control___nominal.WR">#REF!</definedName>
    <definedName name="Interest_on_interim_dividend_from_growth_method__control___nominal.WWN" localSheetId="2">#REF!</definedName>
    <definedName name="Interest_on_interim_dividend_from_growth_method__control___nominal.WWN" localSheetId="11">#REF!</definedName>
    <definedName name="Interest_on_interim_dividend_from_growth_method__control___nominal.WWN">#REF!</definedName>
    <definedName name="Interest_rate___tax_charge_flag.ADDN1" localSheetId="2">#REF!</definedName>
    <definedName name="Interest_rate___tax_charge_flag.ADDN1" localSheetId="11">#REF!</definedName>
    <definedName name="Interest_rate___tax_charge_flag.ADDN1">#REF!</definedName>
    <definedName name="Interest_rate___tax_charge_flag.ADDN2" localSheetId="2">#REF!</definedName>
    <definedName name="Interest_rate___tax_charge_flag.ADDN2" localSheetId="11">#REF!</definedName>
    <definedName name="Interest_rate___tax_charge_flag.ADDN2">#REF!</definedName>
    <definedName name="Interest_rate___tax_charge_flag.BR" localSheetId="2">#REF!</definedName>
    <definedName name="Interest_rate___tax_charge_flag.BR" localSheetId="11">#REF!</definedName>
    <definedName name="Interest_rate___tax_charge_flag.BR">#REF!</definedName>
    <definedName name="Interest_rate___tax_charge_flag.WN" localSheetId="2">#REF!</definedName>
    <definedName name="Interest_rate___tax_charge_flag.WN" localSheetId="11">#REF!</definedName>
    <definedName name="Interest_rate___tax_charge_flag.WN">#REF!</definedName>
    <definedName name="Interest_rate___tax_charge_flag.WR" localSheetId="2">#REF!</definedName>
    <definedName name="Interest_rate___tax_charge_flag.WR" localSheetId="11">#REF!</definedName>
    <definedName name="Interest_rate___tax_charge_flag.WR">#REF!</definedName>
    <definedName name="Interest_rate___tax_charge_flag.WWN" localSheetId="2">#REF!</definedName>
    <definedName name="Interest_rate___tax_charge_flag.WWN" localSheetId="11">#REF!</definedName>
    <definedName name="Interest_rate___tax_charge_flag.WWN">#REF!</definedName>
    <definedName name="Interest_received__cost___for_Receivables_and_Retail_Service_Opex____Business___nominal" localSheetId="2">#REF!</definedName>
    <definedName name="Interest_received__cost___for_Receivables_and_Retail_Service_Opex____Business___nominal" localSheetId="11">#REF!</definedName>
    <definedName name="Interest_received__cost___for_Receivables_and_Retail_Service_Opex____Business___nominal">#REF!</definedName>
    <definedName name="Interest_received__cost___for_Receivables_and_Retail_Service_Opex____Residential___nominal" localSheetId="2">#REF!</definedName>
    <definedName name="Interest_received__cost___for_Receivables_and_Retail_Service_Opex____Residential___nominal" localSheetId="11">#REF!</definedName>
    <definedName name="Interest_received__cost___for_Receivables_and_Retail_Service_Opex____Residential___nominal">#REF!</definedName>
    <definedName name="Interim_dividend_paid___control___nominal.ADDN1" localSheetId="2">#REF!</definedName>
    <definedName name="Interim_dividend_paid___control___nominal.ADDN1" localSheetId="11">#REF!</definedName>
    <definedName name="Interim_dividend_paid___control___nominal.ADDN1">#REF!</definedName>
    <definedName name="Interim_dividend_paid___control___nominal.ADDN2" localSheetId="2">#REF!</definedName>
    <definedName name="Interim_dividend_paid___control___nominal.ADDN2" localSheetId="11">#REF!</definedName>
    <definedName name="Interim_dividend_paid___control___nominal.ADDN2">#REF!</definedName>
    <definedName name="Interim_dividend_paid___control___nominal.BR" localSheetId="2">#REF!</definedName>
    <definedName name="Interim_dividend_paid___control___nominal.BR" localSheetId="11">#REF!</definedName>
    <definedName name="Interim_dividend_paid___control___nominal.BR">#REF!</definedName>
    <definedName name="Interim_dividend_paid___control___nominal.WN" localSheetId="2">#REF!</definedName>
    <definedName name="Interim_dividend_paid___control___nominal.WN" localSheetId="11">#REF!</definedName>
    <definedName name="Interim_dividend_paid___control___nominal.WN">#REF!</definedName>
    <definedName name="Interim_dividend_paid___control___nominal.WR" localSheetId="2">#REF!</definedName>
    <definedName name="Interim_dividend_paid___control___nominal.WR" localSheetId="11">#REF!</definedName>
    <definedName name="Interim_dividend_paid___control___nominal.WR">#REF!</definedName>
    <definedName name="Interim_dividend_paid___control___nominal.WWN" localSheetId="2">#REF!</definedName>
    <definedName name="Interim_dividend_paid___control___nominal.WWN" localSheetId="11">#REF!</definedName>
    <definedName name="Interim_dividend_paid___control___nominal.WWN">#REF!</definedName>
    <definedName name="Internat_Rail_Pass_CO2" localSheetId="2">#REF!</definedName>
    <definedName name="Internat_Rail_Pass_CO2" localSheetId="13">#REF!</definedName>
    <definedName name="Internat_Rail_Pass_CO2" localSheetId="11">#REF!</definedName>
    <definedName name="Internat_Rail_Pass_CO2" localSheetId="14">#REF!</definedName>
    <definedName name="Internat_Rail_Pass_CO2">#REF!</definedName>
    <definedName name="Internat_Rail_Pass_km">#REF!</definedName>
    <definedName name="interpretation">#REF!</definedName>
    <definedName name="Intersited_JanFeb_2006">#REF!</definedName>
    <definedName name="Intersited_JanMar_2006">#REF!</definedName>
    <definedName name="Inventories_balance___Appointee___nominal" localSheetId="2">#REF!</definedName>
    <definedName name="Inventories_balance___Appointee___nominal" localSheetId="11">#REF!</definedName>
    <definedName name="Inventories_balance___Appointee___nominal">#REF!</definedName>
    <definedName name="Inventories_balance___Appointee___nominal.BEG" localSheetId="2">#REF!</definedName>
    <definedName name="Inventories_balance___Appointee___nominal.BEG" localSheetId="11">#REF!</definedName>
    <definedName name="Inventories_balance___Appointee___nominal.BEG">#REF!</definedName>
    <definedName name="Inventories_balance___Wholesale___nominal" localSheetId="2">#REF!</definedName>
    <definedName name="Inventories_balance___Wholesale___nominal" localSheetId="11">#REF!</definedName>
    <definedName name="Inventories_balance___Wholesale___nominal">#REF!</definedName>
    <definedName name="Investment_in_other_non_current_assets___Appointee___nominal" localSheetId="2">#REF!</definedName>
    <definedName name="Investment_in_other_non_current_assets___Appointee___nominal" localSheetId="11">#REF!</definedName>
    <definedName name="Investment_in_other_non_current_assets___Appointee___nominal">#REF!</definedName>
    <definedName name="IQ_CH">110000</definedName>
    <definedName name="IQ_CQ">5000</definedName>
    <definedName name="IQ_CY">10000</definedName>
    <definedName name="IQ_DAILY">500000</definedName>
    <definedName name="IQ_DNTM">700000</definedName>
    <definedName name="IQ_EXPENSE_CODE_">80019595006</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MTD">800000</definedName>
    <definedName name="IQ_NAMES_REVISION_DATE_">41366.3748958333</definedName>
    <definedName name="IQ_NTM">6000</definedName>
    <definedName name="IQ_QTD">750000</definedName>
    <definedName name="IQ_TODAY">0</definedName>
    <definedName name="IQ_WEEK">50000</definedName>
    <definedName name="IQ_YTD">3000</definedName>
    <definedName name="IQ_YTDMONTH">130000</definedName>
    <definedName name="IRCSC">#REF!</definedName>
    <definedName name="IRCSDD">#REF!</definedName>
    <definedName name="IRCSDT">#REF!</definedName>
    <definedName name="IRCST">#REF!</definedName>
    <definedName name="IRCTWD">#REF!</definedName>
    <definedName name="IRCWD">#REF!</definedName>
    <definedName name="IRCWR">#REF!</definedName>
    <definedName name="IRCWT">#REF!</definedName>
    <definedName name="IRE_Actuals">#REF!</definedName>
    <definedName name="IRE_totex_adjustment_for_ACICR__Ofwat____Appointee___real" localSheetId="2">#REF!</definedName>
    <definedName name="IRE_totex_adjustment_for_ACICR__Ofwat____Appointee___real" localSheetId="11">#REF!</definedName>
    <definedName name="IRE_totex_adjustment_for_ACICR__Ofwat____Appointee___real">#REF!</definedName>
    <definedName name="IRE_totex_adjustment_for_ACICR__Ofwat____nominal" localSheetId="2">#REF!</definedName>
    <definedName name="IRE_totex_adjustment_for_ACICR__Ofwat____nominal" localSheetId="11">#REF!</definedName>
    <definedName name="IRE_totex_adjustment_for_ACICR__Ofwat____nominal">#REF!</definedName>
    <definedName name="IREACT">#REF!</definedName>
    <definedName name="IREACT3">#REF!</definedName>
    <definedName name="IRECALC">#REF!</definedName>
    <definedName name="IRECALC2">#REF!</definedName>
    <definedName name="IRECALC3">#REF!</definedName>
    <definedName name="IREWD">#REF!</definedName>
    <definedName name="IREWD3">#REF!</definedName>
    <definedName name="ItemDataSectionEnd">#REF!</definedName>
    <definedName name="ItemDataSectionStart">#REF!</definedName>
    <definedName name="JFELL" localSheetId="0" hidden="1">#REF!</definedName>
    <definedName name="JFELL" localSheetId="13" hidden="1">#REF!</definedName>
    <definedName name="JFELL" hidden="1">#REF!</definedName>
    <definedName name="Joint_Retail_income___real" localSheetId="2">#REF!</definedName>
    <definedName name="Joint_Retail_income___real" localSheetId="11">#REF!</definedName>
    <definedName name="Joint_Retail_income___real">#REF!</definedName>
    <definedName name="JR_LAST_YEAR">#REF!</definedName>
    <definedName name="JR_REPORT_YEAR">#REF!</definedName>
    <definedName name="JR_YEAR_B4_LAST">#REF!</definedName>
    <definedName name="JR_YEAR_B5_LAST">#REF!</definedName>
    <definedName name="K_Decimal">#REF!</definedName>
    <definedName name="k_Month_In">#REF!</definedName>
    <definedName name="KENT" localSheetId="13">#REF!</definedName>
    <definedName name="KENT">#REF!</definedName>
    <definedName name="Kerosene_Admin">#REF!</definedName>
    <definedName name="Kerosene_Drink">#REF!</definedName>
    <definedName name="Kerosene_EF_CO2">#REF!</definedName>
    <definedName name="Kerosene_Sewage">#REF!</definedName>
    <definedName name="Kerosene_Sludge">#REF!</definedName>
    <definedName name="KSIterationHeading">#REF!</definedName>
    <definedName name="KSolveIteration">#REF!</definedName>
    <definedName name="Label" localSheetId="2">#REF!</definedName>
    <definedName name="Label" localSheetId="11">#REF!</definedName>
    <definedName name="Label">#REF!</definedName>
    <definedName name="LANCS" localSheetId="13">#REF!</definedName>
    <definedName name="LANCS">#REF!</definedName>
    <definedName name="Landfill_Gas_Escape">#REF!</definedName>
    <definedName name="Large_Bulk_CO2">#REF!</definedName>
    <definedName name="Large_Bulk_Tonne_km">#REF!</definedName>
    <definedName name="Large_Bulk_Tonne_km_CO2">#REF!</definedName>
    <definedName name="Large_Bulk_TonneMiles">#REF!</definedName>
    <definedName name="Large_Cont_Vessel_Tonne_km">#REF!</definedName>
    <definedName name="Large_Cont_Vessel_Tonne_km_CO2">#REF!</definedName>
    <definedName name="Large_Diesel_CO2">#REF!</definedName>
    <definedName name="Large_Diesel_Miles">#REF!</definedName>
    <definedName name="Large_Hybrid_Miles">#REF!</definedName>
    <definedName name="Large_LPG_CNG_CO2">#REF!</definedName>
    <definedName name="Large_LPG_CNG_Miles">#REF!</definedName>
    <definedName name="Large_Mbike_CO2">#REF!</definedName>
    <definedName name="Large_Mbike_Miles">#REF!</definedName>
    <definedName name="Large_Petrol_CO2">#REF!</definedName>
    <definedName name="Large_Petrol_Hybrid_CO2">#REF!</definedName>
    <definedName name="Large_Petrol_Miles">#REF!</definedName>
    <definedName name="Large_RoPax_Ferry_Tonne_km">#REF!</definedName>
    <definedName name="Large_RoPax_Ferry_Tonne_km_CO2">#REF!</definedName>
    <definedName name="Large_Roro_CO2">#REF!</definedName>
    <definedName name="Large_Roro_TonneMiles">#REF!</definedName>
    <definedName name="Large_Tanker_CO2">#REF!</definedName>
    <definedName name="Large_Tanker_Tonne_km">#REF!</definedName>
    <definedName name="Large_Tanker_Tonne_km_CO2">#REF!</definedName>
    <definedName name="Large_Tanker_TonneMiles">#REF!</definedName>
    <definedName name="Last_pre_forecast_period_flag" localSheetId="2">#REF!</definedName>
    <definedName name="Last_pre_forecast_period_flag" localSheetId="11">#REF!</definedName>
    <definedName name="Last_pre_forecast_period_flag">#REF!</definedName>
    <definedName name="Last_pre_forecast_period_flag_date" localSheetId="2">#REF!</definedName>
    <definedName name="Last_pre_forecast_period_flag_date" localSheetId="11">#REF!</definedName>
    <definedName name="Last_pre_forecast_period_flag_date">#REF!</definedName>
    <definedName name="Last_year">#REF!</definedName>
    <definedName name="LastCodeRowRef">#REF!</definedName>
    <definedName name="LEAKAGE">#REF!</definedName>
    <definedName name="Leakage_WW">#REF!</definedName>
    <definedName name="LEICS" localSheetId="13">#REF!</definedName>
    <definedName name="LEICS">#REF!</definedName>
    <definedName name="Length_of_critical_sewer_by_LA">#REF!</definedName>
    <definedName name="LengthMains">#REF!</definedName>
    <definedName name="LH_Freight_Tonne_km">#REF!</definedName>
    <definedName name="LH_Freight_Tonne_km_CO2">#REF!</definedName>
    <definedName name="LH_Freight_TonneMiles">#REF!</definedName>
    <definedName name="LH_Passenger_km">#REF!</definedName>
    <definedName name="Liabilities___Appointee___nominal" localSheetId="2">#REF!</definedName>
    <definedName name="Liabilities___Appointee___nominal" localSheetId="11">#REF!</definedName>
    <definedName name="Liabilities___Appointee___nominal">#REF!</definedName>
    <definedName name="Light_Rail_Pass_CO2">#REF!</definedName>
    <definedName name="Light_Rail_Pass_km">#REF!</definedName>
    <definedName name="Light_Rail_Tram_Pass_CO2">#REF!</definedName>
    <definedName name="Light_Rail_Tram_Pass_km">#REF!</definedName>
    <definedName name="LINCS" localSheetId="13">#REF!</definedName>
    <definedName name="LINCS">#REF!</definedName>
    <definedName name="LMW">#REF!</definedName>
    <definedName name="Local_Bus_CO2">#REF!</definedName>
    <definedName name="Local_Bus_Pass_km">#REF!</definedName>
    <definedName name="LONDON" localSheetId="13">#REF!</definedName>
    <definedName name="LONDON">#REF!</definedName>
    <definedName name="London_Bus_CO2">#REF!</definedName>
    <definedName name="London_Bus_Pass_km">#REF!</definedName>
    <definedName name="LookActionPlanTargets">#REF!</definedName>
    <definedName name="LookSubline">#REF!</definedName>
    <definedName name="LPG_Admin">#REF!</definedName>
    <definedName name="LPG_CNG_Van_CO2">#REF!</definedName>
    <definedName name="LPG_CNG_Van_Miles">#REF!</definedName>
    <definedName name="LPG_Drink">#REF!</definedName>
    <definedName name="LPG_EF_CO2">#REF!</definedName>
    <definedName name="LPG_Sewage">#REF!</definedName>
    <definedName name="LPG_Sludge">#REF!</definedName>
    <definedName name="LPG_Transport_Freight">#REF!</definedName>
    <definedName name="LPG_Transport_Passenger">#REF!</definedName>
    <definedName name="lst_acronyms">#REF!</definedName>
    <definedName name="lst_all_companies">#REF!</definedName>
    <definedName name="lst_menus">#REF!</definedName>
    <definedName name="lst_reference">#REF!</definedName>
    <definedName name="lst_scenarios">#REF!</definedName>
    <definedName name="lu">#REF!</definedName>
    <definedName name="M_GLAM" localSheetId="13">#REF!</definedName>
    <definedName name="M_GLAM">#REF!</definedName>
    <definedName name="Managers">#REF!</definedName>
    <definedName name="MAP">#REF!</definedName>
    <definedName name="Margin_value__tariff_band___nominal.1" localSheetId="2">#REF!</definedName>
    <definedName name="Margin_value__tariff_band___nominal.1" localSheetId="11">#REF!</definedName>
    <definedName name="Margin_value__tariff_band___nominal.1">#REF!</definedName>
    <definedName name="Margin_value__tariff_band___nominal.2" localSheetId="2">#REF!</definedName>
    <definedName name="Margin_value__tariff_band___nominal.2" localSheetId="11">#REF!</definedName>
    <definedName name="Margin_value__tariff_band___nominal.2">#REF!</definedName>
    <definedName name="Margin_value__tariff_band___nominal.3" localSheetId="2">#REF!</definedName>
    <definedName name="Margin_value__tariff_band___nominal.3" localSheetId="11">#REF!</definedName>
    <definedName name="Margin_value__tariff_band___nominal.3">#REF!</definedName>
    <definedName name="maximo">#REF!</definedName>
    <definedName name="Measured_apportioned_revenue___business___nominal.ADDN1" localSheetId="2">#REF!</definedName>
    <definedName name="Measured_apportioned_revenue___business___nominal.ADDN1" localSheetId="11">#REF!</definedName>
    <definedName name="Measured_apportioned_revenue___business___nominal.ADDN1">#REF!</definedName>
    <definedName name="Measured_apportioned_revenue___business___nominal.ADDN2" localSheetId="2">#REF!</definedName>
    <definedName name="Measured_apportioned_revenue___business___nominal.ADDN2" localSheetId="11">#REF!</definedName>
    <definedName name="Measured_apportioned_revenue___business___nominal.ADDN2">#REF!</definedName>
    <definedName name="Measured_apportioned_revenue___business___nominal.BR" localSheetId="2">#REF!</definedName>
    <definedName name="Measured_apportioned_revenue___business___nominal.BR" localSheetId="11">#REF!</definedName>
    <definedName name="Measured_apportioned_revenue___business___nominal.BR">#REF!</definedName>
    <definedName name="Measured_apportioned_revenue___business___nominal.WN" localSheetId="2">#REF!</definedName>
    <definedName name="Measured_apportioned_revenue___business___nominal.WN" localSheetId="11">#REF!</definedName>
    <definedName name="Measured_apportioned_revenue___business___nominal.WN">#REF!</definedName>
    <definedName name="Measured_apportioned_revenue___business___nominal.WR" localSheetId="2">#REF!</definedName>
    <definedName name="Measured_apportioned_revenue___business___nominal.WR" localSheetId="11">#REF!</definedName>
    <definedName name="Measured_apportioned_revenue___business___nominal.WR">#REF!</definedName>
    <definedName name="Measured_apportioned_revenue___business___nominal.WWN" localSheetId="2">#REF!</definedName>
    <definedName name="Measured_apportioned_revenue___business___nominal.WWN" localSheetId="11">#REF!</definedName>
    <definedName name="Measured_apportioned_revenue___business___nominal.WWN">#REF!</definedName>
    <definedName name="Measured_apportioned_revenue___business___nominal_total" localSheetId="2">#REF!</definedName>
    <definedName name="Measured_apportioned_revenue___business___nominal_total" localSheetId="11">#REF!</definedName>
    <definedName name="Measured_apportioned_revenue___business___nominal_total">#REF!</definedName>
    <definedName name="Measured_apportioned_revenue___residential___nominal.ADDN1" localSheetId="2">#REF!</definedName>
    <definedName name="Measured_apportioned_revenue___residential___nominal.ADDN1" localSheetId="11">#REF!</definedName>
    <definedName name="Measured_apportioned_revenue___residential___nominal.ADDN1">#REF!</definedName>
    <definedName name="Measured_apportioned_revenue___residential___nominal.ADDN2" localSheetId="2">#REF!</definedName>
    <definedName name="Measured_apportioned_revenue___residential___nominal.ADDN2" localSheetId="11">#REF!</definedName>
    <definedName name="Measured_apportioned_revenue___residential___nominal.ADDN2">#REF!</definedName>
    <definedName name="Measured_apportioned_revenue___residential___nominal.BR" localSheetId="2">#REF!</definedName>
    <definedName name="Measured_apportioned_revenue___residential___nominal.BR" localSheetId="11">#REF!</definedName>
    <definedName name="Measured_apportioned_revenue___residential___nominal.BR">#REF!</definedName>
    <definedName name="Measured_apportioned_revenue___residential___nominal.WN" localSheetId="2">#REF!</definedName>
    <definedName name="Measured_apportioned_revenue___residential___nominal.WN" localSheetId="11">#REF!</definedName>
    <definedName name="Measured_apportioned_revenue___residential___nominal.WN">#REF!</definedName>
    <definedName name="Measured_apportioned_revenue___residential___nominal.WR" localSheetId="2">#REF!</definedName>
    <definedName name="Measured_apportioned_revenue___residential___nominal.WR" localSheetId="11">#REF!</definedName>
    <definedName name="Measured_apportioned_revenue___residential___nominal.WR">#REF!</definedName>
    <definedName name="Measured_apportioned_revenue___residential___nominal.WWN" localSheetId="2">#REF!</definedName>
    <definedName name="Measured_apportioned_revenue___residential___nominal.WWN" localSheetId="11">#REF!</definedName>
    <definedName name="Measured_apportioned_revenue___residential___nominal.WWN">#REF!</definedName>
    <definedName name="Measured_apportioned_revenue___residential___nominal_total" localSheetId="2">#REF!</definedName>
    <definedName name="Measured_apportioned_revenue___residential___nominal_total" localSheetId="11">#REF!</definedName>
    <definedName name="Measured_apportioned_revenue___residential___nominal_total">#REF!</definedName>
    <definedName name="Measured_dual_service_customer_service_revenue_inc_DPC_margin___post_financeability___real" localSheetId="2">#REF!</definedName>
    <definedName name="Measured_dual_service_customer_service_revenue_inc_DPC_margin___post_financeability___real" localSheetId="11">#REF!</definedName>
    <definedName name="Measured_dual_service_customer_service_revenue_inc_DPC_margin___post_financeability___real">#REF!</definedName>
    <definedName name="Measured_dual_service_customer_service_revenue_inc_DPC_margin___real" localSheetId="2">#REF!</definedName>
    <definedName name="Measured_dual_service_customer_service_revenue_inc_DPC_margin___real" localSheetId="11">#REF!</definedName>
    <definedName name="Measured_dual_service_customer_service_revenue_inc_DPC_margin___real">#REF!</definedName>
    <definedName name="Measured_income_accrual_balance___Business___nominal" localSheetId="2">#REF!</definedName>
    <definedName name="Measured_income_accrual_balance___Business___nominal" localSheetId="11">#REF!</definedName>
    <definedName name="Measured_income_accrual_balance___Business___nominal">#REF!</definedName>
    <definedName name="Measured_income_accrual_balance___Business___nominal.BEG" localSheetId="2">#REF!</definedName>
    <definedName name="Measured_income_accrual_balance___Business___nominal.BEG" localSheetId="11">#REF!</definedName>
    <definedName name="Measured_income_accrual_balance___Business___nominal.BEG">#REF!</definedName>
    <definedName name="Measured_income_accrual_balance___Residential___nominal" localSheetId="2">#REF!</definedName>
    <definedName name="Measured_income_accrual_balance___Residential___nominal" localSheetId="11">#REF!</definedName>
    <definedName name="Measured_income_accrual_balance___Residential___nominal">#REF!</definedName>
    <definedName name="Measured_income_accrual_balance___Residential___nominal.BEG" localSheetId="2">#REF!</definedName>
    <definedName name="Measured_income_accrual_balance___Residential___nominal.BEG" localSheetId="11">#REF!</definedName>
    <definedName name="Measured_income_accrual_balance___Residential___nominal.BEG">#REF!</definedName>
    <definedName name="Measured_income_accrual_balance___Retail___nominal" localSheetId="2">#REF!</definedName>
    <definedName name="Measured_income_accrual_balance___Retail___nominal" localSheetId="11">#REF!</definedName>
    <definedName name="Measured_income_accrual_balance___Retail___nominal">#REF!</definedName>
    <definedName name="Measured_income_accrual_target_balance___Business___nominal" localSheetId="2">#REF!</definedName>
    <definedName name="Measured_income_accrual_target_balance___Business___nominal" localSheetId="11">#REF!</definedName>
    <definedName name="Measured_income_accrual_target_balance___Business___nominal">#REF!</definedName>
    <definedName name="Measured_residential_retail_service_revenue___real" localSheetId="2">#REF!</definedName>
    <definedName name="Measured_residential_retail_service_revenue___real" localSheetId="11">#REF!</definedName>
    <definedName name="Measured_residential_retail_service_revenue___real">#REF!</definedName>
    <definedName name="Measured_residential_retail_service_revenue_for_debtor_days___nominal" localSheetId="2">#REF!</definedName>
    <definedName name="Measured_residential_retail_service_revenue_for_debtor_days___nominal" localSheetId="11">#REF!</definedName>
    <definedName name="Measured_residential_retail_service_revenue_for_debtor_days___nominal">#REF!</definedName>
    <definedName name="Measured_residential_retail_service_revenue_inc_DPC_margin___nominal" localSheetId="2">#REF!</definedName>
    <definedName name="Measured_residential_retail_service_revenue_inc_DPC_margin___nominal" localSheetId="11">#REF!</definedName>
    <definedName name="Measured_residential_retail_service_revenue_inc_DPC_margin___nominal">#REF!</definedName>
    <definedName name="Measured_residential_retail_service_revenue_inclusive_of_DPC_margin___real" localSheetId="2">#REF!</definedName>
    <definedName name="Measured_residential_retail_service_revenue_inclusive_of_DPC_margin___real" localSheetId="11">#REF!</definedName>
    <definedName name="Measured_residential_retail_service_revenue_inclusive_of_DPC_margin___real">#REF!</definedName>
    <definedName name="Measured_residential_retail_service_revenue_weighting" localSheetId="2">#REF!</definedName>
    <definedName name="Measured_residential_retail_service_revenue_weighting" localSheetId="11">#REF!</definedName>
    <definedName name="Measured_residential_retail_service_revenue_weighting">#REF!</definedName>
    <definedName name="Measured_sewerage_customer_service_revenue_inc_DPC_margin___post_financeability___real" localSheetId="2">#REF!</definedName>
    <definedName name="Measured_sewerage_customer_service_revenue_inc_DPC_margin___post_financeability___real" localSheetId="11">#REF!</definedName>
    <definedName name="Measured_sewerage_customer_service_revenue_inc_DPC_margin___post_financeability___real">#REF!</definedName>
    <definedName name="Measured_sewerage_customer_service_revenue_inc_DPC_margin___real" localSheetId="2">#REF!</definedName>
    <definedName name="Measured_sewerage_customer_service_revenue_inc_DPC_margin___real" localSheetId="11">#REF!</definedName>
    <definedName name="Measured_sewerage_customer_service_revenue_inc_DPC_margin___real">#REF!</definedName>
    <definedName name="Measured_water_customer_service_revenue_inc_DPC_margin___post_financeability___real" localSheetId="2">#REF!</definedName>
    <definedName name="Measured_water_customer_service_revenue_inc_DPC_margin___post_financeability___real" localSheetId="11">#REF!</definedName>
    <definedName name="Measured_water_customer_service_revenue_inc_DPC_margin___post_financeability___real">#REF!</definedName>
    <definedName name="Measured_water_customer_service_revenue_inc_DPC_margin___real" localSheetId="2">#REF!</definedName>
    <definedName name="Measured_water_customer_service_revenue_inc_DPC_margin___real" localSheetId="11">#REF!</definedName>
    <definedName name="Measured_water_customer_service_revenue_inc_DPC_margin___real">#REF!</definedName>
    <definedName name="Med_Diesel_CO2">#REF!</definedName>
    <definedName name="Med_Diesel_Miles">#REF!</definedName>
    <definedName name="Med_Hybrid_Miles">#REF!</definedName>
    <definedName name="Med_Mbike_CO2">#REF!</definedName>
    <definedName name="Med_Mbike_Miles">#REF!</definedName>
    <definedName name="Med_Petrol_CO2">#REF!</definedName>
    <definedName name="Med_Petrol_Hybrid_CO2">#REF!</definedName>
    <definedName name="Med_Petrol_Miles">#REF!</definedName>
    <definedName name="Medium_LPG_CNG_CO2">#REF!</definedName>
    <definedName name="Medium_LPG_CNG_Miles">#REF!</definedName>
    <definedName name="MERSEYSIDE" localSheetId="13">#REF!</definedName>
    <definedName name="MERSEYSIDE">#REF!</definedName>
    <definedName name="miles_km_conversion">#REF!</definedName>
    <definedName name="misc">#REF!</definedName>
    <definedName name="MJW_EFF">#REF!</definedName>
    <definedName name="Model_column_total" localSheetId="2">#REF!</definedName>
    <definedName name="Model_column_total" localSheetId="11">#REF!</definedName>
    <definedName name="Model_column_total">#REF!</definedName>
    <definedName name="Model_period_end" localSheetId="2">#REF!</definedName>
    <definedName name="Model_period_end" localSheetId="11">#REF!</definedName>
    <definedName name="Model_period_end">#REF!</definedName>
    <definedName name="Model_period_start" localSheetId="2">#REF!</definedName>
    <definedName name="Model_period_start" localSheetId="11">#REF!</definedName>
    <definedName name="Model_period_start">#REF!</definedName>
    <definedName name="Modelling_period_check" localSheetId="2">#REF!</definedName>
    <definedName name="Modelling_period_check" localSheetId="11">#REF!</definedName>
    <definedName name="Modelling_period_check">#REF!</definedName>
    <definedName name="Modelling_period_check_overall" localSheetId="2">#REF!</definedName>
    <definedName name="Modelling_period_check_overall" localSheetId="11">#REF!</definedName>
    <definedName name="Modelling_period_check_overall">#REF!</definedName>
    <definedName name="Month">#REF!</definedName>
    <definedName name="Months_in_a_year" localSheetId="2">#REF!</definedName>
    <definedName name="Months_in_a_year" localSheetId="11">#REF!</definedName>
    <definedName name="Months_in_a_year">#REF!</definedName>
    <definedName name="Months_per_period" localSheetId="2">#REF!</definedName>
    <definedName name="Months_per_period" localSheetId="11">#REF!</definedName>
    <definedName name="Months_per_period">#REF!</definedName>
    <definedName name="Movement_in_advance_receipts___Business___nominal" localSheetId="2">#REF!</definedName>
    <definedName name="Movement_in_advance_receipts___Business___nominal" localSheetId="11">#REF!</definedName>
    <definedName name="Movement_in_advance_receipts___Business___nominal">#REF!</definedName>
    <definedName name="Movement_in_advance_receipts___Residential___nominal" localSheetId="2">#REF!</definedName>
    <definedName name="Movement_in_advance_receipts___Residential___nominal" localSheetId="11">#REF!</definedName>
    <definedName name="Movement_in_advance_receipts___Residential___nominal">#REF!</definedName>
    <definedName name="Movement_in_advance_receipts___Retail___nominal" localSheetId="2">#REF!</definedName>
    <definedName name="Movement_in_advance_receipts___Retail___nominal" localSheetId="11">#REF!</definedName>
    <definedName name="Movement_in_advance_receipts___Retail___nominal">#REF!</definedName>
    <definedName name="Movement_in_capex_creditor___Business___nominal" localSheetId="2">#REF!</definedName>
    <definedName name="Movement_in_capex_creditor___Business___nominal" localSheetId="11">#REF!</definedName>
    <definedName name="Movement_in_capex_creditor___Business___nominal">#REF!</definedName>
    <definedName name="Movement_in_capex_creditor___residential___nominal" localSheetId="2">#REF!</definedName>
    <definedName name="Movement_in_capex_creditor___residential___nominal" localSheetId="11">#REF!</definedName>
    <definedName name="Movement_in_capex_creditor___residential___nominal">#REF!</definedName>
    <definedName name="Movement_in_capex_creditor___Retail___nominal" localSheetId="2">#REF!</definedName>
    <definedName name="Movement_in_capex_creditor___Retail___nominal" localSheetId="11">#REF!</definedName>
    <definedName name="Movement_in_capex_creditor___Retail___nominal">#REF!</definedName>
    <definedName name="Movement_in_capex_creditors___control___nominal.ADDN1" localSheetId="2">#REF!</definedName>
    <definedName name="Movement_in_capex_creditors___control___nominal.ADDN1" localSheetId="11">#REF!</definedName>
    <definedName name="Movement_in_capex_creditors___control___nominal.ADDN1">#REF!</definedName>
    <definedName name="Movement_in_capex_creditors___control___nominal.ADDN2" localSheetId="2">#REF!</definedName>
    <definedName name="Movement_in_capex_creditors___control___nominal.ADDN2" localSheetId="11">#REF!</definedName>
    <definedName name="Movement_in_capex_creditors___control___nominal.ADDN2">#REF!</definedName>
    <definedName name="Movement_in_capex_creditors___control___nominal.BR" localSheetId="2">#REF!</definedName>
    <definedName name="Movement_in_capex_creditors___control___nominal.BR" localSheetId="11">#REF!</definedName>
    <definedName name="Movement_in_capex_creditors___control___nominal.BR">#REF!</definedName>
    <definedName name="Movement_in_capex_creditors___control___nominal.WN" localSheetId="2">#REF!</definedName>
    <definedName name="Movement_in_capex_creditors___control___nominal.WN" localSheetId="11">#REF!</definedName>
    <definedName name="Movement_in_capex_creditors___control___nominal.WN">#REF!</definedName>
    <definedName name="Movement_in_capex_creditors___control___nominal.WR" localSheetId="2">#REF!</definedName>
    <definedName name="Movement_in_capex_creditors___control___nominal.WR" localSheetId="11">#REF!</definedName>
    <definedName name="Movement_in_capex_creditors___control___nominal.WR">#REF!</definedName>
    <definedName name="Movement_in_capex_creditors___control___nominal.WWN" localSheetId="2">#REF!</definedName>
    <definedName name="Movement_in_capex_creditors___control___nominal.WWN" localSheetId="11">#REF!</definedName>
    <definedName name="Movement_in_capex_creditors___control___nominal.WWN">#REF!</definedName>
    <definedName name="Movement_in_creditors___Business___nominal" localSheetId="2">#REF!</definedName>
    <definedName name="Movement_in_creditors___Business___nominal" localSheetId="11">#REF!</definedName>
    <definedName name="Movement_in_creditors___Business___nominal">#REF!</definedName>
    <definedName name="Movement_in_creditors___Residential___nominal" localSheetId="2">#REF!</definedName>
    <definedName name="Movement_in_creditors___Residential___nominal" localSheetId="11">#REF!</definedName>
    <definedName name="Movement_in_creditors___Residential___nominal">#REF!</definedName>
    <definedName name="Movement_in_deferred_tax_provision___Appointee___nominal" localSheetId="2">#REF!</definedName>
    <definedName name="Movement_in_deferred_tax_provision___Appointee___nominal" localSheetId="11">#REF!</definedName>
    <definedName name="Movement_in_deferred_tax_provision___Appointee___nominal">#REF!</definedName>
    <definedName name="Movement_in_deferred_tax_provision___Calc___nominal" localSheetId="2">#REF!</definedName>
    <definedName name="Movement_in_deferred_tax_provision___Calc___nominal" localSheetId="11">#REF!</definedName>
    <definedName name="Movement_in_deferred_tax_provision___Calc___nominal">#REF!</definedName>
    <definedName name="Movement_in_deferred_tax_provision___check" localSheetId="2">#REF!</definedName>
    <definedName name="Movement_in_deferred_tax_provision___check" localSheetId="11">#REF!</definedName>
    <definedName name="Movement_in_deferred_tax_provision___check">#REF!</definedName>
    <definedName name="Movement_in_deferred_tax_provision___check_overall" localSheetId="2">#REF!</definedName>
    <definedName name="Movement_in_deferred_tax_provision___check_overall" localSheetId="11">#REF!</definedName>
    <definedName name="Movement_in_deferred_tax_provision___check_overall">#REF!</definedName>
    <definedName name="Movement_in_deferred_tax_provision___control.ADDN1" localSheetId="2">#REF!</definedName>
    <definedName name="Movement_in_deferred_tax_provision___control.ADDN1" localSheetId="11">#REF!</definedName>
    <definedName name="Movement_in_deferred_tax_provision___control.ADDN1">#REF!</definedName>
    <definedName name="Movement_in_deferred_tax_provision___control.ADDN2" localSheetId="2">#REF!</definedName>
    <definedName name="Movement_in_deferred_tax_provision___control.ADDN2" localSheetId="11">#REF!</definedName>
    <definedName name="Movement_in_deferred_tax_provision___control.ADDN2">#REF!</definedName>
    <definedName name="Movement_in_deferred_tax_provision___control.BR" localSheetId="2">#REF!</definedName>
    <definedName name="Movement_in_deferred_tax_provision___control.BR" localSheetId="11">#REF!</definedName>
    <definedName name="Movement_in_deferred_tax_provision___control.BR">#REF!</definedName>
    <definedName name="Movement_in_deferred_tax_provision___control.WN" localSheetId="2">#REF!</definedName>
    <definedName name="Movement_in_deferred_tax_provision___control.WN" localSheetId="11">#REF!</definedName>
    <definedName name="Movement_in_deferred_tax_provision___control.WN">#REF!</definedName>
    <definedName name="Movement_in_deferred_tax_provision___control.WR" localSheetId="2">#REF!</definedName>
    <definedName name="Movement_in_deferred_tax_provision___control.WR" localSheetId="11">#REF!</definedName>
    <definedName name="Movement_in_deferred_tax_provision___control.WR">#REF!</definedName>
    <definedName name="Movement_in_deferred_tax_provision___control.WWN" localSheetId="2">#REF!</definedName>
    <definedName name="Movement_in_deferred_tax_provision___control.WWN" localSheetId="11">#REF!</definedName>
    <definedName name="Movement_in_deferred_tax_provision___control.WWN">#REF!</definedName>
    <definedName name="Movement_in_deferred_tax_provision___post_financeability___control___nominal.ADDN1" localSheetId="2">#REF!</definedName>
    <definedName name="Movement_in_deferred_tax_provision___post_financeability___control___nominal.ADDN1" localSheetId="11">#REF!</definedName>
    <definedName name="Movement_in_deferred_tax_provision___post_financeability___control___nominal.ADDN1">#REF!</definedName>
    <definedName name="Movement_in_deferred_tax_provision___post_financeability___control___nominal.ADDN2" localSheetId="2">#REF!</definedName>
    <definedName name="Movement_in_deferred_tax_provision___post_financeability___control___nominal.ADDN2" localSheetId="11">#REF!</definedName>
    <definedName name="Movement_in_deferred_tax_provision___post_financeability___control___nominal.ADDN2">#REF!</definedName>
    <definedName name="Movement_in_deferred_tax_provision___post_financeability___control___nominal.BR" localSheetId="2">#REF!</definedName>
    <definedName name="Movement_in_deferred_tax_provision___post_financeability___control___nominal.BR" localSheetId="11">#REF!</definedName>
    <definedName name="Movement_in_deferred_tax_provision___post_financeability___control___nominal.BR">#REF!</definedName>
    <definedName name="Movement_in_deferred_tax_provision___post_financeability___control___nominal.WN" localSheetId="2">#REF!</definedName>
    <definedName name="Movement_in_deferred_tax_provision___post_financeability___control___nominal.WN" localSheetId="11">#REF!</definedName>
    <definedName name="Movement_in_deferred_tax_provision___post_financeability___control___nominal.WN">#REF!</definedName>
    <definedName name="Movement_in_deferred_tax_provision___post_financeability___control___nominal.WR" localSheetId="2">#REF!</definedName>
    <definedName name="Movement_in_deferred_tax_provision___post_financeability___control___nominal.WR" localSheetId="11">#REF!</definedName>
    <definedName name="Movement_in_deferred_tax_provision___post_financeability___control___nominal.WR">#REF!</definedName>
    <definedName name="Movement_in_deferred_tax_provision___post_financeability___control___nominal.WWN" localSheetId="2">#REF!</definedName>
    <definedName name="Movement_in_deferred_tax_provision___post_financeability___control___nominal.WWN" localSheetId="11">#REF!</definedName>
    <definedName name="Movement_in_deferred_tax_provision___post_financeability___control___nominal.WWN">#REF!</definedName>
    <definedName name="Movement_in_deferred_tax_provision___wholesale___nominal" localSheetId="2">#REF!</definedName>
    <definedName name="Movement_in_deferred_tax_provision___wholesale___nominal" localSheetId="11">#REF!</definedName>
    <definedName name="Movement_in_deferred_tax_provision___wholesale___nominal">#REF!</definedName>
    <definedName name="Movement_in_intangible_asset_and_investments___control___nominal.ADDN1" localSheetId="2">#REF!</definedName>
    <definedName name="Movement_in_intangible_asset_and_investments___control___nominal.ADDN1" localSheetId="11">#REF!</definedName>
    <definedName name="Movement_in_intangible_asset_and_investments___control___nominal.ADDN1">#REF!</definedName>
    <definedName name="Movement_in_intangible_asset_and_investments___control___nominal.ADDN1.NEG" localSheetId="2">#REF!</definedName>
    <definedName name="Movement_in_intangible_asset_and_investments___control___nominal.ADDN1.NEG" localSheetId="11">#REF!</definedName>
    <definedName name="Movement_in_intangible_asset_and_investments___control___nominal.ADDN1.NEG">#REF!</definedName>
    <definedName name="Movement_in_intangible_asset_and_investments___control___nominal.ADDN2" localSheetId="2">#REF!</definedName>
    <definedName name="Movement_in_intangible_asset_and_investments___control___nominal.ADDN2" localSheetId="11">#REF!</definedName>
    <definedName name="Movement_in_intangible_asset_and_investments___control___nominal.ADDN2">#REF!</definedName>
    <definedName name="Movement_in_intangible_asset_and_investments___control___nominal.ADDN2.NEG" localSheetId="2">#REF!</definedName>
    <definedName name="Movement_in_intangible_asset_and_investments___control___nominal.ADDN2.NEG" localSheetId="11">#REF!</definedName>
    <definedName name="Movement_in_intangible_asset_and_investments___control___nominal.ADDN2.NEG">#REF!</definedName>
    <definedName name="Movement_in_intangible_asset_and_investments___control___nominal.BR" localSheetId="2">#REF!</definedName>
    <definedName name="Movement_in_intangible_asset_and_investments___control___nominal.BR" localSheetId="11">#REF!</definedName>
    <definedName name="Movement_in_intangible_asset_and_investments___control___nominal.BR">#REF!</definedName>
    <definedName name="Movement_in_intangible_asset_and_investments___control___nominal.BR.NEG" localSheetId="2">#REF!</definedName>
    <definedName name="Movement_in_intangible_asset_and_investments___control___nominal.BR.NEG" localSheetId="11">#REF!</definedName>
    <definedName name="Movement_in_intangible_asset_and_investments___control___nominal.BR.NEG">#REF!</definedName>
    <definedName name="Movement_in_intangible_asset_and_investments___control___nominal.WN" localSheetId="2">#REF!</definedName>
    <definedName name="Movement_in_intangible_asset_and_investments___control___nominal.WN" localSheetId="11">#REF!</definedName>
    <definedName name="Movement_in_intangible_asset_and_investments___control___nominal.WN">#REF!</definedName>
    <definedName name="Movement_in_intangible_asset_and_investments___control___nominal.WN.NEG" localSheetId="2">#REF!</definedName>
    <definedName name="Movement_in_intangible_asset_and_investments___control___nominal.WN.NEG" localSheetId="11">#REF!</definedName>
    <definedName name="Movement_in_intangible_asset_and_investments___control___nominal.WN.NEG">#REF!</definedName>
    <definedName name="Movement_in_intangible_asset_and_investments___control___nominal.WR" localSheetId="2">#REF!</definedName>
    <definedName name="Movement_in_intangible_asset_and_investments___control___nominal.WR" localSheetId="11">#REF!</definedName>
    <definedName name="Movement_in_intangible_asset_and_investments___control___nominal.WR">#REF!</definedName>
    <definedName name="Movement_in_intangible_asset_and_investments___control___nominal.WR.NEG" localSheetId="2">#REF!</definedName>
    <definedName name="Movement_in_intangible_asset_and_investments___control___nominal.WR.NEG" localSheetId="11">#REF!</definedName>
    <definedName name="Movement_in_intangible_asset_and_investments___control___nominal.WR.NEG">#REF!</definedName>
    <definedName name="Movement_in_intangible_asset_and_investments___control___nominal.WWN" localSheetId="2">#REF!</definedName>
    <definedName name="Movement_in_intangible_asset_and_investments___control___nominal.WWN" localSheetId="11">#REF!</definedName>
    <definedName name="Movement_in_intangible_asset_and_investments___control___nominal.WWN">#REF!</definedName>
    <definedName name="Movement_in_intangible_asset_and_investments___control___nominal.WWN.NEG" localSheetId="2">#REF!</definedName>
    <definedName name="Movement_in_intangible_asset_and_investments___control___nominal.WWN.NEG" localSheetId="11">#REF!</definedName>
    <definedName name="Movement_in_intangible_asset_and_investments___control___nominal.WWN.NEG">#REF!</definedName>
    <definedName name="Movement_in_intangible_asset_and_investments___Wholesale___nominal" localSheetId="2">#REF!</definedName>
    <definedName name="Movement_in_intangible_asset_and_investments___Wholesale___nominal" localSheetId="11">#REF!</definedName>
    <definedName name="Movement_in_intangible_asset_and_investments___Wholesale___nominal">#REF!</definedName>
    <definedName name="Movement_in_intangible_asset_and_investments___Wholesale___nominal.NEG" localSheetId="2">#REF!</definedName>
    <definedName name="Movement_in_intangible_asset_and_investments___Wholesale___nominal.NEG" localSheetId="11">#REF!</definedName>
    <definedName name="Movement_in_intangible_asset_and_investments___Wholesale___nominal.NEG">#REF!</definedName>
    <definedName name="Movement_in_inventories___Appointee___nominal" localSheetId="2">#REF!</definedName>
    <definedName name="Movement_in_inventories___Appointee___nominal" localSheetId="11">#REF!</definedName>
    <definedName name="Movement_in_inventories___Appointee___nominal">#REF!</definedName>
    <definedName name="Movement_in_inventories___nominal___control.ADDN1" localSheetId="2">#REF!</definedName>
    <definedName name="Movement_in_inventories___nominal___control.ADDN1" localSheetId="11">#REF!</definedName>
    <definedName name="Movement_in_inventories___nominal___control.ADDN1">#REF!</definedName>
    <definedName name="Movement_in_inventories___nominal___control.ADDN2" localSheetId="2">#REF!</definedName>
    <definedName name="Movement_in_inventories___nominal___control.ADDN2" localSheetId="11">#REF!</definedName>
    <definedName name="Movement_in_inventories___nominal___control.ADDN2">#REF!</definedName>
    <definedName name="Movement_in_inventories___nominal___control.BR" localSheetId="2">#REF!</definedName>
    <definedName name="Movement_in_inventories___nominal___control.BR" localSheetId="11">#REF!</definedName>
    <definedName name="Movement_in_inventories___nominal___control.BR">#REF!</definedName>
    <definedName name="Movement_in_inventories___nominal___control.WN" localSheetId="2">#REF!</definedName>
    <definedName name="Movement_in_inventories___nominal___control.WN" localSheetId="11">#REF!</definedName>
    <definedName name="Movement_in_inventories___nominal___control.WN">#REF!</definedName>
    <definedName name="Movement_in_inventories___nominal___control.WR" localSheetId="2">#REF!</definedName>
    <definedName name="Movement_in_inventories___nominal___control.WR" localSheetId="11">#REF!</definedName>
    <definedName name="Movement_in_inventories___nominal___control.WR">#REF!</definedName>
    <definedName name="Movement_in_inventories___nominal___control.WWN" localSheetId="2">#REF!</definedName>
    <definedName name="Movement_in_inventories___nominal___control.WWN" localSheetId="11">#REF!</definedName>
    <definedName name="Movement_in_inventories___nominal___control.WWN">#REF!</definedName>
    <definedName name="Movement_in_inventories___Wholesale___nominal" localSheetId="2">#REF!</definedName>
    <definedName name="Movement_in_inventories___Wholesale___nominal" localSheetId="11">#REF!</definedName>
    <definedName name="Movement_in_inventories___Wholesale___nominal">#REF!</definedName>
    <definedName name="Movement_in_measured_income_accrual___Business___nominal" localSheetId="2">#REF!</definedName>
    <definedName name="Movement_in_measured_income_accrual___Business___nominal" localSheetId="11">#REF!</definedName>
    <definedName name="Movement_in_measured_income_accrual___Business___nominal">#REF!</definedName>
    <definedName name="Movement_in_measured_income_accrual___Residential___nominal" localSheetId="2">#REF!</definedName>
    <definedName name="Movement_in_measured_income_accrual___Residential___nominal" localSheetId="11">#REF!</definedName>
    <definedName name="Movement_in_measured_income_accrual___Residential___nominal">#REF!</definedName>
    <definedName name="Movement_in_measured_income_accrual___Retail___nominal" localSheetId="2">#REF!</definedName>
    <definedName name="Movement_in_measured_income_accrual___Retail___nominal" localSheetId="11">#REF!</definedName>
    <definedName name="Movement_in_measured_income_accrual___Retail___nominal">#REF!</definedName>
    <definedName name="Movement_in_other_creditors___control___nominal.ADDN1" localSheetId="2">#REF!</definedName>
    <definedName name="Movement_in_other_creditors___control___nominal.ADDN1" localSheetId="11">#REF!</definedName>
    <definedName name="Movement_in_other_creditors___control___nominal.ADDN1">#REF!</definedName>
    <definedName name="Movement_in_other_creditors___control___nominal.ADDN2" localSheetId="2">#REF!</definedName>
    <definedName name="Movement_in_other_creditors___control___nominal.ADDN2" localSheetId="11">#REF!</definedName>
    <definedName name="Movement_in_other_creditors___control___nominal.ADDN2">#REF!</definedName>
    <definedName name="Movement_in_other_creditors___control___nominal.BR" localSheetId="2">#REF!</definedName>
    <definedName name="Movement_in_other_creditors___control___nominal.BR" localSheetId="11">#REF!</definedName>
    <definedName name="Movement_in_other_creditors___control___nominal.BR">#REF!</definedName>
    <definedName name="Movement_in_other_creditors___control___nominal.WN" localSheetId="2">#REF!</definedName>
    <definedName name="Movement_in_other_creditors___control___nominal.WN" localSheetId="11">#REF!</definedName>
    <definedName name="Movement_in_other_creditors___control___nominal.WN">#REF!</definedName>
    <definedName name="Movement_in_other_creditors___control___nominal.WR" localSheetId="2">#REF!</definedName>
    <definedName name="Movement_in_other_creditors___control___nominal.WR" localSheetId="11">#REF!</definedName>
    <definedName name="Movement_in_other_creditors___control___nominal.WR">#REF!</definedName>
    <definedName name="Movement_in_other_creditors___control___nominal.WWN" localSheetId="2">#REF!</definedName>
    <definedName name="Movement_in_other_creditors___control___nominal.WWN" localSheetId="11">#REF!</definedName>
    <definedName name="Movement_in_other_creditors___control___nominal.WWN">#REF!</definedName>
    <definedName name="Movement_in_other_creditors___Wholesale___nominal" localSheetId="2">#REF!</definedName>
    <definedName name="Movement_in_other_creditors___Wholesale___nominal" localSheetId="11">#REF!</definedName>
    <definedName name="Movement_in_other_creditors___Wholesale___nominal">#REF!</definedName>
    <definedName name="Movement_in_other_debtors___control___nominal.ADDN1" localSheetId="2">#REF!</definedName>
    <definedName name="Movement_in_other_debtors___control___nominal.ADDN1" localSheetId="11">#REF!</definedName>
    <definedName name="Movement_in_other_debtors___control___nominal.ADDN1">#REF!</definedName>
    <definedName name="Movement_in_other_debtors___control___nominal.ADDN2" localSheetId="2">#REF!</definedName>
    <definedName name="Movement_in_other_debtors___control___nominal.ADDN2" localSheetId="11">#REF!</definedName>
    <definedName name="Movement_in_other_debtors___control___nominal.ADDN2">#REF!</definedName>
    <definedName name="Movement_in_other_debtors___control___nominal.BR" localSheetId="2">#REF!</definedName>
    <definedName name="Movement_in_other_debtors___control___nominal.BR" localSheetId="11">#REF!</definedName>
    <definedName name="Movement_in_other_debtors___control___nominal.BR">#REF!</definedName>
    <definedName name="Movement_in_other_debtors___control___nominal.WN" localSheetId="2">#REF!</definedName>
    <definedName name="Movement_in_other_debtors___control___nominal.WN" localSheetId="11">#REF!</definedName>
    <definedName name="Movement_in_other_debtors___control___nominal.WN">#REF!</definedName>
    <definedName name="Movement_in_other_debtors___control___nominal.WR" localSheetId="2">#REF!</definedName>
    <definedName name="Movement_in_other_debtors___control___nominal.WR" localSheetId="11">#REF!</definedName>
    <definedName name="Movement_in_other_debtors___control___nominal.WR">#REF!</definedName>
    <definedName name="Movement_in_other_debtors___control___nominal.WWN" localSheetId="2">#REF!</definedName>
    <definedName name="Movement_in_other_debtors___control___nominal.WWN" localSheetId="11">#REF!</definedName>
    <definedName name="Movement_in_other_debtors___control___nominal.WWN">#REF!</definedName>
    <definedName name="Movement_in_other_liabilities___Wholesale___nominal" localSheetId="2">#REF!</definedName>
    <definedName name="Movement_in_other_liabilities___Wholesale___nominal" localSheetId="11">#REF!</definedName>
    <definedName name="Movement_in_other_liabilities___Wholesale___nominal">#REF!</definedName>
    <definedName name="Movement_in_Pensions___control___nominal.ADDN1" localSheetId="2">#REF!</definedName>
    <definedName name="Movement_in_Pensions___control___nominal.ADDN1" localSheetId="11">#REF!</definedName>
    <definedName name="Movement_in_Pensions___control___nominal.ADDN1">#REF!</definedName>
    <definedName name="Movement_in_Pensions___control___nominal.ADDN1.NEG" localSheetId="2">#REF!</definedName>
    <definedName name="Movement_in_Pensions___control___nominal.ADDN1.NEG" localSheetId="11">#REF!</definedName>
    <definedName name="Movement_in_Pensions___control___nominal.ADDN1.NEG">#REF!</definedName>
    <definedName name="Movement_in_Pensions___control___nominal.ADDN2" localSheetId="2">#REF!</definedName>
    <definedName name="Movement_in_Pensions___control___nominal.ADDN2" localSheetId="11">#REF!</definedName>
    <definedName name="Movement_in_Pensions___control___nominal.ADDN2">#REF!</definedName>
    <definedName name="Movement_in_Pensions___control___nominal.ADDN2.NEG" localSheetId="2">#REF!</definedName>
    <definedName name="Movement_in_Pensions___control___nominal.ADDN2.NEG" localSheetId="11">#REF!</definedName>
    <definedName name="Movement_in_Pensions___control___nominal.ADDN2.NEG">#REF!</definedName>
    <definedName name="Movement_in_Pensions___control___nominal.BR" localSheetId="2">#REF!</definedName>
    <definedName name="Movement_in_Pensions___control___nominal.BR" localSheetId="11">#REF!</definedName>
    <definedName name="Movement_in_Pensions___control___nominal.BR">#REF!</definedName>
    <definedName name="Movement_in_Pensions___control___nominal.BR.NEG" localSheetId="2">#REF!</definedName>
    <definedName name="Movement_in_Pensions___control___nominal.BR.NEG" localSheetId="11">#REF!</definedName>
    <definedName name="Movement_in_Pensions___control___nominal.BR.NEG">#REF!</definedName>
    <definedName name="Movement_in_Pensions___control___nominal.WN" localSheetId="2">#REF!</definedName>
    <definedName name="Movement_in_Pensions___control___nominal.WN" localSheetId="11">#REF!</definedName>
    <definedName name="Movement_in_Pensions___control___nominal.WN">#REF!</definedName>
    <definedName name="Movement_in_Pensions___control___nominal.WN.NEG" localSheetId="2">#REF!</definedName>
    <definedName name="Movement_in_Pensions___control___nominal.WN.NEG" localSheetId="11">#REF!</definedName>
    <definedName name="Movement_in_Pensions___control___nominal.WN.NEG">#REF!</definedName>
    <definedName name="Movement_in_Pensions___control___nominal.WR" localSheetId="2">#REF!</definedName>
    <definedName name="Movement_in_Pensions___control___nominal.WR" localSheetId="11">#REF!</definedName>
    <definedName name="Movement_in_Pensions___control___nominal.WR">#REF!</definedName>
    <definedName name="Movement_in_Pensions___control___nominal.WR.NEG" localSheetId="2">#REF!</definedName>
    <definedName name="Movement_in_Pensions___control___nominal.WR.NEG" localSheetId="11">#REF!</definedName>
    <definedName name="Movement_in_Pensions___control___nominal.WR.NEG">#REF!</definedName>
    <definedName name="Movement_in_Pensions___control___nominal.WWN" localSheetId="2">#REF!</definedName>
    <definedName name="Movement_in_Pensions___control___nominal.WWN" localSheetId="11">#REF!</definedName>
    <definedName name="Movement_in_Pensions___control___nominal.WWN">#REF!</definedName>
    <definedName name="Movement_in_Pensions___control___nominal.WWN.NEG" localSheetId="2">#REF!</definedName>
    <definedName name="Movement_in_Pensions___control___nominal.WWN.NEG" localSheetId="11">#REF!</definedName>
    <definedName name="Movement_in_Pensions___control___nominal.WWN.NEG">#REF!</definedName>
    <definedName name="Movement_in_Pensions___Wholesale___nominal" localSheetId="2">#REF!</definedName>
    <definedName name="Movement_in_Pensions___Wholesale___nominal" localSheetId="11">#REF!</definedName>
    <definedName name="Movement_in_Pensions___Wholesale___nominal">#REF!</definedName>
    <definedName name="Movement_in_Pensions___Wholesale___nominal.NEG" localSheetId="2">#REF!</definedName>
    <definedName name="Movement_in_Pensions___Wholesale___nominal.NEG" localSheetId="11">#REF!</definedName>
    <definedName name="Movement_in_Pensions___Wholesale___nominal.NEG">#REF!</definedName>
    <definedName name="Movement_in_provisions___Wholesale___nominal" localSheetId="2">#REF!</definedName>
    <definedName name="Movement_in_provisions___Wholesale___nominal" localSheetId="11">#REF!</definedName>
    <definedName name="Movement_in_provisions___Wholesale___nominal">#REF!</definedName>
    <definedName name="Movement_in_retirement_benefit_asset____liability__balance___Business___nominal" localSheetId="2">#REF!</definedName>
    <definedName name="Movement_in_retirement_benefit_asset____liability__balance___Business___nominal" localSheetId="11">#REF!</definedName>
    <definedName name="Movement_in_retirement_benefit_asset____liability__balance___Business___nominal">#REF!</definedName>
    <definedName name="Movement_in_retirement_benefit_asset____liability__balance___Residential___nominal" localSheetId="2">#REF!</definedName>
    <definedName name="Movement_in_retirement_benefit_asset____liability__balance___Residential___nominal" localSheetId="11">#REF!</definedName>
    <definedName name="Movement_in_retirement_benefit_asset____liability__balance___Residential___nominal">#REF!</definedName>
    <definedName name="Movement_in_retirement_benefit_asset____liability__balance___Retail___nominal" localSheetId="2">#REF!</definedName>
    <definedName name="Movement_in_retirement_benefit_asset____liability__balance___Retail___nominal" localSheetId="11">#REF!</definedName>
    <definedName name="Movement_in_retirement_benefit_asset____liability__balance___Retail___nominal">#REF!</definedName>
    <definedName name="Movement_in_trade__capex_creditors_and_other_payables___Appointee___nominal" localSheetId="2">#REF!</definedName>
    <definedName name="Movement_in_trade__capex_creditors_and_other_payables___Appointee___nominal" localSheetId="11">#REF!</definedName>
    <definedName name="Movement_in_trade__capex_creditors_and_other_payables___Appointee___nominal">#REF!</definedName>
    <definedName name="Movement_in_trade_and_other_creditors___Business___nominal" localSheetId="2">#REF!</definedName>
    <definedName name="Movement_in_trade_and_other_creditors___Business___nominal" localSheetId="11">#REF!</definedName>
    <definedName name="Movement_in_trade_and_other_creditors___Business___nominal">#REF!</definedName>
    <definedName name="Movement_in_trade_and_other_creditors___Residential___nominal" localSheetId="2">#REF!</definedName>
    <definedName name="Movement_in_trade_and_other_creditors___Residential___nominal" localSheetId="11">#REF!</definedName>
    <definedName name="Movement_in_trade_and_other_creditors___Residential___nominal">#REF!</definedName>
    <definedName name="Movement_in_trade_and_other_receivables___Appointee___nominal" localSheetId="2">#REF!</definedName>
    <definedName name="Movement_in_trade_and_other_receivables___Appointee___nominal" localSheetId="11">#REF!</definedName>
    <definedName name="Movement_in_trade_and_other_receivables___Appointee___nominal">#REF!</definedName>
    <definedName name="Movement_in_trade_creditor___Retail___nominal" localSheetId="2">#REF!</definedName>
    <definedName name="Movement_in_trade_creditor___Retail___nominal" localSheetId="11">#REF!</definedName>
    <definedName name="Movement_in_trade_creditor___Retail___nominal">#REF!</definedName>
    <definedName name="Movement_in_trade_creditors___control___nominal.ADDN1" localSheetId="2">#REF!</definedName>
    <definedName name="Movement_in_trade_creditors___control___nominal.ADDN1" localSheetId="11">#REF!</definedName>
    <definedName name="Movement_in_trade_creditors___control___nominal.ADDN1">#REF!</definedName>
    <definedName name="Movement_in_trade_creditors___control___nominal.ADDN2" localSheetId="2">#REF!</definedName>
    <definedName name="Movement_in_trade_creditors___control___nominal.ADDN2" localSheetId="11">#REF!</definedName>
    <definedName name="Movement_in_trade_creditors___control___nominal.ADDN2">#REF!</definedName>
    <definedName name="Movement_in_trade_creditors___control___nominal.BR" localSheetId="2">#REF!</definedName>
    <definedName name="Movement_in_trade_creditors___control___nominal.BR" localSheetId="11">#REF!</definedName>
    <definedName name="Movement_in_trade_creditors___control___nominal.BR">#REF!</definedName>
    <definedName name="Movement_in_trade_creditors___control___nominal.WN" localSheetId="2">#REF!</definedName>
    <definedName name="Movement_in_trade_creditors___control___nominal.WN" localSheetId="11">#REF!</definedName>
    <definedName name="Movement_in_trade_creditors___control___nominal.WN">#REF!</definedName>
    <definedName name="Movement_in_trade_creditors___control___nominal.WR" localSheetId="2">#REF!</definedName>
    <definedName name="Movement_in_trade_creditors___control___nominal.WR" localSheetId="11">#REF!</definedName>
    <definedName name="Movement_in_trade_creditors___control___nominal.WR">#REF!</definedName>
    <definedName name="Movement_in_trade_creditors___control___nominal.WWN" localSheetId="2">#REF!</definedName>
    <definedName name="Movement_in_trade_creditors___control___nominal.WWN" localSheetId="11">#REF!</definedName>
    <definedName name="Movement_in_trade_creditors___control___nominal.WWN">#REF!</definedName>
    <definedName name="Movement_in_trade_debtor___Business___nominal" localSheetId="2">#REF!</definedName>
    <definedName name="Movement_in_trade_debtor___Business___nominal" localSheetId="11">#REF!</definedName>
    <definedName name="Movement_in_trade_debtor___Business___nominal">#REF!</definedName>
    <definedName name="Movement_in_trade_debtor___Residential___nominal" localSheetId="2">#REF!</definedName>
    <definedName name="Movement_in_trade_debtor___Residential___nominal" localSheetId="11">#REF!</definedName>
    <definedName name="Movement_in_trade_debtor___Residential___nominal">#REF!</definedName>
    <definedName name="Movement_in_trade_debtor___Retail___nominal" localSheetId="2">#REF!</definedName>
    <definedName name="Movement_in_trade_debtor___Retail___nominal" localSheetId="11">#REF!</definedName>
    <definedName name="Movement_in_trade_debtor___Retail___nominal">#REF!</definedName>
    <definedName name="Movement_in_trade_debtors___control___nominal.ADDN1" localSheetId="2">#REF!</definedName>
    <definedName name="Movement_in_trade_debtors___control___nominal.ADDN1" localSheetId="11">#REF!</definedName>
    <definedName name="Movement_in_trade_debtors___control___nominal.ADDN1">#REF!</definedName>
    <definedName name="Movement_in_trade_debtors___control___nominal.ADDN2" localSheetId="2">#REF!</definedName>
    <definedName name="Movement_in_trade_debtors___control___nominal.ADDN2" localSheetId="11">#REF!</definedName>
    <definedName name="Movement_in_trade_debtors___control___nominal.ADDN2">#REF!</definedName>
    <definedName name="Movement_in_trade_debtors___control___nominal.BR" localSheetId="2">#REF!</definedName>
    <definedName name="Movement_in_trade_debtors___control___nominal.BR" localSheetId="11">#REF!</definedName>
    <definedName name="Movement_in_trade_debtors___control___nominal.BR">#REF!</definedName>
    <definedName name="Movement_in_trade_debtors___control___nominal.WN" localSheetId="2">#REF!</definedName>
    <definedName name="Movement_in_trade_debtors___control___nominal.WN" localSheetId="11">#REF!</definedName>
    <definedName name="Movement_in_trade_debtors___control___nominal.WN">#REF!</definedName>
    <definedName name="Movement_in_trade_debtors___control___nominal.WR" localSheetId="2">#REF!</definedName>
    <definedName name="Movement_in_trade_debtors___control___nominal.WR" localSheetId="11">#REF!</definedName>
    <definedName name="Movement_in_trade_debtors___control___nominal.WR">#REF!</definedName>
    <definedName name="Movement_in_trade_debtors___control___nominal.WWN" localSheetId="2">#REF!</definedName>
    <definedName name="Movement_in_trade_debtors___control___nominal.WWN" localSheetId="11">#REF!</definedName>
    <definedName name="Movement_in_trade_debtors___control___nominal.WWN">#REF!</definedName>
    <definedName name="Movement_in_trade_debtors_and_other_receivables___control.ADDN1" localSheetId="2">#REF!</definedName>
    <definedName name="Movement_in_trade_debtors_and_other_receivables___control.ADDN1" localSheetId="11">#REF!</definedName>
    <definedName name="Movement_in_trade_debtors_and_other_receivables___control.ADDN1">#REF!</definedName>
    <definedName name="Movement_in_trade_debtors_and_other_receivables___control.ADDN2" localSheetId="2">#REF!</definedName>
    <definedName name="Movement_in_trade_debtors_and_other_receivables___control.ADDN2" localSheetId="11">#REF!</definedName>
    <definedName name="Movement_in_trade_debtors_and_other_receivables___control.ADDN2">#REF!</definedName>
    <definedName name="Movement_in_trade_debtors_and_other_receivables___control.BR" localSheetId="2">#REF!</definedName>
    <definedName name="Movement_in_trade_debtors_and_other_receivables___control.BR" localSheetId="11">#REF!</definedName>
    <definedName name="Movement_in_trade_debtors_and_other_receivables___control.BR">#REF!</definedName>
    <definedName name="Movement_in_trade_debtors_and_other_receivables___control.WN" localSheetId="2">#REF!</definedName>
    <definedName name="Movement_in_trade_debtors_and_other_receivables___control.WN" localSheetId="11">#REF!</definedName>
    <definedName name="Movement_in_trade_debtors_and_other_receivables___control.WN">#REF!</definedName>
    <definedName name="Movement_in_trade_debtors_and_other_receivables___control.WR" localSheetId="2">#REF!</definedName>
    <definedName name="Movement_in_trade_debtors_and_other_receivables___control.WR" localSheetId="11">#REF!</definedName>
    <definedName name="Movement_in_trade_debtors_and_other_receivables___control.WR">#REF!</definedName>
    <definedName name="Movement_in_trade_debtors_and_other_receivables___control.WWN" localSheetId="2">#REF!</definedName>
    <definedName name="Movement_in_trade_debtors_and_other_receivables___control.WWN" localSheetId="11">#REF!</definedName>
    <definedName name="Movement_in_trade_debtors_and_other_receivables___control.WWN">#REF!</definedName>
    <definedName name="Movement_in_trade_debtors_and_other_receivables___Wholesale___nominal" localSheetId="2">#REF!</definedName>
    <definedName name="Movement_in_trade_debtors_and_other_receivables___Wholesale___nominal" localSheetId="11">#REF!</definedName>
    <definedName name="Movement_in_trade_debtors_and_other_receivables___Wholesale___nominal">#REF!</definedName>
    <definedName name="Movement_in_wholesale_creditor___Business___nominal" localSheetId="2">#REF!</definedName>
    <definedName name="Movement_in_wholesale_creditor___Business___nominal" localSheetId="11">#REF!</definedName>
    <definedName name="Movement_in_wholesale_creditor___Business___nominal">#REF!</definedName>
    <definedName name="Movement_in_wholesale_creditor___Residential___nominal" localSheetId="2">#REF!</definedName>
    <definedName name="Movement_in_wholesale_creditor___Residential___nominal" localSheetId="11">#REF!</definedName>
    <definedName name="Movement_in_wholesale_creditor___Residential___nominal">#REF!</definedName>
    <definedName name="Movement_in_working_capital___control___nominal.ADDN1" localSheetId="2">#REF!</definedName>
    <definedName name="Movement_in_working_capital___control___nominal.ADDN1" localSheetId="11">#REF!</definedName>
    <definedName name="Movement_in_working_capital___control___nominal.ADDN1">#REF!</definedName>
    <definedName name="Movement_in_working_capital___control___nominal.ADDN2" localSheetId="2">#REF!</definedName>
    <definedName name="Movement_in_working_capital___control___nominal.ADDN2" localSheetId="11">#REF!</definedName>
    <definedName name="Movement_in_working_capital___control___nominal.ADDN2">#REF!</definedName>
    <definedName name="Movement_in_working_capital___control___nominal.BR" localSheetId="2">#REF!</definedName>
    <definedName name="Movement_in_working_capital___control___nominal.BR" localSheetId="11">#REF!</definedName>
    <definedName name="Movement_in_working_capital___control___nominal.BR">#REF!</definedName>
    <definedName name="Movement_in_working_capital___control___nominal.WN" localSheetId="2">#REF!</definedName>
    <definedName name="Movement_in_working_capital___control___nominal.WN" localSheetId="11">#REF!</definedName>
    <definedName name="Movement_in_working_capital___control___nominal.WN">#REF!</definedName>
    <definedName name="Movement_in_working_capital___control___nominal.WR" localSheetId="2">#REF!</definedName>
    <definedName name="Movement_in_working_capital___control___nominal.WR" localSheetId="11">#REF!</definedName>
    <definedName name="Movement_in_working_capital___control___nominal.WR">#REF!</definedName>
    <definedName name="Movement_in_working_capital___control___nominal.WWN" localSheetId="2">#REF!</definedName>
    <definedName name="Movement_in_working_capital___control___nominal.WWN" localSheetId="11">#REF!</definedName>
    <definedName name="Movement_in_working_capital___control___nominal.WWN">#REF!</definedName>
    <definedName name="Movement_in_working_capital___trade__capex_and_other_creditors___control___nominal.ADDN1" localSheetId="2">#REF!</definedName>
    <definedName name="Movement_in_working_capital___trade__capex_and_other_creditors___control___nominal.ADDN1" localSheetId="11">#REF!</definedName>
    <definedName name="Movement_in_working_capital___trade__capex_and_other_creditors___control___nominal.ADDN1">#REF!</definedName>
    <definedName name="Movement_in_working_capital___trade__capex_and_other_creditors___control___nominal.ADDN2" localSheetId="2">#REF!</definedName>
    <definedName name="Movement_in_working_capital___trade__capex_and_other_creditors___control___nominal.ADDN2" localSheetId="11">#REF!</definedName>
    <definedName name="Movement_in_working_capital___trade__capex_and_other_creditors___control___nominal.ADDN2">#REF!</definedName>
    <definedName name="Movement_in_working_capital___trade__capex_and_other_creditors___control___nominal.BR" localSheetId="2">#REF!</definedName>
    <definedName name="Movement_in_working_capital___trade__capex_and_other_creditors___control___nominal.BR" localSheetId="11">#REF!</definedName>
    <definedName name="Movement_in_working_capital___trade__capex_and_other_creditors___control___nominal.BR">#REF!</definedName>
    <definedName name="Movement_in_working_capital___trade__capex_and_other_creditors___control___nominal.WN" localSheetId="2">#REF!</definedName>
    <definedName name="Movement_in_working_capital___trade__capex_and_other_creditors___control___nominal.WN" localSheetId="11">#REF!</definedName>
    <definedName name="Movement_in_working_capital___trade__capex_and_other_creditors___control___nominal.WN">#REF!</definedName>
    <definedName name="Movement_in_working_capital___trade__capex_and_other_creditors___control___nominal.WR" localSheetId="2">#REF!</definedName>
    <definedName name="Movement_in_working_capital___trade__capex_and_other_creditors___control___nominal.WR" localSheetId="11">#REF!</definedName>
    <definedName name="Movement_in_working_capital___trade__capex_and_other_creditors___control___nominal.WR">#REF!</definedName>
    <definedName name="Movement_in_working_capital___trade__capex_and_other_creditors___control___nominal.WWN" localSheetId="2">#REF!</definedName>
    <definedName name="Movement_in_working_capital___trade__capex_and_other_creditors___control___nominal.WWN" localSheetId="11">#REF!</definedName>
    <definedName name="Movement_in_working_capital___trade__capex_and_other_creditors___control___nominal.WWN">#REF!</definedName>
    <definedName name="Movement_in_working_capital___trade__capex_and_other_creditors___Wholesale___nominal" localSheetId="2">#REF!</definedName>
    <definedName name="Movement_in_working_capital___trade__capex_and_other_creditors___Wholesale___nominal" localSheetId="11">#REF!</definedName>
    <definedName name="Movement_in_working_capital___trade__capex_and_other_creditors___Wholesale___nominal">#REF!</definedName>
    <definedName name="mQgBC" localSheetId="13">OFFSET(#REF!,0,#REF!,1,#REF!)</definedName>
    <definedName name="mQgBC">OFFSET(#REF!,0,#REF!,1,#REF!)</definedName>
    <definedName name="mQgLabels">OFFSET(#REF!,0,#REF!,2,#REF!)</definedName>
    <definedName name="N_A_H">#REF!</definedName>
    <definedName name="N_A_M">#REF!</definedName>
    <definedName name="N_AW_H">#REF!</definedName>
    <definedName name="N_AW_L">#REF!</definedName>
    <definedName name="N_AW_M">#REF!</definedName>
    <definedName name="N_DS_AD">#REF!</definedName>
    <definedName name="N_DS_APD">#REF!</definedName>
    <definedName name="N_DS_Comp">#REF!</definedName>
    <definedName name="N_DS_Limed">#REF!</definedName>
    <definedName name="N_DS_Raw">#REF!</definedName>
    <definedName name="N_DS_Sludge">#REF!</definedName>
    <definedName name="N_DS_THP">#REF!</definedName>
    <definedName name="N_E">#REF!</definedName>
    <definedName name="N_G">#REF!</definedName>
    <definedName name="N_YORKS" localSheetId="13">#REF!</definedName>
    <definedName name="N_YORKS">#REF!</definedName>
    <definedName name="N2O_CO2eq_GWP">#REF!</definedName>
    <definedName name="N2O_N_N2O_conversion">#REF!</definedName>
    <definedName name="name">#REF!</definedName>
    <definedName name="name_table">#REF!</definedName>
    <definedName name="Nat_Rail_Pass_CO2">#REF!</definedName>
    <definedName name="Nat_Rail_Pass_km">#REF!</definedName>
    <definedName name="Negative_tax_calculated___nominal.ADDN1" localSheetId="2">#REF!</definedName>
    <definedName name="Negative_tax_calculated___nominal.ADDN1" localSheetId="11">#REF!</definedName>
    <definedName name="Negative_tax_calculated___nominal.ADDN1">#REF!</definedName>
    <definedName name="Negative_tax_calculated___nominal.ADDN2" localSheetId="2">#REF!</definedName>
    <definedName name="Negative_tax_calculated___nominal.ADDN2" localSheetId="11">#REF!</definedName>
    <definedName name="Negative_tax_calculated___nominal.ADDN2">#REF!</definedName>
    <definedName name="Negative_tax_calculated___nominal.BR" localSheetId="2">#REF!</definedName>
    <definedName name="Negative_tax_calculated___nominal.BR" localSheetId="11">#REF!</definedName>
    <definedName name="Negative_tax_calculated___nominal.BR">#REF!</definedName>
    <definedName name="Negative_tax_calculated___nominal.WN" localSheetId="2">#REF!</definedName>
    <definedName name="Negative_tax_calculated___nominal.WN" localSheetId="11">#REF!</definedName>
    <definedName name="Negative_tax_calculated___nominal.WN">#REF!</definedName>
    <definedName name="Negative_tax_calculated___nominal.WR" localSheetId="2">#REF!</definedName>
    <definedName name="Negative_tax_calculated___nominal.WR" localSheetId="11">#REF!</definedName>
    <definedName name="Negative_tax_calculated___nominal.WR">#REF!</definedName>
    <definedName name="Negative_tax_calculated___nominal.WWN" localSheetId="2">#REF!</definedName>
    <definedName name="Negative_tax_calculated___nominal.WWN" localSheetId="11">#REF!</definedName>
    <definedName name="Negative_tax_calculated___nominal.WWN">#REF!</definedName>
    <definedName name="Negative_tax_calculated___post_financeability___nominal.ADDN1" localSheetId="2">#REF!</definedName>
    <definedName name="Negative_tax_calculated___post_financeability___nominal.ADDN1" localSheetId="11">#REF!</definedName>
    <definedName name="Negative_tax_calculated___post_financeability___nominal.ADDN1">#REF!</definedName>
    <definedName name="Negative_tax_calculated___post_financeability___nominal.ADDN2" localSheetId="2">#REF!</definedName>
    <definedName name="Negative_tax_calculated___post_financeability___nominal.ADDN2" localSheetId="11">#REF!</definedName>
    <definedName name="Negative_tax_calculated___post_financeability___nominal.ADDN2">#REF!</definedName>
    <definedName name="Negative_tax_calculated___post_financeability___nominal.BR" localSheetId="2">#REF!</definedName>
    <definedName name="Negative_tax_calculated___post_financeability___nominal.BR" localSheetId="11">#REF!</definedName>
    <definedName name="Negative_tax_calculated___post_financeability___nominal.BR">#REF!</definedName>
    <definedName name="Negative_tax_calculated___post_financeability___nominal.WN" localSheetId="2">#REF!</definedName>
    <definedName name="Negative_tax_calculated___post_financeability___nominal.WN" localSheetId="11">#REF!</definedName>
    <definedName name="Negative_tax_calculated___post_financeability___nominal.WN">#REF!</definedName>
    <definedName name="Negative_tax_calculated___post_financeability___nominal.WR" localSheetId="2">#REF!</definedName>
    <definedName name="Negative_tax_calculated___post_financeability___nominal.WR" localSheetId="11">#REF!</definedName>
    <definedName name="Negative_tax_calculated___post_financeability___nominal.WR">#REF!</definedName>
    <definedName name="Negative_tax_calculated___post_financeability___nominal.WWN" localSheetId="2">#REF!</definedName>
    <definedName name="Negative_tax_calculated___post_financeability___nominal.WWN" localSheetId="11">#REF!</definedName>
    <definedName name="Negative_tax_calculated___post_financeability___nominal.WWN">#REF!</definedName>
    <definedName name="NESapr">#REF!</definedName>
    <definedName name="NESBPinputs">#REF!</definedName>
    <definedName name="NESBPtrans">#REF!</definedName>
    <definedName name="NEStransition" localSheetId="13">#REF!</definedName>
    <definedName name="NEStransition">#REF!</definedName>
    <definedName name="Net_assets___Appointee___nominal" localSheetId="2">#REF!</definedName>
    <definedName name="Net_assets___Appointee___nominal" localSheetId="11">#REF!</definedName>
    <definedName name="Net_assets___Appointee___nominal">#REF!</definedName>
    <definedName name="Net_assets___control___nominal.ADDN1" localSheetId="2">#REF!</definedName>
    <definedName name="Net_assets___control___nominal.ADDN1" localSheetId="11">#REF!</definedName>
    <definedName name="Net_assets___control___nominal.ADDN1">#REF!</definedName>
    <definedName name="Net_assets___control___nominal.ADDN2" localSheetId="2">#REF!</definedName>
    <definedName name="Net_assets___control___nominal.ADDN2" localSheetId="11">#REF!</definedName>
    <definedName name="Net_assets___control___nominal.ADDN2">#REF!</definedName>
    <definedName name="Net_assets___control___nominal.BR" localSheetId="2">#REF!</definedName>
    <definedName name="Net_assets___control___nominal.BR" localSheetId="11">#REF!</definedName>
    <definedName name="Net_assets___control___nominal.BR">#REF!</definedName>
    <definedName name="Net_assets___control___nominal.WN" localSheetId="2">#REF!</definedName>
    <definedName name="Net_assets___control___nominal.WN" localSheetId="11">#REF!</definedName>
    <definedName name="Net_assets___control___nominal.WN">#REF!</definedName>
    <definedName name="Net_assets___control___nominal.WR" localSheetId="2">#REF!</definedName>
    <definedName name="Net_assets___control___nominal.WR" localSheetId="11">#REF!</definedName>
    <definedName name="Net_assets___control___nominal.WR">#REF!</definedName>
    <definedName name="Net_assets___control___nominal.WWN" localSheetId="2">#REF!</definedName>
    <definedName name="Net_assets___control___nominal.WWN" localSheetId="11">#REF!</definedName>
    <definedName name="Net_assets___control___nominal.WWN">#REF!</definedName>
    <definedName name="Net_assets___Retail___nominal" localSheetId="2">#REF!</definedName>
    <definedName name="Net_assets___Retail___nominal" localSheetId="11">#REF!</definedName>
    <definedName name="Net_assets___Retail___nominal">#REF!</definedName>
    <definedName name="Net_assets___Wholesale___nominal" localSheetId="2">#REF!</definedName>
    <definedName name="Net_assets___Wholesale___nominal" localSheetId="11">#REF!</definedName>
    <definedName name="Net_assets___Wholesale___nominal">#REF!</definedName>
    <definedName name="Net_assets_before_deferred_tax___Appointee___nominal" localSheetId="2">#REF!</definedName>
    <definedName name="Net_assets_before_deferred_tax___Appointee___nominal" localSheetId="11">#REF!</definedName>
    <definedName name="Net_assets_before_deferred_tax___Appointee___nominal">#REF!</definedName>
    <definedName name="Net_assets_before_deferred_tax___Wholesale___nominal" localSheetId="2">#REF!</definedName>
    <definedName name="Net_assets_before_deferred_tax___Wholesale___nominal" localSheetId="11">#REF!</definedName>
    <definedName name="Net_assets_before_deferred_tax___Wholesale___nominal">#REF!</definedName>
    <definedName name="Net_assets_before_deferred_tax__control___nominal.ADDN1" localSheetId="2">#REF!</definedName>
    <definedName name="Net_assets_before_deferred_tax__control___nominal.ADDN1" localSheetId="11">#REF!</definedName>
    <definedName name="Net_assets_before_deferred_tax__control___nominal.ADDN1">#REF!</definedName>
    <definedName name="Net_assets_before_deferred_tax__control___nominal.ADDN2" localSheetId="2">#REF!</definedName>
    <definedName name="Net_assets_before_deferred_tax__control___nominal.ADDN2" localSheetId="11">#REF!</definedName>
    <definedName name="Net_assets_before_deferred_tax__control___nominal.ADDN2">#REF!</definedName>
    <definedName name="Net_assets_before_deferred_tax__control___nominal.BR" localSheetId="2">#REF!</definedName>
    <definedName name="Net_assets_before_deferred_tax__control___nominal.BR" localSheetId="11">#REF!</definedName>
    <definedName name="Net_assets_before_deferred_tax__control___nominal.BR">#REF!</definedName>
    <definedName name="Net_assets_before_deferred_tax__control___nominal.WN" localSheetId="2">#REF!</definedName>
    <definedName name="Net_assets_before_deferred_tax__control___nominal.WN" localSheetId="11">#REF!</definedName>
    <definedName name="Net_assets_before_deferred_tax__control___nominal.WN">#REF!</definedName>
    <definedName name="Net_assets_before_deferred_tax__control___nominal.WR" localSheetId="2">#REF!</definedName>
    <definedName name="Net_assets_before_deferred_tax__control___nominal.WR" localSheetId="11">#REF!</definedName>
    <definedName name="Net_assets_before_deferred_tax__control___nominal.WR">#REF!</definedName>
    <definedName name="Net_assets_before_deferred_tax__control___nominal.WWN" localSheetId="2">#REF!</definedName>
    <definedName name="Net_assets_before_deferred_tax__control___nominal.WWN" localSheetId="11">#REF!</definedName>
    <definedName name="Net_assets_before_deferred_tax__control___nominal.WWN">#REF!</definedName>
    <definedName name="Net_cash_flow___Business___nominal" localSheetId="2">#REF!</definedName>
    <definedName name="Net_cash_flow___Business___nominal" localSheetId="11">#REF!</definedName>
    <definedName name="Net_cash_flow___Business___nominal">#REF!</definedName>
    <definedName name="Net_cash_flow___Residential___nominal" localSheetId="2">#REF!</definedName>
    <definedName name="Net_cash_flow___Residential___nominal" localSheetId="11">#REF!</definedName>
    <definedName name="Net_cash_flow___Residential___nominal">#REF!</definedName>
    <definedName name="Net_cash_flow__excl._interest_received____cost_____Business___nominal" localSheetId="2">#REF!</definedName>
    <definedName name="Net_cash_flow__excl._interest_received____cost_____Business___nominal" localSheetId="11">#REF!</definedName>
    <definedName name="Net_cash_flow__excl._interest_received____cost_____Business___nominal">#REF!</definedName>
    <definedName name="Net_cash_flow__excl._interest_received____cost_____Residential___nominal" localSheetId="2">#REF!</definedName>
    <definedName name="Net_cash_flow__excl._interest_received____cost_____Residential___nominal" localSheetId="11">#REF!</definedName>
    <definedName name="Net_cash_flow__excl._interest_received____cost_____Residential___nominal">#REF!</definedName>
    <definedName name="Net_cash_generated____used__in_financing_activities___Appointee___nominal" localSheetId="2">#REF!</definedName>
    <definedName name="Net_cash_generated____used__in_financing_activities___Appointee___nominal" localSheetId="11">#REF!</definedName>
    <definedName name="Net_cash_generated____used__in_financing_activities___Appointee___nominal">#REF!</definedName>
    <definedName name="Net_cash_generated____used__in_financing_activities___control___nominal.ADDN1" localSheetId="2">#REF!</definedName>
    <definedName name="Net_cash_generated____used__in_financing_activities___control___nominal.ADDN1" localSheetId="11">#REF!</definedName>
    <definedName name="Net_cash_generated____used__in_financing_activities___control___nominal.ADDN1">#REF!</definedName>
    <definedName name="Net_cash_generated____used__in_financing_activities___control___nominal.ADDN2" localSheetId="2">#REF!</definedName>
    <definedName name="Net_cash_generated____used__in_financing_activities___control___nominal.ADDN2" localSheetId="11">#REF!</definedName>
    <definedName name="Net_cash_generated____used__in_financing_activities___control___nominal.ADDN2">#REF!</definedName>
    <definedName name="Net_cash_generated____used__in_financing_activities___control___nominal.BR" localSheetId="2">#REF!</definedName>
    <definedName name="Net_cash_generated____used__in_financing_activities___control___nominal.BR" localSheetId="11">#REF!</definedName>
    <definedName name="Net_cash_generated____used__in_financing_activities___control___nominal.BR">#REF!</definedName>
    <definedName name="Net_cash_generated____used__in_financing_activities___control___nominal.WN" localSheetId="2">#REF!</definedName>
    <definedName name="Net_cash_generated____used__in_financing_activities___control___nominal.WN" localSheetId="11">#REF!</definedName>
    <definedName name="Net_cash_generated____used__in_financing_activities___control___nominal.WN">#REF!</definedName>
    <definedName name="Net_cash_generated____used__in_financing_activities___control___nominal.WR" localSheetId="2">#REF!</definedName>
    <definedName name="Net_cash_generated____used__in_financing_activities___control___nominal.WR" localSheetId="11">#REF!</definedName>
    <definedName name="Net_cash_generated____used__in_financing_activities___control___nominal.WR">#REF!</definedName>
    <definedName name="Net_cash_generated____used__in_financing_activities___control___nominal.WWN" localSheetId="2">#REF!</definedName>
    <definedName name="Net_cash_generated____used__in_financing_activities___control___nominal.WWN" localSheetId="11">#REF!</definedName>
    <definedName name="Net_cash_generated____used__in_financing_activities___control___nominal.WWN">#REF!</definedName>
    <definedName name="Net_cash_generated____used__in_financing_activities___Retail___nominal" localSheetId="2">#REF!</definedName>
    <definedName name="Net_cash_generated____used__in_financing_activities___Retail___nominal" localSheetId="11">#REF!</definedName>
    <definedName name="Net_cash_generated____used__in_financing_activities___Retail___nominal">#REF!</definedName>
    <definedName name="Net_cash_generated____used__in_financing_activities___Wholesale___nominal" localSheetId="2">#REF!</definedName>
    <definedName name="Net_cash_generated____used__in_financing_activities___Wholesale___nominal" localSheetId="11">#REF!</definedName>
    <definedName name="Net_cash_generated____used__in_financing_activities___Wholesale___nominal">#REF!</definedName>
    <definedName name="Net_cash_generated____used__in_investing_activities___Appointee___nominal" localSheetId="2">#REF!</definedName>
    <definedName name="Net_cash_generated____used__in_investing_activities___Appointee___nominal" localSheetId="11">#REF!</definedName>
    <definedName name="Net_cash_generated____used__in_investing_activities___Appointee___nominal">#REF!</definedName>
    <definedName name="Net_cash_generated____used__in_investing_activities___control___nominal.ADDN1" localSheetId="2">#REF!</definedName>
    <definedName name="Net_cash_generated____used__in_investing_activities___control___nominal.ADDN1" localSheetId="11">#REF!</definedName>
    <definedName name="Net_cash_generated____used__in_investing_activities___control___nominal.ADDN1">#REF!</definedName>
    <definedName name="Net_cash_generated____used__in_investing_activities___control___nominal.ADDN2" localSheetId="2">#REF!</definedName>
    <definedName name="Net_cash_generated____used__in_investing_activities___control___nominal.ADDN2" localSheetId="11">#REF!</definedName>
    <definedName name="Net_cash_generated____used__in_investing_activities___control___nominal.ADDN2">#REF!</definedName>
    <definedName name="Net_cash_generated____used__in_investing_activities___control___nominal.BR" localSheetId="2">#REF!</definedName>
    <definedName name="Net_cash_generated____used__in_investing_activities___control___nominal.BR" localSheetId="11">#REF!</definedName>
    <definedName name="Net_cash_generated____used__in_investing_activities___control___nominal.BR">#REF!</definedName>
    <definedName name="Net_cash_generated____used__in_investing_activities___control___nominal.WN" localSheetId="2">#REF!</definedName>
    <definedName name="Net_cash_generated____used__in_investing_activities___control___nominal.WN" localSheetId="11">#REF!</definedName>
    <definedName name="Net_cash_generated____used__in_investing_activities___control___nominal.WN">#REF!</definedName>
    <definedName name="Net_cash_generated____used__in_investing_activities___control___nominal.WR" localSheetId="2">#REF!</definedName>
    <definedName name="Net_cash_generated____used__in_investing_activities___control___nominal.WR" localSheetId="11">#REF!</definedName>
    <definedName name="Net_cash_generated____used__in_investing_activities___control___nominal.WR">#REF!</definedName>
    <definedName name="Net_cash_generated____used__in_investing_activities___control___nominal.WWN" localSheetId="2">#REF!</definedName>
    <definedName name="Net_cash_generated____used__in_investing_activities___control___nominal.WWN" localSheetId="11">#REF!</definedName>
    <definedName name="Net_cash_generated____used__in_investing_activities___control___nominal.WWN">#REF!</definedName>
    <definedName name="Net_cash_generated____used__in_investing_activities___Retail___nominal" localSheetId="2">#REF!</definedName>
    <definedName name="Net_cash_generated____used__in_investing_activities___Retail___nominal" localSheetId="11">#REF!</definedName>
    <definedName name="Net_cash_generated____used__in_investing_activities___Retail___nominal">#REF!</definedName>
    <definedName name="Net_cash_generated____used__in_investing_activities___Wholesale___nominal" localSheetId="2">#REF!</definedName>
    <definedName name="Net_cash_generated____used__in_investing_activities___Wholesale___nominal" localSheetId="11">#REF!</definedName>
    <definedName name="Net_cash_generated____used__in_investing_activities___Wholesale___nominal">#REF!</definedName>
    <definedName name="Net_cash_generated____used__in_operating_activities___Appointee___nominal" localSheetId="2">#REF!</definedName>
    <definedName name="Net_cash_generated____used__in_operating_activities___Appointee___nominal" localSheetId="11">#REF!</definedName>
    <definedName name="Net_cash_generated____used__in_operating_activities___Appointee___nominal">#REF!</definedName>
    <definedName name="Net_cash_generated____used__in_operating_activities___control___nominal.ADDN1" localSheetId="2">#REF!</definedName>
    <definedName name="Net_cash_generated____used__in_operating_activities___control___nominal.ADDN1" localSheetId="11">#REF!</definedName>
    <definedName name="Net_cash_generated____used__in_operating_activities___control___nominal.ADDN1">#REF!</definedName>
    <definedName name="Net_cash_generated____used__in_operating_activities___control___nominal.ADDN2" localSheetId="2">#REF!</definedName>
    <definedName name="Net_cash_generated____used__in_operating_activities___control___nominal.ADDN2" localSheetId="11">#REF!</definedName>
    <definedName name="Net_cash_generated____used__in_operating_activities___control___nominal.ADDN2">#REF!</definedName>
    <definedName name="Net_cash_generated____used__in_operating_activities___control___nominal.BR" localSheetId="2">#REF!</definedName>
    <definedName name="Net_cash_generated____used__in_operating_activities___control___nominal.BR" localSheetId="11">#REF!</definedName>
    <definedName name="Net_cash_generated____used__in_operating_activities___control___nominal.BR">#REF!</definedName>
    <definedName name="Net_cash_generated____used__in_operating_activities___control___nominal.WN" localSheetId="2">#REF!</definedName>
    <definedName name="Net_cash_generated____used__in_operating_activities___control___nominal.WN" localSheetId="11">#REF!</definedName>
    <definedName name="Net_cash_generated____used__in_operating_activities___control___nominal.WN">#REF!</definedName>
    <definedName name="Net_cash_generated____used__in_operating_activities___control___nominal.WR" localSheetId="2">#REF!</definedName>
    <definedName name="Net_cash_generated____used__in_operating_activities___control___nominal.WR" localSheetId="11">#REF!</definedName>
    <definedName name="Net_cash_generated____used__in_operating_activities___control___nominal.WR">#REF!</definedName>
    <definedName name="Net_cash_generated____used__in_operating_activities___control___nominal.WWN" localSheetId="2">#REF!</definedName>
    <definedName name="Net_cash_generated____used__in_operating_activities___control___nominal.WWN" localSheetId="11">#REF!</definedName>
    <definedName name="Net_cash_generated____used__in_operating_activities___control___nominal.WWN">#REF!</definedName>
    <definedName name="Net_cash_generated____used__in_operating_activities___Retail___nominal" localSheetId="2">#REF!</definedName>
    <definedName name="Net_cash_generated____used__in_operating_activities___Retail___nominal" localSheetId="11">#REF!</definedName>
    <definedName name="Net_cash_generated____used__in_operating_activities___Retail___nominal">#REF!</definedName>
    <definedName name="Net_cash_generated____used__in_operating_activities___Wholesale___nominal" localSheetId="2">#REF!</definedName>
    <definedName name="Net_cash_generated____used__in_operating_activities___Wholesale___nominal" localSheetId="11">#REF!</definedName>
    <definedName name="Net_cash_generated____used__in_operating_activities___Wholesale___nominal">#REF!</definedName>
    <definedName name="Net_cash_generated____used__in_operations___Appointee___nominal" localSheetId="2">#REF!</definedName>
    <definedName name="Net_cash_generated____used__in_operations___Appointee___nominal" localSheetId="11">#REF!</definedName>
    <definedName name="Net_cash_generated____used__in_operations___Appointee___nominal">#REF!</definedName>
    <definedName name="Net_cash_generated____used__in_operations___control___nominal.ADDN1" localSheetId="2">#REF!</definedName>
    <definedName name="Net_cash_generated____used__in_operations___control___nominal.ADDN1" localSheetId="11">#REF!</definedName>
    <definedName name="Net_cash_generated____used__in_operations___control___nominal.ADDN1">#REF!</definedName>
    <definedName name="Net_cash_generated____used__in_operations___control___nominal.ADDN2" localSheetId="2">#REF!</definedName>
    <definedName name="Net_cash_generated____used__in_operations___control___nominal.ADDN2" localSheetId="11">#REF!</definedName>
    <definedName name="Net_cash_generated____used__in_operations___control___nominal.ADDN2">#REF!</definedName>
    <definedName name="Net_cash_generated____used__in_operations___control___nominal.BR" localSheetId="2">#REF!</definedName>
    <definedName name="Net_cash_generated____used__in_operations___control___nominal.BR" localSheetId="11">#REF!</definedName>
    <definedName name="Net_cash_generated____used__in_operations___control___nominal.BR">#REF!</definedName>
    <definedName name="Net_cash_generated____used__in_operations___control___nominal.WN" localSheetId="2">#REF!</definedName>
    <definedName name="Net_cash_generated____used__in_operations___control___nominal.WN" localSheetId="11">#REF!</definedName>
    <definedName name="Net_cash_generated____used__in_operations___control___nominal.WN">#REF!</definedName>
    <definedName name="Net_cash_generated____used__in_operations___control___nominal.WR" localSheetId="2">#REF!</definedName>
    <definedName name="Net_cash_generated____used__in_operations___control___nominal.WR" localSheetId="11">#REF!</definedName>
    <definedName name="Net_cash_generated____used__in_operations___control___nominal.WR">#REF!</definedName>
    <definedName name="Net_cash_generated____used__in_operations___control___nominal.WWN" localSheetId="2">#REF!</definedName>
    <definedName name="Net_cash_generated____used__in_operations___control___nominal.WWN" localSheetId="11">#REF!</definedName>
    <definedName name="Net_cash_generated____used__in_operations___control___nominal.WWN">#REF!</definedName>
    <definedName name="Net_cash_generated____used__in_operations___Retail___nominal" localSheetId="2">#REF!</definedName>
    <definedName name="Net_cash_generated____used__in_operations___Retail___nominal" localSheetId="11">#REF!</definedName>
    <definedName name="Net_cash_generated____used__in_operations___Retail___nominal">#REF!</definedName>
    <definedName name="Net_cash_generated____used__in_operations___Wholesale___nominal" localSheetId="2">#REF!</definedName>
    <definedName name="Net_cash_generated____used__in_operations___Wholesale___nominal" localSheetId="11">#REF!</definedName>
    <definedName name="Net_cash_generated____used__in_operations___Wholesale___nominal">#REF!</definedName>
    <definedName name="Net_cash_generated_before_financing_activities___Appointee___nominal" localSheetId="2">#REF!</definedName>
    <definedName name="Net_cash_generated_before_financing_activities___Appointee___nominal" localSheetId="11">#REF!</definedName>
    <definedName name="Net_cash_generated_before_financing_activities___Appointee___nominal">#REF!</definedName>
    <definedName name="Net_debt___Appointee___nominal" localSheetId="2">#REF!</definedName>
    <definedName name="Net_debt___Appointee___nominal" localSheetId="11">#REF!</definedName>
    <definedName name="Net_debt___Appointee___nominal">#REF!</definedName>
    <definedName name="Net_debt___control___nominal.ADDN1" localSheetId="2">#REF!</definedName>
    <definedName name="Net_debt___control___nominal.ADDN1" localSheetId="11">#REF!</definedName>
    <definedName name="Net_debt___control___nominal.ADDN1">#REF!</definedName>
    <definedName name="Net_debt___control___nominal.ADDN2" localSheetId="2">#REF!</definedName>
    <definedName name="Net_debt___control___nominal.ADDN2" localSheetId="11">#REF!</definedName>
    <definedName name="Net_debt___control___nominal.ADDN2">#REF!</definedName>
    <definedName name="Net_debt___control___nominal.BR" localSheetId="2">#REF!</definedName>
    <definedName name="Net_debt___control___nominal.BR" localSheetId="11">#REF!</definedName>
    <definedName name="Net_debt___control___nominal.BR">#REF!</definedName>
    <definedName name="Net_debt___control___nominal.WN" localSheetId="2">#REF!</definedName>
    <definedName name="Net_debt___control___nominal.WN" localSheetId="11">#REF!</definedName>
    <definedName name="Net_debt___control___nominal.WN">#REF!</definedName>
    <definedName name="Net_debt___control___nominal.WR" localSheetId="2">#REF!</definedName>
    <definedName name="Net_debt___control___nominal.WR" localSheetId="11">#REF!</definedName>
    <definedName name="Net_debt___control___nominal.WR">#REF!</definedName>
    <definedName name="Net_debt___control___nominal.WWN" localSheetId="2">#REF!</definedName>
    <definedName name="Net_debt___control___nominal.WWN" localSheetId="11">#REF!</definedName>
    <definedName name="Net_debt___control___nominal.WWN">#REF!</definedName>
    <definedName name="Net_debt___forecast___Appointee___nominal" localSheetId="2">#REF!</definedName>
    <definedName name="Net_debt___forecast___Appointee___nominal" localSheetId="11">#REF!</definedName>
    <definedName name="Net_debt___forecast___Appointee___nominal">#REF!</definedName>
    <definedName name="Net_debt___Wholesale___nominal" localSheetId="2">#REF!</definedName>
    <definedName name="Net_debt___Wholesale___nominal" localSheetId="11">#REF!</definedName>
    <definedName name="Net_debt___Wholesale___nominal">#REF!</definedName>
    <definedName name="Net_debt_opening_balance___Wholesale___nominal" localSheetId="2">#REF!</definedName>
    <definedName name="Net_debt_opening_balance___Wholesale___nominal" localSheetId="11">#REF!</definedName>
    <definedName name="Net_debt_opening_balance___Wholesale___nominal">#REF!</definedName>
    <definedName name="Net_debt_post_financeability_adjustment___Appointee___nominal" localSheetId="2">#REF!</definedName>
    <definedName name="Net_debt_post_financeability_adjustment___Appointee___nominal" localSheetId="11">#REF!</definedName>
    <definedName name="Net_debt_post_financeability_adjustment___Appointee___nominal">#REF!</definedName>
    <definedName name="Net_increase____decrease__in_cash___Retail___nominal" localSheetId="2">#REF!</definedName>
    <definedName name="Net_increase____decrease__in_cash___Retail___nominal" localSheetId="11">#REF!</definedName>
    <definedName name="Net_increase____decrease__in_cash___Retail___nominal">#REF!</definedName>
    <definedName name="Net_increase____decrease__in_cash___Wholesale___nominal" localSheetId="2">#REF!</definedName>
    <definedName name="Net_increase____decrease__in_cash___Wholesale___nominal" localSheetId="11">#REF!</definedName>
    <definedName name="Net_increase____decrease__in_cash___Wholesale___nominal">#REF!</definedName>
    <definedName name="Net_increase____decrease__in_cash__control___nominal.ADDN1" localSheetId="2">#REF!</definedName>
    <definedName name="Net_increase____decrease__in_cash__control___nominal.ADDN1" localSheetId="11">#REF!</definedName>
    <definedName name="Net_increase____decrease__in_cash__control___nominal.ADDN1">#REF!</definedName>
    <definedName name="Net_increase____decrease__in_cash__control___nominal.ADDN2" localSheetId="2">#REF!</definedName>
    <definedName name="Net_increase____decrease__in_cash__control___nominal.ADDN2" localSheetId="11">#REF!</definedName>
    <definedName name="Net_increase____decrease__in_cash__control___nominal.ADDN2">#REF!</definedName>
    <definedName name="Net_increase____decrease__in_cash__control___nominal.BR" localSheetId="2">#REF!</definedName>
    <definedName name="Net_increase____decrease__in_cash__control___nominal.BR" localSheetId="11">#REF!</definedName>
    <definedName name="Net_increase____decrease__in_cash__control___nominal.BR">#REF!</definedName>
    <definedName name="Net_increase____decrease__in_cash__control___nominal.WN" localSheetId="2">#REF!</definedName>
    <definedName name="Net_increase____decrease__in_cash__control___nominal.WN" localSheetId="11">#REF!</definedName>
    <definedName name="Net_increase____decrease__in_cash__control___nominal.WN">#REF!</definedName>
    <definedName name="Net_increase____decrease__in_cash__control___nominal.WR" localSheetId="2">#REF!</definedName>
    <definedName name="Net_increase____decrease__in_cash__control___nominal.WR" localSheetId="11">#REF!</definedName>
    <definedName name="Net_increase____decrease__in_cash__control___nominal.WR">#REF!</definedName>
    <definedName name="Net_increase____decrease__in_cash__control___nominal.WWN" localSheetId="2">#REF!</definedName>
    <definedName name="Net_increase____decrease__in_cash__control___nominal.WWN" localSheetId="11">#REF!</definedName>
    <definedName name="Net_increase____decrease__in_cash__control___nominal.WWN">#REF!</definedName>
    <definedName name="Net_increase____decrease__in_cash_Appointee_total_check" localSheetId="2">#REF!</definedName>
    <definedName name="Net_increase____decrease__in_cash_Appointee_total_check" localSheetId="11">#REF!</definedName>
    <definedName name="Net_increase____decrease__in_cash_Appointee_total_check">#REF!</definedName>
    <definedName name="Net_increase____decrease__in_cash_Appointee_total_check_overall" localSheetId="2">#REF!</definedName>
    <definedName name="Net_increase____decrease__in_cash_Appointee_total_check_overall" localSheetId="11">#REF!</definedName>
    <definedName name="Net_increase____decrease__in_cash_Appointee_total_check_overall">#REF!</definedName>
    <definedName name="Net_interest_income____paid____Retail___nominal" localSheetId="2">#REF!</definedName>
    <definedName name="Net_interest_income____paid____Retail___nominal" localSheetId="11">#REF!</definedName>
    <definedName name="Net_interest_income____paid____Retail___nominal">#REF!</definedName>
    <definedName name="Net_margin_by_tariff_band_check" localSheetId="2">#REF!</definedName>
    <definedName name="Net_margin_by_tariff_band_check" localSheetId="11">#REF!</definedName>
    <definedName name="Net_margin_by_tariff_band_check">#REF!</definedName>
    <definedName name="Net_margin_by_tariff_band_check_calc" localSheetId="2">#REF!</definedName>
    <definedName name="Net_margin_by_tariff_band_check_calc" localSheetId="11">#REF!</definedName>
    <definedName name="Net_margin_by_tariff_band_check_calc">#REF!</definedName>
    <definedName name="Net_margin_by_tariff_band_check_overall" localSheetId="2">#REF!</definedName>
    <definedName name="Net_margin_by_tariff_band_check_overall" localSheetId="11">#REF!</definedName>
    <definedName name="Net_margin_by_tariff_band_check_overall">#REF!</definedName>
    <definedName name="Net_margin_incl._interest_received___Business___nominal" localSheetId="2">#REF!</definedName>
    <definedName name="Net_margin_incl._interest_received___Business___nominal" localSheetId="11">#REF!</definedName>
    <definedName name="Net_margin_incl._interest_received___Business___nominal">#REF!</definedName>
    <definedName name="Net_margin_incl._interest_received___Residential___nominal" localSheetId="2">#REF!</definedName>
    <definedName name="Net_margin_incl._interest_received___Residential___nominal" localSheetId="11">#REF!</definedName>
    <definedName name="Net_margin_incl._interest_received___Residential___nominal">#REF!</definedName>
    <definedName name="Net_operating_expenditure___Wholesale___nominal" localSheetId="2">#REF!</definedName>
    <definedName name="Net_operating_expenditure___Wholesale___nominal" localSheetId="11">#REF!</definedName>
    <definedName name="Net_operating_expenditure___Wholesale___nominal">#REF!</definedName>
    <definedName name="Net_operating_expenditure___Wholesale___nominal.NEG" localSheetId="2">#REF!</definedName>
    <definedName name="Net_operating_expenditure___Wholesale___nominal.NEG" localSheetId="11">#REF!</definedName>
    <definedName name="Net_operating_expenditure___Wholesale___nominal.NEG">#REF!</definedName>
    <definedName name="Net_operating_expenditure_allowable_for_tax_deductions___nominal.ADDN1" localSheetId="2">#REF!</definedName>
    <definedName name="Net_operating_expenditure_allowable_for_tax_deductions___nominal.ADDN1" localSheetId="11">#REF!</definedName>
    <definedName name="Net_operating_expenditure_allowable_for_tax_deductions___nominal.ADDN1">#REF!</definedName>
    <definedName name="Net_operating_expenditure_allowable_for_tax_deductions___nominal.ADDN2" localSheetId="2">#REF!</definedName>
    <definedName name="Net_operating_expenditure_allowable_for_tax_deductions___nominal.ADDN2" localSheetId="11">#REF!</definedName>
    <definedName name="Net_operating_expenditure_allowable_for_tax_deductions___nominal.ADDN2">#REF!</definedName>
    <definedName name="Net_operating_expenditure_allowable_for_tax_deductions___nominal.BR" localSheetId="2">#REF!</definedName>
    <definedName name="Net_operating_expenditure_allowable_for_tax_deductions___nominal.BR" localSheetId="11">#REF!</definedName>
    <definedName name="Net_operating_expenditure_allowable_for_tax_deductions___nominal.BR">#REF!</definedName>
    <definedName name="Net_operating_expenditure_allowable_for_tax_deductions___nominal.WN" localSheetId="2">#REF!</definedName>
    <definedName name="Net_operating_expenditure_allowable_for_tax_deductions___nominal.WN" localSheetId="11">#REF!</definedName>
    <definedName name="Net_operating_expenditure_allowable_for_tax_deductions___nominal.WN">#REF!</definedName>
    <definedName name="Net_operating_expenditure_allowable_for_tax_deductions___nominal.WR" localSheetId="2">#REF!</definedName>
    <definedName name="Net_operating_expenditure_allowable_for_tax_deductions___nominal.WR" localSheetId="11">#REF!</definedName>
    <definedName name="Net_operating_expenditure_allowable_for_tax_deductions___nominal.WR">#REF!</definedName>
    <definedName name="Net_operating_expenditure_allowable_for_tax_deductions___nominal.WWN" localSheetId="2">#REF!</definedName>
    <definedName name="Net_operating_expenditure_allowable_for_tax_deductions___nominal.WWN" localSheetId="11">#REF!</definedName>
    <definedName name="Net_operating_expenditure_allowable_for_tax_deductions___nominal.WWN">#REF!</definedName>
    <definedName name="Net_operating_expenditure_allowable_for_tax_deductions___wholesale___nominal" localSheetId="2">#REF!</definedName>
    <definedName name="Net_operating_expenditure_allowable_for_tax_deductions___wholesale___nominal" localSheetId="11">#REF!</definedName>
    <definedName name="Net_operating_expenditure_allowable_for_tax_deductions___wholesale___nominal">#REF!</definedName>
    <definedName name="Net_profit___Appointee___nominal" localSheetId="2">#REF!</definedName>
    <definedName name="Net_profit___Appointee___nominal" localSheetId="11">#REF!</definedName>
    <definedName name="Net_profit___Appointee___nominal">#REF!</definedName>
    <definedName name="Net_Totex___nominal.ADDN1" localSheetId="2">#REF!</definedName>
    <definedName name="Net_Totex___nominal.ADDN1" localSheetId="11">#REF!</definedName>
    <definedName name="Net_Totex___nominal.ADDN1">#REF!</definedName>
    <definedName name="Net_Totex___nominal.ADDN2" localSheetId="2">#REF!</definedName>
    <definedName name="Net_Totex___nominal.ADDN2" localSheetId="11">#REF!</definedName>
    <definedName name="Net_Totex___nominal.ADDN2">#REF!</definedName>
    <definedName name="Net_Totex___nominal.BR" localSheetId="2">#REF!</definedName>
    <definedName name="Net_Totex___nominal.BR" localSheetId="11">#REF!</definedName>
    <definedName name="Net_Totex___nominal.BR">#REF!</definedName>
    <definedName name="Net_Totex___nominal.WN" localSheetId="2">#REF!</definedName>
    <definedName name="Net_Totex___nominal.WN" localSheetId="11">#REF!</definedName>
    <definedName name="Net_Totex___nominal.WN">#REF!</definedName>
    <definedName name="Net_Totex___nominal.WR" localSheetId="2">#REF!</definedName>
    <definedName name="Net_Totex___nominal.WR" localSheetId="11">#REF!</definedName>
    <definedName name="Net_Totex___nominal.WR">#REF!</definedName>
    <definedName name="Net_Totex___nominal.WWN" localSheetId="2">#REF!</definedName>
    <definedName name="Net_Totex___nominal.WWN" localSheetId="11">#REF!</definedName>
    <definedName name="Net_Totex___nominal.WWN">#REF!</definedName>
    <definedName name="Net_Totex___real.ADDN1" localSheetId="2">#REF!</definedName>
    <definedName name="Net_Totex___real.ADDN1" localSheetId="11">#REF!</definedName>
    <definedName name="Net_Totex___real.ADDN1">#REF!</definedName>
    <definedName name="Net_Totex___real.ADDN2" localSheetId="2">#REF!</definedName>
    <definedName name="Net_Totex___real.ADDN2" localSheetId="11">#REF!</definedName>
    <definedName name="Net_Totex___real.ADDN2">#REF!</definedName>
    <definedName name="Net_Totex___real.BR" localSheetId="2">#REF!</definedName>
    <definedName name="Net_Totex___real.BR" localSheetId="11">#REF!</definedName>
    <definedName name="Net_Totex___real.BR">#REF!</definedName>
    <definedName name="Net_Totex___real.WN" localSheetId="2">#REF!</definedName>
    <definedName name="Net_Totex___real.WN" localSheetId="11">#REF!</definedName>
    <definedName name="Net_Totex___real.WN">#REF!</definedName>
    <definedName name="Net_Totex___real.WR" localSheetId="2">#REF!</definedName>
    <definedName name="Net_Totex___real.WR" localSheetId="11">#REF!</definedName>
    <definedName name="Net_Totex___real.WR">#REF!</definedName>
    <definedName name="Net_Totex___real.WWN" localSheetId="2">#REF!</definedName>
    <definedName name="Net_Totex___real.WWN" localSheetId="11">#REF!</definedName>
    <definedName name="Net_Totex___real.WWN">#REF!</definedName>
    <definedName name="Net_Totex_for_PAYG___nominal.ADDN1" localSheetId="2">#REF!</definedName>
    <definedName name="Net_Totex_for_PAYG___nominal.ADDN1" localSheetId="11">#REF!</definedName>
    <definedName name="Net_Totex_for_PAYG___nominal.ADDN1">#REF!</definedName>
    <definedName name="Net_Totex_for_PAYG___nominal.ADDN2" localSheetId="2">#REF!</definedName>
    <definedName name="Net_Totex_for_PAYG___nominal.ADDN2" localSheetId="11">#REF!</definedName>
    <definedName name="Net_Totex_for_PAYG___nominal.ADDN2">#REF!</definedName>
    <definedName name="Net_Totex_for_PAYG___nominal.BR" localSheetId="2">#REF!</definedName>
    <definedName name="Net_Totex_for_PAYG___nominal.BR" localSheetId="11">#REF!</definedName>
    <definedName name="Net_Totex_for_PAYG___nominal.BR">#REF!</definedName>
    <definedName name="Net_Totex_for_PAYG___nominal.WN" localSheetId="2">#REF!</definedName>
    <definedName name="Net_Totex_for_PAYG___nominal.WN" localSheetId="11">#REF!</definedName>
    <definedName name="Net_Totex_for_PAYG___nominal.WN">#REF!</definedName>
    <definedName name="Net_Totex_for_PAYG___nominal.WR" localSheetId="2">#REF!</definedName>
    <definedName name="Net_Totex_for_PAYG___nominal.WR" localSheetId="11">#REF!</definedName>
    <definedName name="Net_Totex_for_PAYG___nominal.WR">#REF!</definedName>
    <definedName name="Net_Totex_for_PAYG___nominal.WWN" localSheetId="2">#REF!</definedName>
    <definedName name="Net_Totex_for_PAYG___nominal.WWN" localSheetId="11">#REF!</definedName>
    <definedName name="Net_Totex_for_PAYG___nominal.WWN">#REF!</definedName>
    <definedName name="Net_Totex_for_PAYG___real.ADDN1" localSheetId="2">#REF!</definedName>
    <definedName name="Net_Totex_for_PAYG___real.ADDN1" localSheetId="11">#REF!</definedName>
    <definedName name="Net_Totex_for_PAYG___real.ADDN1">#REF!</definedName>
    <definedName name="Net_Totex_for_PAYG___real.ADDN2" localSheetId="2">#REF!</definedName>
    <definedName name="Net_Totex_for_PAYG___real.ADDN2" localSheetId="11">#REF!</definedName>
    <definedName name="Net_Totex_for_PAYG___real.ADDN2">#REF!</definedName>
    <definedName name="Net_Totex_for_PAYG___real.BR" localSheetId="2">#REF!</definedName>
    <definedName name="Net_Totex_for_PAYG___real.BR" localSheetId="11">#REF!</definedName>
    <definedName name="Net_Totex_for_PAYG___real.BR">#REF!</definedName>
    <definedName name="Net_Totex_for_PAYG___real.WN" localSheetId="2">#REF!</definedName>
    <definedName name="Net_Totex_for_PAYG___real.WN" localSheetId="11">#REF!</definedName>
    <definedName name="Net_Totex_for_PAYG___real.WN">#REF!</definedName>
    <definedName name="Net_Totex_for_PAYG___real.WR" localSheetId="2">#REF!</definedName>
    <definedName name="Net_Totex_for_PAYG___real.WR" localSheetId="11">#REF!</definedName>
    <definedName name="Net_Totex_for_PAYG___real.WR">#REF!</definedName>
    <definedName name="Net_Totex_for_PAYG___real.WWN" localSheetId="2">#REF!</definedName>
    <definedName name="Net_Totex_for_PAYG___real.WWN" localSheetId="11">#REF!</definedName>
    <definedName name="Net_Totex_for_PAYG___real.WWN">#REF!</definedName>
    <definedName name="Net_Totex_for_PAYG___Wholesale___real" localSheetId="2">#REF!</definedName>
    <definedName name="Net_Totex_for_PAYG___Wholesale___real" localSheetId="11">#REF!</definedName>
    <definedName name="Net_Totex_for_PAYG___Wholesale___real">#REF!</definedName>
    <definedName name="new" localSheetId="2" hidden="1">{"bal",#N/A,FALSE,"working papers";"income",#N/A,FALSE,"working papers"}</definedName>
    <definedName name="new" localSheetId="0" hidden="1">{"bal",#N/A,FALSE,"working papers";"income",#N/A,FALSE,"working papers"}</definedName>
    <definedName name="new" localSheetId="13" hidden="1">{"bal",#N/A,FALSE,"working papers";"income",#N/A,FALSE,"working papers"}</definedName>
    <definedName name="new" localSheetId="11" hidden="1">{"bal",#N/A,FALSE,"working papers";"income",#N/A,FALSE,"working papers"}</definedName>
    <definedName name="new" localSheetId="14" hidden="1">{"bal",#N/A,FALSE,"working papers";"income",#N/A,FALSE,"working papers"}</definedName>
    <definedName name="new" localSheetId="7" hidden="1">{"bal",#N/A,FALSE,"working papers";"income",#N/A,FALSE,"working papers"}</definedName>
    <definedName name="new" hidden="1">{"bal",#N/A,FALSE,"working papers";"income",#N/A,FALSE,"working papers"}</definedName>
    <definedName name="NEWAREA">#REF!</definedName>
    <definedName name="NGas_Admin">#REF!</definedName>
    <definedName name="Ngas_Admin_Exp">#REF!</definedName>
    <definedName name="NGas_CHP_Admin">#REF!</definedName>
    <definedName name="NGas_CHP_Drink">#REF!</definedName>
    <definedName name="NGas_CHP_Sewage">#REF!</definedName>
    <definedName name="NGas_Drink">#REF!</definedName>
    <definedName name="Ngas_Drink_Exp">#REF!</definedName>
    <definedName name="NGas_EF_CO2">#REF!</definedName>
    <definedName name="NGas_NGQCHP1">#REF!</definedName>
    <definedName name="NGas_NGQCHP2">#REF!</definedName>
    <definedName name="NGas_Sewage">#REF!</definedName>
    <definedName name="Ngas_Sewage_Exp">#REF!</definedName>
    <definedName name="NGas_Sludge">#REF!</definedName>
    <definedName name="Ngas_Sludge_Exp">#REF!</definedName>
    <definedName name="Nload_Secondary">#REF!</definedName>
    <definedName name="No_Biogas_Data">#REF!</definedName>
    <definedName name="Nominal_dividend_growth___adjusted" localSheetId="2">#REF!</definedName>
    <definedName name="Nominal_dividend_growth___adjusted" localSheetId="11">#REF!</definedName>
    <definedName name="Nominal_dividend_growth___adjusted">#REF!</definedName>
    <definedName name="Non_current_assets___Appointee___nominal" localSheetId="2">#REF!</definedName>
    <definedName name="Non_current_assets___Appointee___nominal" localSheetId="11">#REF!</definedName>
    <definedName name="Non_current_assets___Appointee___nominal">#REF!</definedName>
    <definedName name="Non_distributable_reserves_balance___Appointee___nominal" localSheetId="2">#REF!</definedName>
    <definedName name="Non_distributable_reserves_balance___Appointee___nominal" localSheetId="11">#REF!</definedName>
    <definedName name="Non_distributable_reserves_balance___Appointee___nominal">#REF!</definedName>
    <definedName name="Non_distributable_reserves_balance___control___nominal.ADDN1" localSheetId="2">#REF!</definedName>
    <definedName name="Non_distributable_reserves_balance___control___nominal.ADDN1" localSheetId="11">#REF!</definedName>
    <definedName name="Non_distributable_reserves_balance___control___nominal.ADDN1">#REF!</definedName>
    <definedName name="Non_distributable_reserves_balance___control___nominal.ADDN1.BEG" localSheetId="2">#REF!</definedName>
    <definedName name="Non_distributable_reserves_balance___control___nominal.ADDN1.BEG" localSheetId="11">#REF!</definedName>
    <definedName name="Non_distributable_reserves_balance___control___nominal.ADDN1.BEG">#REF!</definedName>
    <definedName name="Non_distributable_reserves_balance___control___nominal.ADDN2" localSheetId="2">#REF!</definedName>
    <definedName name="Non_distributable_reserves_balance___control___nominal.ADDN2" localSheetId="11">#REF!</definedName>
    <definedName name="Non_distributable_reserves_balance___control___nominal.ADDN2">#REF!</definedName>
    <definedName name="Non_distributable_reserves_balance___control___nominal.ADDN2.BEG" localSheetId="2">#REF!</definedName>
    <definedName name="Non_distributable_reserves_balance___control___nominal.ADDN2.BEG" localSheetId="11">#REF!</definedName>
    <definedName name="Non_distributable_reserves_balance___control___nominal.ADDN2.BEG">#REF!</definedName>
    <definedName name="Non_distributable_reserves_balance___control___nominal.BR" localSheetId="2">#REF!</definedName>
    <definedName name="Non_distributable_reserves_balance___control___nominal.BR" localSheetId="11">#REF!</definedName>
    <definedName name="Non_distributable_reserves_balance___control___nominal.BR">#REF!</definedName>
    <definedName name="Non_distributable_reserves_balance___control___nominal.BR.BEG" localSheetId="2">#REF!</definedName>
    <definedName name="Non_distributable_reserves_balance___control___nominal.BR.BEG" localSheetId="11">#REF!</definedName>
    <definedName name="Non_distributable_reserves_balance___control___nominal.BR.BEG">#REF!</definedName>
    <definedName name="Non_distributable_reserves_balance___control___nominal.WN" localSheetId="2">#REF!</definedName>
    <definedName name="Non_distributable_reserves_balance___control___nominal.WN" localSheetId="11">#REF!</definedName>
    <definedName name="Non_distributable_reserves_balance___control___nominal.WN">#REF!</definedName>
    <definedName name="Non_distributable_reserves_balance___control___nominal.WN.BEG" localSheetId="2">#REF!</definedName>
    <definedName name="Non_distributable_reserves_balance___control___nominal.WN.BEG" localSheetId="11">#REF!</definedName>
    <definedName name="Non_distributable_reserves_balance___control___nominal.WN.BEG">#REF!</definedName>
    <definedName name="Non_distributable_reserves_balance___control___nominal.WR" localSheetId="2">#REF!</definedName>
    <definedName name="Non_distributable_reserves_balance___control___nominal.WR" localSheetId="11">#REF!</definedName>
    <definedName name="Non_distributable_reserves_balance___control___nominal.WR">#REF!</definedName>
    <definedName name="Non_distributable_reserves_balance___control___nominal.WR.BEG" localSheetId="2">#REF!</definedName>
    <definedName name="Non_distributable_reserves_balance___control___nominal.WR.BEG" localSheetId="11">#REF!</definedName>
    <definedName name="Non_distributable_reserves_balance___control___nominal.WR.BEG">#REF!</definedName>
    <definedName name="Non_distributable_reserves_balance___control___nominal.WWN" localSheetId="2">#REF!</definedName>
    <definedName name="Non_distributable_reserves_balance___control___nominal.WWN" localSheetId="11">#REF!</definedName>
    <definedName name="Non_distributable_reserves_balance___control___nominal.WWN">#REF!</definedName>
    <definedName name="Non_distributable_reserves_balance___control___nominal.WWN.BEG" localSheetId="2">#REF!</definedName>
    <definedName name="Non_distributable_reserves_balance___control___nominal.WWN.BEG" localSheetId="11">#REF!</definedName>
    <definedName name="Non_distributable_reserves_balance___control___nominal.WWN.BEG">#REF!</definedName>
    <definedName name="Non_distributable_reserves_balance___Wholesale___nominal" localSheetId="2">#REF!</definedName>
    <definedName name="Non_distributable_reserves_balance___Wholesale___nominal" localSheetId="11">#REF!</definedName>
    <definedName name="Non_distributable_reserves_balance___Wholesale___nominal">#REF!</definedName>
    <definedName name="Non_PAYG_Totex___nominal.ADDN1" localSheetId="2">#REF!</definedName>
    <definedName name="Non_PAYG_Totex___nominal.ADDN1" localSheetId="11">#REF!</definedName>
    <definedName name="Non_PAYG_Totex___nominal.ADDN1">#REF!</definedName>
    <definedName name="Non_PAYG_Totex___nominal.ADDN2" localSheetId="2">#REF!</definedName>
    <definedName name="Non_PAYG_Totex___nominal.ADDN2" localSheetId="11">#REF!</definedName>
    <definedName name="Non_PAYG_Totex___nominal.ADDN2">#REF!</definedName>
    <definedName name="Non_PAYG_Totex___nominal.BR" localSheetId="2">#REF!</definedName>
    <definedName name="Non_PAYG_Totex___nominal.BR" localSheetId="11">#REF!</definedName>
    <definedName name="Non_PAYG_Totex___nominal.BR">#REF!</definedName>
    <definedName name="Non_PAYG_Totex___nominal.WN" localSheetId="2">#REF!</definedName>
    <definedName name="Non_PAYG_Totex___nominal.WN" localSheetId="11">#REF!</definedName>
    <definedName name="Non_PAYG_Totex___nominal.WN">#REF!</definedName>
    <definedName name="Non_PAYG_Totex___nominal.WR" localSheetId="2">#REF!</definedName>
    <definedName name="Non_PAYG_Totex___nominal.WR" localSheetId="11">#REF!</definedName>
    <definedName name="Non_PAYG_Totex___nominal.WR">#REF!</definedName>
    <definedName name="Non_PAYG_Totex___nominal.WWN" localSheetId="2">#REF!</definedName>
    <definedName name="Non_PAYG_Totex___nominal.WWN" localSheetId="11">#REF!</definedName>
    <definedName name="Non_PAYG_Totex___nominal.WWN">#REF!</definedName>
    <definedName name="Non_price_control_income___third_party_services___Bulk_supplies___Combined___real.ADDN1" localSheetId="2">#REF!</definedName>
    <definedName name="Non_price_control_income___third_party_services___Bulk_supplies___Combined___real.ADDN1" localSheetId="11">#REF!</definedName>
    <definedName name="Non_price_control_income___third_party_services___Bulk_supplies___Combined___real.ADDN1">#REF!</definedName>
    <definedName name="Non_price_control_income___third_party_services___Bulk_supplies___Combined___real.ADDN2" localSheetId="2">#REF!</definedName>
    <definedName name="Non_price_control_income___third_party_services___Bulk_supplies___Combined___real.ADDN2" localSheetId="11">#REF!</definedName>
    <definedName name="Non_price_control_income___third_party_services___Bulk_supplies___Combined___real.ADDN2">#REF!</definedName>
    <definedName name="Non_price_control_income___third_party_services___Bulk_supplies___Combined___real.BR" localSheetId="2">#REF!</definedName>
    <definedName name="Non_price_control_income___third_party_services___Bulk_supplies___Combined___real.BR" localSheetId="11">#REF!</definedName>
    <definedName name="Non_price_control_income___third_party_services___Bulk_supplies___Combined___real.BR">#REF!</definedName>
    <definedName name="Non_price_control_income___third_party_services___Bulk_supplies___Combined___real.WN" localSheetId="2">#REF!</definedName>
    <definedName name="Non_price_control_income___third_party_services___Bulk_supplies___Combined___real.WN" localSheetId="11">#REF!</definedName>
    <definedName name="Non_price_control_income___third_party_services___Bulk_supplies___Combined___real.WN">#REF!</definedName>
    <definedName name="Non_price_control_income___third_party_services___Bulk_supplies___Combined___real.WR" localSheetId="2">#REF!</definedName>
    <definedName name="Non_price_control_income___third_party_services___Bulk_supplies___Combined___real.WR" localSheetId="11">#REF!</definedName>
    <definedName name="Non_price_control_income___third_party_services___Bulk_supplies___Combined___real.WR">#REF!</definedName>
    <definedName name="Non_price_control_income___third_party_services___Bulk_supplies___Combined___real.WWN" localSheetId="2">#REF!</definedName>
    <definedName name="Non_price_control_income___third_party_services___Bulk_supplies___Combined___real.WWN" localSheetId="11">#REF!</definedName>
    <definedName name="Non_price_control_income___third_party_services___Bulk_supplies___Combined___real.WWN">#REF!</definedName>
    <definedName name="NORFOLK" localSheetId="13">#REF!</definedName>
    <definedName name="NORFOLK">#REF!</definedName>
    <definedName name="NORTHANTS" localSheetId="13">#REF!</definedName>
    <definedName name="NORTHANTS">#REF!</definedName>
    <definedName name="NORTHUMBERLAND" localSheetId="13">#REF!</definedName>
    <definedName name="NORTHUMBERLAND">#REF!</definedName>
    <definedName name="Notional">#REF!</definedName>
    <definedName name="Notional_target_gearing___wholesale" localSheetId="2">#REF!</definedName>
    <definedName name="Notional_target_gearing___wholesale" localSheetId="11">#REF!</definedName>
    <definedName name="Notional_target_gearing___wholesale">#REF!</definedName>
    <definedName name="NOTTS">#REF!</definedName>
    <definedName name="NPV_check.ADDN1" localSheetId="2">#REF!</definedName>
    <definedName name="NPV_check.ADDN1" localSheetId="11">#REF!</definedName>
    <definedName name="NPV_check.ADDN1">#REF!</definedName>
    <definedName name="NPV_check.ADDN2" localSheetId="2">#REF!</definedName>
    <definedName name="NPV_check.ADDN2" localSheetId="11">#REF!</definedName>
    <definedName name="NPV_check.ADDN2">#REF!</definedName>
    <definedName name="NPV_check.BR" localSheetId="2">#REF!</definedName>
    <definedName name="NPV_check.BR" localSheetId="11">#REF!</definedName>
    <definedName name="NPV_check.BR">#REF!</definedName>
    <definedName name="NPV_check.WN" localSheetId="2">#REF!</definedName>
    <definedName name="NPV_check.WN" localSheetId="11">#REF!</definedName>
    <definedName name="NPV_check.WN">#REF!</definedName>
    <definedName name="NPV_check.WR" localSheetId="2">#REF!</definedName>
    <definedName name="NPV_check.WR" localSheetId="11">#REF!</definedName>
    <definedName name="NPV_check.WR">#REF!</definedName>
    <definedName name="NPV_check.WWN" localSheetId="2">#REF!</definedName>
    <definedName name="NPV_check.WWN" localSheetId="11">#REF!</definedName>
    <definedName name="NPV_check.WWN">#REF!</definedName>
    <definedName name="NPV_check_overall.ADDN1" localSheetId="2">#REF!</definedName>
    <definedName name="NPV_check_overall.ADDN1" localSheetId="11">#REF!</definedName>
    <definedName name="NPV_check_overall.ADDN1">#REF!</definedName>
    <definedName name="NPV_check_overall.ADDN2" localSheetId="2">#REF!</definedName>
    <definedName name="NPV_check_overall.ADDN2" localSheetId="11">#REF!</definedName>
    <definedName name="NPV_check_overall.ADDN2">#REF!</definedName>
    <definedName name="NPV_check_overall.BR" localSheetId="2">#REF!</definedName>
    <definedName name="NPV_check_overall.BR" localSheetId="11">#REF!</definedName>
    <definedName name="NPV_check_overall.BR">#REF!</definedName>
    <definedName name="NPV_check_overall.WN" localSheetId="2">#REF!</definedName>
    <definedName name="NPV_check_overall.WN" localSheetId="11">#REF!</definedName>
    <definedName name="NPV_check_overall.WN">#REF!</definedName>
    <definedName name="NPV_check_overall.WR" localSheetId="2">#REF!</definedName>
    <definedName name="NPV_check_overall.WR" localSheetId="11">#REF!</definedName>
    <definedName name="NPV_check_overall.WR">#REF!</definedName>
    <definedName name="NPV_check_overall.WWN" localSheetId="2">#REF!</definedName>
    <definedName name="NPV_check_overall.WWN" localSheetId="11">#REF!</definedName>
    <definedName name="NPV_check_overall.WWN">#REF!</definedName>
    <definedName name="NPV_difference___real.ADDN1" localSheetId="2">#REF!</definedName>
    <definedName name="NPV_difference___real.ADDN1" localSheetId="11">#REF!</definedName>
    <definedName name="NPV_difference___real.ADDN1">#REF!</definedName>
    <definedName name="NPV_difference___real.ADDN2" localSheetId="2">#REF!</definedName>
    <definedName name="NPV_difference___real.ADDN2" localSheetId="11">#REF!</definedName>
    <definedName name="NPV_difference___real.ADDN2">#REF!</definedName>
    <definedName name="NPV_difference___real.BR" localSheetId="2">#REF!</definedName>
    <definedName name="NPV_difference___real.BR" localSheetId="11">#REF!</definedName>
    <definedName name="NPV_difference___real.BR">#REF!</definedName>
    <definedName name="NPV_difference___real.WN" localSheetId="2">#REF!</definedName>
    <definedName name="NPV_difference___real.WN" localSheetId="11">#REF!</definedName>
    <definedName name="NPV_difference___real.WN">#REF!</definedName>
    <definedName name="NPV_difference___real.WR" localSheetId="2">#REF!</definedName>
    <definedName name="NPV_difference___real.WR" localSheetId="11">#REF!</definedName>
    <definedName name="NPV_difference___real.WR">#REF!</definedName>
    <definedName name="NPV_difference___real.WWN" localSheetId="2">#REF!</definedName>
    <definedName name="NPV_difference___real.WWN" localSheetId="11">#REF!</definedName>
    <definedName name="NPV_difference___real.WWN">#REF!</definedName>
    <definedName name="NPV_for_revenue_as_per_TDS___BR___real" localSheetId="2">#REF!</definedName>
    <definedName name="NPV_for_revenue_as_per_TDS___BR___real" localSheetId="11">#REF!</definedName>
    <definedName name="NPV_for_revenue_as_per_TDS___BR___real">#REF!</definedName>
    <definedName name="NPV_of_re_profiled_allowed_revenue___active___real.ADDN1" localSheetId="2">#REF!</definedName>
    <definedName name="NPV_of_re_profiled_allowed_revenue___active___real.ADDN1" localSheetId="11">#REF!</definedName>
    <definedName name="NPV_of_re_profiled_allowed_revenue___active___real.ADDN1">#REF!</definedName>
    <definedName name="NPV_of_re_profiled_allowed_revenue___active___real.ADDN2" localSheetId="2">#REF!</definedName>
    <definedName name="NPV_of_re_profiled_allowed_revenue___active___real.ADDN2" localSheetId="11">#REF!</definedName>
    <definedName name="NPV_of_re_profiled_allowed_revenue___active___real.ADDN2">#REF!</definedName>
    <definedName name="NPV_of_re_profiled_allowed_revenue___active___real.BR" localSheetId="2">#REF!</definedName>
    <definedName name="NPV_of_re_profiled_allowed_revenue___active___real.BR" localSheetId="11">#REF!</definedName>
    <definedName name="NPV_of_re_profiled_allowed_revenue___active___real.BR">#REF!</definedName>
    <definedName name="NPV_of_re_profiled_allowed_revenue___active___real.WN" localSheetId="2">#REF!</definedName>
    <definedName name="NPV_of_re_profiled_allowed_revenue___active___real.WN" localSheetId="11">#REF!</definedName>
    <definedName name="NPV_of_re_profiled_allowed_revenue___active___real.WN">#REF!</definedName>
    <definedName name="NPV_of_re_profiled_allowed_revenue___active___real.WR" localSheetId="2">#REF!</definedName>
    <definedName name="NPV_of_re_profiled_allowed_revenue___active___real.WR" localSheetId="11">#REF!</definedName>
    <definedName name="NPV_of_re_profiled_allowed_revenue___active___real.WR">#REF!</definedName>
    <definedName name="NPV_of_re_profiled_allowed_revenue___active___real.WWN" localSheetId="2">#REF!</definedName>
    <definedName name="NPV_of_re_profiled_allowed_revenue___active___real.WWN" localSheetId="11">#REF!</definedName>
    <definedName name="NPV_of_re_profiled_allowed_revenue___active___real.WWN">#REF!</definedName>
    <definedName name="NPV_of_revenue_requirement_excl_tax_charge___real.ADDN1" localSheetId="2">#REF!</definedName>
    <definedName name="NPV_of_revenue_requirement_excl_tax_charge___real.ADDN1" localSheetId="11">#REF!</definedName>
    <definedName name="NPV_of_revenue_requirement_excl_tax_charge___real.ADDN1">#REF!</definedName>
    <definedName name="NPV_of_revenue_requirement_excl_tax_charge___real.ADDN2" localSheetId="2">#REF!</definedName>
    <definedName name="NPV_of_revenue_requirement_excl_tax_charge___real.ADDN2" localSheetId="11">#REF!</definedName>
    <definedName name="NPV_of_revenue_requirement_excl_tax_charge___real.ADDN2">#REF!</definedName>
    <definedName name="NPV_of_revenue_requirement_excl_tax_charge___real.BR" localSheetId="2">#REF!</definedName>
    <definedName name="NPV_of_revenue_requirement_excl_tax_charge___real.BR" localSheetId="11">#REF!</definedName>
    <definedName name="NPV_of_revenue_requirement_excl_tax_charge___real.BR">#REF!</definedName>
    <definedName name="NPV_of_revenue_requirement_excl_tax_charge___real.WN" localSheetId="2">#REF!</definedName>
    <definedName name="NPV_of_revenue_requirement_excl_tax_charge___real.WN" localSheetId="11">#REF!</definedName>
    <definedName name="NPV_of_revenue_requirement_excl_tax_charge___real.WN">#REF!</definedName>
    <definedName name="NPV_of_revenue_requirement_excl_tax_charge___real.WR" localSheetId="2">#REF!</definedName>
    <definedName name="NPV_of_revenue_requirement_excl_tax_charge___real.WR" localSheetId="11">#REF!</definedName>
    <definedName name="NPV_of_revenue_requirement_excl_tax_charge___real.WR">#REF!</definedName>
    <definedName name="NPV_of_revenue_requirement_excl_tax_charge___real.WWN" localSheetId="2">#REF!</definedName>
    <definedName name="NPV_of_revenue_requirement_excl_tax_charge___real.WWN" localSheetId="11">#REF!</definedName>
    <definedName name="NPV_of_revenue_requirement_excl_tax_charge___real.WWN">#REF!</definedName>
    <definedName name="NvsASD">"V2006-03-22"</definedName>
    <definedName name="NvsAutoDrillOk">"VN"</definedName>
    <definedName name="NvsElapsedTime">0.0345248842568253</definedName>
    <definedName name="NvsEndTime">38812.6159520833</definedName>
    <definedName name="NvsInstSpec">"%,FTW_CC,TCOSTCENTRE_ROLLUP,NALL VALUES"</definedName>
    <definedName name="NvsLayoutType">"M3"</definedName>
    <definedName name="NvsPanelEffdt">"V2003-06-20"</definedName>
    <definedName name="NvsPanelSetid">"VTWA"</definedName>
    <definedName name="NvsParentRef">#REF!</definedName>
    <definedName name="NvsReqBU">"VGL002"</definedName>
    <definedName name="NvsReqBUOnly">"VY"</definedName>
    <definedName name="NvsTransLed">"VN"</definedName>
    <definedName name="NvsTreeASD">"V2006-03-22"</definedName>
    <definedName name="NvsValTbl.BUSINESS_UNIT">"BUS_UNIT_TBL_GL"</definedName>
    <definedName name="NW_A_H">#REF!</definedName>
    <definedName name="NW_A_L">#REF!</definedName>
    <definedName name="NW_A_M">#REF!</definedName>
    <definedName name="NW_A_N">#REF!</definedName>
    <definedName name="NW_AW_H">#REF!</definedName>
    <definedName name="NW_AW_L">#REF!</definedName>
    <definedName name="NW_AW_M">#REF!</definedName>
    <definedName name="NW_AW_N">#REF!</definedName>
    <definedName name="NW_E">#REF!</definedName>
    <definedName name="NW_G">#REF!</definedName>
    <definedName name="NW_halfpreston">#REF!</definedName>
    <definedName name="NW_W">#REF!</definedName>
    <definedName name="NWTBPinputs">#REF!</definedName>
    <definedName name="NWTBPtrans">#REF!</definedName>
    <definedName name="NWTtransition" localSheetId="13">#REF!</definedName>
    <definedName name="NWTtransition">#REF!</definedName>
    <definedName name="obxIssuesLog">#REF!</definedName>
    <definedName name="OCF_Sites_List">#REF!</definedName>
    <definedName name="ODLookUp">#REF!</definedName>
    <definedName name="Ofwat_____of_dividends_issued_as_scrip_shares" localSheetId="2">#REF!</definedName>
    <definedName name="Ofwat_____of_dividends_issued_as_scrip_shares" localSheetId="11">#REF!</definedName>
    <definedName name="Ofwat_____of_dividends_issued_as_scrip_shares">#REF!</definedName>
    <definedName name="Ofwat_____of_ILD" localSheetId="2">#REF!</definedName>
    <definedName name="Ofwat_____of_ILD" localSheetId="11">#REF!</definedName>
    <definedName name="Ofwat_____of_ILD">#REF!</definedName>
    <definedName name="Ofwat_____of_ordinary_dividends_paid_as_interim_dividend" localSheetId="2">#REF!</definedName>
    <definedName name="Ofwat_____of_ordinary_dividends_paid_as_interim_dividend" localSheetId="11">#REF!</definedName>
    <definedName name="Ofwat_____of_ordinary_dividends_paid_as_interim_dividend">#REF!</definedName>
    <definedName name="Ofwat___2020_25_RCV_opening_balance___real.ADDN1" localSheetId="2">#REF!</definedName>
    <definedName name="Ofwat___2020_25_RCV_opening_balance___real.ADDN1" localSheetId="11">#REF!</definedName>
    <definedName name="Ofwat___2020_25_RCV_opening_balance___real.ADDN1">#REF!</definedName>
    <definedName name="Ofwat___2020_25_RCV_opening_balance___real.ADDN2" localSheetId="2">#REF!</definedName>
    <definedName name="Ofwat___2020_25_RCV_opening_balance___real.ADDN2" localSheetId="11">#REF!</definedName>
    <definedName name="Ofwat___2020_25_RCV_opening_balance___real.ADDN2">#REF!</definedName>
    <definedName name="Ofwat___2020_25_RCV_opening_balance___real.BR" localSheetId="2">#REF!</definedName>
    <definedName name="Ofwat___2020_25_RCV_opening_balance___real.BR" localSheetId="11">#REF!</definedName>
    <definedName name="Ofwat___2020_25_RCV_opening_balance___real.BR">#REF!</definedName>
    <definedName name="Ofwat___2020_25_RCV_opening_balance___real.WN" localSheetId="2">#REF!</definedName>
    <definedName name="Ofwat___2020_25_RCV_opening_balance___real.WN" localSheetId="11">#REF!</definedName>
    <definedName name="Ofwat___2020_25_RCV_opening_balance___real.WN">#REF!</definedName>
    <definedName name="Ofwat___2020_25_RCV_opening_balance___real.WR" localSheetId="2">#REF!</definedName>
    <definedName name="Ofwat___2020_25_RCV_opening_balance___real.WR" localSheetId="11">#REF!</definedName>
    <definedName name="Ofwat___2020_25_RCV_opening_balance___real.WR">#REF!</definedName>
    <definedName name="Ofwat___2020_25_RCV_opening_balance___real.WWN" localSheetId="2">#REF!</definedName>
    <definedName name="Ofwat___2020_25_RCV_opening_balance___real.WWN" localSheetId="11">#REF!</definedName>
    <definedName name="Ofwat___2020_25_RCV_opening_balance___real.WWN">#REF!</definedName>
    <definedName name="Ofwat___accounting_charge_included_in_regulatory_accounts_for_Defined_Contribution_schemes___charge_for_DC_schemes___control___real.ADDN1" localSheetId="2">#REF!</definedName>
    <definedName name="Ofwat___accounting_charge_included_in_regulatory_accounts_for_Defined_Contribution_schemes___charge_for_DC_schemes___control___real.ADDN1" localSheetId="11">#REF!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 localSheetId="2">#REF!</definedName>
    <definedName name="Ofwat___accounting_charge_included_in_regulatory_accounts_for_Defined_Contribution_schemes___charge_for_DC_schemes___control___real.ADDN2" localSheetId="1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 localSheetId="2">#REF!</definedName>
    <definedName name="Ofwat___accounting_charge_included_in_regulatory_accounts_for_Defined_Contribution_schemes___charge_for_DC_schemes___control___real.BR" localSheetId="11">#REF!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 localSheetId="2">#REF!</definedName>
    <definedName name="Ofwat___accounting_charge_included_in_regulatory_accounts_for_Defined_Contribution_schemes___charge_for_DC_schemes___control___real.WN" localSheetId="11">#REF!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 localSheetId="2">#REF!</definedName>
    <definedName name="Ofwat___accounting_charge_included_in_regulatory_accounts_for_Defined_Contribution_schemes___charge_for_DC_schemes___control___real.WR" localSheetId="11">#REF!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 localSheetId="2">#REF!</definedName>
    <definedName name="Ofwat___accounting_charge_included_in_regulatory_accounts_for_Defined_Contribution_schemes___charge_for_DC_schemes___control___real.WWN" localSheetId="11">#REF!</definedName>
    <definedName name="Ofwat___accounting_charge_included_in_regulatory_accounts_for_Defined_Contribution_schemes___charge_for_DC_schemes___control___real.WWN">#REF!</definedName>
    <definedName name="Ofwat___actual_opening_Fixed_rate_debt___nominal.ADDN1" localSheetId="2">#REF!</definedName>
    <definedName name="Ofwat___actual_opening_Fixed_rate_debt___nominal.ADDN1" localSheetId="11">#REF!</definedName>
    <definedName name="Ofwat___actual_opening_Fixed_rate_debt___nominal.ADDN1">#REF!</definedName>
    <definedName name="Ofwat___actual_opening_Fixed_rate_debt___nominal.ADDN2" localSheetId="2">#REF!</definedName>
    <definedName name="Ofwat___actual_opening_Fixed_rate_debt___nominal.ADDN2" localSheetId="11">#REF!</definedName>
    <definedName name="Ofwat___actual_opening_Fixed_rate_debt___nominal.ADDN2">#REF!</definedName>
    <definedName name="Ofwat___actual_opening_Fixed_rate_debt___nominal.BR" localSheetId="2">#REF!</definedName>
    <definedName name="Ofwat___actual_opening_Fixed_rate_debt___nominal.BR" localSheetId="11">#REF!</definedName>
    <definedName name="Ofwat___actual_opening_Fixed_rate_debt___nominal.BR">#REF!</definedName>
    <definedName name="Ofwat___actual_opening_Fixed_rate_debt___nominal.WN" localSheetId="2">#REF!</definedName>
    <definedName name="Ofwat___actual_opening_Fixed_rate_debt___nominal.WN" localSheetId="11">#REF!</definedName>
    <definedName name="Ofwat___actual_opening_Fixed_rate_debt___nominal.WN">#REF!</definedName>
    <definedName name="Ofwat___actual_opening_Fixed_rate_debt___nominal.WR" localSheetId="2">#REF!</definedName>
    <definedName name="Ofwat___actual_opening_Fixed_rate_debt___nominal.WR" localSheetId="11">#REF!</definedName>
    <definedName name="Ofwat___actual_opening_Fixed_rate_debt___nominal.WR">#REF!</definedName>
    <definedName name="Ofwat___actual_opening_Fixed_rate_debt___nominal.WWN" localSheetId="2">#REF!</definedName>
    <definedName name="Ofwat___actual_opening_Fixed_rate_debt___nominal.WWN" localSheetId="11">#REF!</definedName>
    <definedName name="Ofwat___actual_opening_Fixed_rate_debt___nominal.WWN">#REF!</definedName>
    <definedName name="Ofwat___actual_opening_Floating_rate_debt___nominal.ADDN1" localSheetId="2">#REF!</definedName>
    <definedName name="Ofwat___actual_opening_Floating_rate_debt___nominal.ADDN1" localSheetId="11">#REF!</definedName>
    <definedName name="Ofwat___actual_opening_Floating_rate_debt___nominal.ADDN1">#REF!</definedName>
    <definedName name="Ofwat___actual_opening_Floating_rate_debt___nominal.ADDN2" localSheetId="2">#REF!</definedName>
    <definedName name="Ofwat___actual_opening_Floating_rate_debt___nominal.ADDN2" localSheetId="11">#REF!</definedName>
    <definedName name="Ofwat___actual_opening_Floating_rate_debt___nominal.ADDN2">#REF!</definedName>
    <definedName name="Ofwat___actual_opening_Floating_rate_debt___nominal.BR" localSheetId="2">#REF!</definedName>
    <definedName name="Ofwat___actual_opening_Floating_rate_debt___nominal.BR" localSheetId="11">#REF!</definedName>
    <definedName name="Ofwat___actual_opening_Floating_rate_debt___nominal.BR">#REF!</definedName>
    <definedName name="Ofwat___actual_opening_Floating_rate_debt___nominal.WN" localSheetId="2">#REF!</definedName>
    <definedName name="Ofwat___actual_opening_Floating_rate_debt___nominal.WN" localSheetId="11">#REF!</definedName>
    <definedName name="Ofwat___actual_opening_Floating_rate_debt___nominal.WN">#REF!</definedName>
    <definedName name="Ofwat___actual_opening_Floating_rate_debt___nominal.WR" localSheetId="2">#REF!</definedName>
    <definedName name="Ofwat___actual_opening_Floating_rate_debt___nominal.WR" localSheetId="11">#REF!</definedName>
    <definedName name="Ofwat___actual_opening_Floating_rate_debt___nominal.WR">#REF!</definedName>
    <definedName name="Ofwat___actual_opening_Floating_rate_debt___nominal.WWN" localSheetId="2">#REF!</definedName>
    <definedName name="Ofwat___actual_opening_Floating_rate_debt___nominal.WWN" localSheetId="11">#REF!</definedName>
    <definedName name="Ofwat___actual_opening_Floating_rate_debt___nominal.WWN">#REF!</definedName>
    <definedName name="Ofwat___actual_opening_index_linked_debt___nominal.ADDN1" localSheetId="2">#REF!</definedName>
    <definedName name="Ofwat___actual_opening_index_linked_debt___nominal.ADDN1" localSheetId="11">#REF!</definedName>
    <definedName name="Ofwat___actual_opening_index_linked_debt___nominal.ADDN1">#REF!</definedName>
    <definedName name="Ofwat___actual_opening_index_linked_debt___nominal.ADDN2" localSheetId="2">#REF!</definedName>
    <definedName name="Ofwat___actual_opening_index_linked_debt___nominal.ADDN2" localSheetId="11">#REF!</definedName>
    <definedName name="Ofwat___actual_opening_index_linked_debt___nominal.ADDN2">#REF!</definedName>
    <definedName name="Ofwat___actual_opening_index_linked_debt___nominal.BR" localSheetId="2">#REF!</definedName>
    <definedName name="Ofwat___actual_opening_index_linked_debt___nominal.BR" localSheetId="11">#REF!</definedName>
    <definedName name="Ofwat___actual_opening_index_linked_debt___nominal.BR">#REF!</definedName>
    <definedName name="Ofwat___actual_opening_index_linked_debt___nominal.WN" localSheetId="2">#REF!</definedName>
    <definedName name="Ofwat___actual_opening_index_linked_debt___nominal.WN" localSheetId="11">#REF!</definedName>
    <definedName name="Ofwat___actual_opening_index_linked_debt___nominal.WN">#REF!</definedName>
    <definedName name="Ofwat___actual_opening_index_linked_debt___nominal.WR" localSheetId="2">#REF!</definedName>
    <definedName name="Ofwat___actual_opening_index_linked_debt___nominal.WR" localSheetId="11">#REF!</definedName>
    <definedName name="Ofwat___actual_opening_index_linked_debt___nominal.WR">#REF!</definedName>
    <definedName name="Ofwat___actual_opening_index_linked_debt___nominal.WWN" localSheetId="2">#REF!</definedName>
    <definedName name="Ofwat___actual_opening_index_linked_debt___nominal.WWN" localSheetId="11">#REF!</definedName>
    <definedName name="Ofwat___actual_opening_index_linked_debt___nominal.WWN">#REF!</definedName>
    <definedName name="Ofwat___adjustment_to_tax_payment.ADDN1" localSheetId="2">#REF!</definedName>
    <definedName name="Ofwat___adjustment_to_tax_payment.ADDN1" localSheetId="11">#REF!</definedName>
    <definedName name="Ofwat___adjustment_to_tax_payment.ADDN1">#REF!</definedName>
    <definedName name="Ofwat___adjustment_to_tax_payment.ADDN2" localSheetId="2">#REF!</definedName>
    <definedName name="Ofwat___adjustment_to_tax_payment.ADDN2" localSheetId="11">#REF!</definedName>
    <definedName name="Ofwat___adjustment_to_tax_payment.ADDN2">#REF!</definedName>
    <definedName name="Ofwat___adjustment_to_tax_payment.BR" localSheetId="2">#REF!</definedName>
    <definedName name="Ofwat___adjustment_to_tax_payment.BR" localSheetId="11">#REF!</definedName>
    <definedName name="Ofwat___adjustment_to_tax_payment.BR">#REF!</definedName>
    <definedName name="Ofwat___adjustment_to_tax_payment.WN" localSheetId="2">#REF!</definedName>
    <definedName name="Ofwat___adjustment_to_tax_payment.WN" localSheetId="11">#REF!</definedName>
    <definedName name="Ofwat___adjustment_to_tax_payment.WN">#REF!</definedName>
    <definedName name="Ofwat___adjustment_to_tax_payment.WR" localSheetId="2">#REF!</definedName>
    <definedName name="Ofwat___adjustment_to_tax_payment.WR" localSheetId="11">#REF!</definedName>
    <definedName name="Ofwat___adjustment_to_tax_payment.WR">#REF!</definedName>
    <definedName name="Ofwat___adjustment_to_tax_payment.WWN" localSheetId="2">#REF!</definedName>
    <definedName name="Ofwat___adjustment_to_tax_payment.WWN" localSheetId="11">#REF!</definedName>
    <definedName name="Ofwat___adjustment_to_tax_payment.WWN">#REF!</definedName>
    <definedName name="Ofwat___Adjustment_to_Wholesale_revenue_requirement___real.ADDN1" localSheetId="2">#REF!</definedName>
    <definedName name="Ofwat___Adjustment_to_Wholesale_revenue_requirement___real.ADDN1" localSheetId="11">#REF!</definedName>
    <definedName name="Ofwat___Adjustment_to_Wholesale_revenue_requirement___real.ADDN1">#REF!</definedName>
    <definedName name="Ofwat___Adjustment_to_Wholesale_revenue_requirement___real.ADDN2" localSheetId="2">#REF!</definedName>
    <definedName name="Ofwat___Adjustment_to_Wholesale_revenue_requirement___real.ADDN2" localSheetId="11">#REF!</definedName>
    <definedName name="Ofwat___Adjustment_to_Wholesale_revenue_requirement___real.ADDN2">#REF!</definedName>
    <definedName name="Ofwat___Adjustment_to_Wholesale_revenue_requirement___real.BR" localSheetId="2">#REF!</definedName>
    <definedName name="Ofwat___Adjustment_to_Wholesale_revenue_requirement___real.BR" localSheetId="11">#REF!</definedName>
    <definedName name="Ofwat___Adjustment_to_Wholesale_revenue_requirement___real.BR">#REF!</definedName>
    <definedName name="Ofwat___Adjustment_to_Wholesale_revenue_requirement___real.WN" localSheetId="2">#REF!</definedName>
    <definedName name="Ofwat___Adjustment_to_Wholesale_revenue_requirement___real.WN" localSheetId="11">#REF!</definedName>
    <definedName name="Ofwat___Adjustment_to_Wholesale_revenue_requirement___real.WN">#REF!</definedName>
    <definedName name="Ofwat___Adjustment_to_Wholesale_revenue_requirement___real.WR" localSheetId="2">#REF!</definedName>
    <definedName name="Ofwat___Adjustment_to_Wholesale_revenue_requirement___real.WR" localSheetId="11">#REF!</definedName>
    <definedName name="Ofwat___Adjustment_to_Wholesale_revenue_requirement___real.WR">#REF!</definedName>
    <definedName name="Ofwat___Adjustment_to_Wholesale_revenue_requirement___real.WWN" localSheetId="2">#REF!</definedName>
    <definedName name="Ofwat___Adjustment_to_Wholesale_revenue_requirement___real.WWN" localSheetId="11">#REF!</definedName>
    <definedName name="Ofwat___Adjustment_to_Wholesale_revenue_requirement___real.WWN">#REF!</definedName>
    <definedName name="Ofwat___allowable_depreciation_on_capitalised_revenue___control.ADDN1" localSheetId="2">#REF!</definedName>
    <definedName name="Ofwat___allowable_depreciation_on_capitalised_revenue___control.ADDN1" localSheetId="11">#REF!</definedName>
    <definedName name="Ofwat___allowable_depreciation_on_capitalised_revenue___control.ADDN1">#REF!</definedName>
    <definedName name="Ofwat___allowable_depreciation_on_capitalised_revenue___control.ADDN2" localSheetId="2">#REF!</definedName>
    <definedName name="Ofwat___allowable_depreciation_on_capitalised_revenue___control.ADDN2" localSheetId="11">#REF!</definedName>
    <definedName name="Ofwat___allowable_depreciation_on_capitalised_revenue___control.ADDN2">#REF!</definedName>
    <definedName name="Ofwat___allowable_depreciation_on_capitalised_revenue___control.BR" localSheetId="2">#REF!</definedName>
    <definedName name="Ofwat___allowable_depreciation_on_capitalised_revenue___control.BR" localSheetId="11">#REF!</definedName>
    <definedName name="Ofwat___allowable_depreciation_on_capitalised_revenue___control.BR">#REF!</definedName>
    <definedName name="Ofwat___allowable_depreciation_on_capitalised_revenue___control.WN" localSheetId="2">#REF!</definedName>
    <definedName name="Ofwat___allowable_depreciation_on_capitalised_revenue___control.WN" localSheetId="11">#REF!</definedName>
    <definedName name="Ofwat___allowable_depreciation_on_capitalised_revenue___control.WN">#REF!</definedName>
    <definedName name="Ofwat___allowable_depreciation_on_capitalised_revenue___control.WR" localSheetId="2">#REF!</definedName>
    <definedName name="Ofwat___allowable_depreciation_on_capitalised_revenue___control.WR" localSheetId="11">#REF!</definedName>
    <definedName name="Ofwat___allowable_depreciation_on_capitalised_revenue___control.WR">#REF!</definedName>
    <definedName name="Ofwat___allowable_depreciation_on_capitalised_revenue___control.WWN" localSheetId="2">#REF!</definedName>
    <definedName name="Ofwat___allowable_depreciation_on_capitalised_revenue___control.WWN" localSheetId="11">#REF!</definedName>
    <definedName name="Ofwat___allowable_depreciation_on_capitalised_revenue___control.WWN">#REF!</definedName>
    <definedName name="Ofwat___Alternative_revenue_value___real.ADDN1" localSheetId="2">#REF!</definedName>
    <definedName name="Ofwat___Alternative_revenue_value___real.ADDN1" localSheetId="11">#REF!</definedName>
    <definedName name="Ofwat___Alternative_revenue_value___real.ADDN1">#REF!</definedName>
    <definedName name="Ofwat___Alternative_revenue_value___real.ADDN2" localSheetId="2">#REF!</definedName>
    <definedName name="Ofwat___Alternative_revenue_value___real.ADDN2" localSheetId="11">#REF!</definedName>
    <definedName name="Ofwat___Alternative_revenue_value___real.ADDN2">#REF!</definedName>
    <definedName name="Ofwat___Alternative_revenue_value___real.BR" localSheetId="2">#REF!</definedName>
    <definedName name="Ofwat___Alternative_revenue_value___real.BR" localSheetId="11">#REF!</definedName>
    <definedName name="Ofwat___Alternative_revenue_value___real.BR">#REF!</definedName>
    <definedName name="Ofwat___Alternative_revenue_value___real.WN" localSheetId="2">#REF!</definedName>
    <definedName name="Ofwat___Alternative_revenue_value___real.WN" localSheetId="11">#REF!</definedName>
    <definedName name="Ofwat___Alternative_revenue_value___real.WN">#REF!</definedName>
    <definedName name="Ofwat___Alternative_revenue_value___real.WR" localSheetId="2">#REF!</definedName>
    <definedName name="Ofwat___Alternative_revenue_value___real.WR" localSheetId="11">#REF!</definedName>
    <definedName name="Ofwat___Alternative_revenue_value___real.WR">#REF!</definedName>
    <definedName name="Ofwat___Alternative_revenue_value___real.WWN" localSheetId="2">#REF!</definedName>
    <definedName name="Ofwat___Alternative_revenue_value___real.WWN" localSheetId="11">#REF!</definedName>
    <definedName name="Ofwat___Alternative_revenue_value___real.WWN">#REF!</definedName>
    <definedName name="Ofwat___Base_revenue_for_2024_25___real.ADDN1" localSheetId="2">#REF!</definedName>
    <definedName name="Ofwat___Base_revenue_for_2024_25___real.ADDN1" localSheetId="11">#REF!</definedName>
    <definedName name="Ofwat___Base_revenue_for_2024_25___real.ADDN1">#REF!</definedName>
    <definedName name="Ofwat___Base_revenue_for_2024_25___real.ADDN2" localSheetId="2">#REF!</definedName>
    <definedName name="Ofwat___Base_revenue_for_2024_25___real.ADDN2" localSheetId="11">#REF!</definedName>
    <definedName name="Ofwat___Base_revenue_for_2024_25___real.ADDN2">#REF!</definedName>
    <definedName name="Ofwat___Base_revenue_for_2024_25___real.BR" localSheetId="2">#REF!</definedName>
    <definedName name="Ofwat___Base_revenue_for_2024_25___real.BR" localSheetId="11">#REF!</definedName>
    <definedName name="Ofwat___Base_revenue_for_2024_25___real.BR">#REF!</definedName>
    <definedName name="Ofwat___Base_revenue_for_2024_25___real.WN" localSheetId="2">#REF!</definedName>
    <definedName name="Ofwat___Base_revenue_for_2024_25___real.WN" localSheetId="11">#REF!</definedName>
    <definedName name="Ofwat___Base_revenue_for_2024_25___real.WN">#REF!</definedName>
    <definedName name="Ofwat___Base_revenue_for_2024_25___real.WR" localSheetId="2">#REF!</definedName>
    <definedName name="Ofwat___Base_revenue_for_2024_25___real.WR" localSheetId="11">#REF!</definedName>
    <definedName name="Ofwat___Base_revenue_for_2024_25___real.WR">#REF!</definedName>
    <definedName name="Ofwat___Base_revenue_for_2024_25___real.WWN" localSheetId="2">#REF!</definedName>
    <definedName name="Ofwat___Base_revenue_for_2024_25___real.WWN" localSheetId="11">#REF!</definedName>
    <definedName name="Ofwat___Base_revenue_for_2024_25___real.WWN">#REF!</definedName>
    <definedName name="Ofwat___blended_interest_rate_on_change_in_borrowings" localSheetId="2">#REF!</definedName>
    <definedName name="Ofwat___blended_interest_rate_on_change_in_borrowings" localSheetId="11">#REF!</definedName>
    <definedName name="Ofwat___blended_interest_rate_on_change_in_borrowings">#REF!</definedName>
    <definedName name="Ofwat___Business__retail_total_allowed_depreciation___real" localSheetId="2">#REF!</definedName>
    <definedName name="Ofwat___Business__retail_total_allowed_depreciation___real" localSheetId="11">#REF!</definedName>
    <definedName name="Ofwat___Business__retail_total_allowed_depreciation___real">#REF!</definedName>
    <definedName name="Ofwat___Business_Advance_Receipts_Weighting___Unmeasured" localSheetId="2">#REF!</definedName>
    <definedName name="Ofwat___Business_Advance_Receipts_Weighting___Unmeasured" localSheetId="11">#REF!</definedName>
    <definedName name="Ofwat___Business_Advance_Receipts_Weighting___Unmeasured">#REF!</definedName>
    <definedName name="Ofwat___Business_Measured_income_accrual_Opening_balance___nominal" localSheetId="2">#REF!</definedName>
    <definedName name="Ofwat___Business_Measured_income_accrual_Opening_balance___nominal" localSheetId="11">#REF!</definedName>
    <definedName name="Ofwat___Business_Measured_income_accrual_Opening_balance___nominal">#REF!</definedName>
    <definedName name="Ofwat___Business_measured_income_proportion_of_total_Business_income" localSheetId="2">#REF!</definedName>
    <definedName name="Ofwat___Business_measured_income_proportion_of_total_Business_income" localSheetId="11">#REF!</definedName>
    <definedName name="Ofwat___Business_measured_income_proportion_of_total_Business_income">#REF!</definedName>
    <definedName name="Ofwat___Business_retail_advance_receipts_creditor_days_measured" localSheetId="2">#REF!</definedName>
    <definedName name="Ofwat___Business_retail_advance_receipts_creditor_days_measured" localSheetId="11">#REF!</definedName>
    <definedName name="Ofwat___Business_retail_advance_receipts_creditor_days_measured">#REF!</definedName>
    <definedName name="Ofwat___Business_retail_advance_receipts_creditor_days_unmeasured" localSheetId="2">#REF!</definedName>
    <definedName name="Ofwat___Business_retail_advance_receipts_creditor_days_unmeasured" localSheetId="11">#REF!</definedName>
    <definedName name="Ofwat___Business_retail_advance_receipts_creditor_days_unmeasured">#REF!</definedName>
    <definedName name="Ofwat___Business_retail_average_cost_per_customer_in_Tariff_Band__Welsh_companies____real.1" localSheetId="2">#REF!</definedName>
    <definedName name="Ofwat___Business_retail_average_cost_per_customer_in_Tariff_Band__Welsh_companies____real.1" localSheetId="11">#REF!</definedName>
    <definedName name="Ofwat___Business_retail_average_cost_per_customer_in_Tariff_Band__Welsh_companies____real.1">#REF!</definedName>
    <definedName name="Ofwat___Business_retail_average_cost_per_customer_in_Tariff_Band__Welsh_companies____real.2" localSheetId="2">#REF!</definedName>
    <definedName name="Ofwat___Business_retail_average_cost_per_customer_in_Tariff_Band__Welsh_companies____real.2" localSheetId="11">#REF!</definedName>
    <definedName name="Ofwat___Business_retail_average_cost_per_customer_in_Tariff_Band__Welsh_companies____real.2">#REF!</definedName>
    <definedName name="Ofwat___Business_retail_average_cost_per_customer_in_Tariff_Band__Welsh_companies____real.3" localSheetId="2">#REF!</definedName>
    <definedName name="Ofwat___Business_retail_average_cost_per_customer_in_Tariff_Band__Welsh_companies____real.3" localSheetId="11">#REF!</definedName>
    <definedName name="Ofwat___Business_retail_average_cost_per_customer_in_Tariff_Band__Welsh_companies____real.3">#REF!</definedName>
    <definedName name="Ofwat___Business_retail_margin___Override" localSheetId="2">#REF!</definedName>
    <definedName name="Ofwat___Business_retail_margin___Override" localSheetId="11">#REF!</definedName>
    <definedName name="Ofwat___Business_retail_margin___Override">#REF!</definedName>
    <definedName name="Ofwat___Business_retail_Measured_income_accrual_rate" localSheetId="2">#REF!</definedName>
    <definedName name="Ofwat___Business_retail_Measured_income_accrual_rate" localSheetId="11">#REF!</definedName>
    <definedName name="Ofwat___Business_retail_Measured_income_accrual_rate">#REF!</definedName>
    <definedName name="Ofwat___Business_retail_revenue_adjustment___real" localSheetId="2">#REF!</definedName>
    <definedName name="Ofwat___Business_retail_revenue_adjustment___real" localSheetId="11">#REF!</definedName>
    <definedName name="Ofwat___Business_retail_revenue_adjustment___real">#REF!</definedName>
    <definedName name="Ofwat___Business_retail_revenue_override___nominal" localSheetId="2">#REF!</definedName>
    <definedName name="Ofwat___Business_retail_revenue_override___nominal" localSheetId="11">#REF!</definedName>
    <definedName name="Ofwat___Business_retail_revenue_override___nominal">#REF!</definedName>
    <definedName name="Ofwat___business_weighted_average_debtor_days" localSheetId="2">#REF!</definedName>
    <definedName name="Ofwat___business_weighted_average_debtor_days" localSheetId="11">#REF!</definedName>
    <definedName name="Ofwat___business_weighted_average_debtor_days">#REF!</definedName>
    <definedName name="Ofwat___Capex_creditor_days" localSheetId="2">#REF!</definedName>
    <definedName name="Ofwat___Capex_creditor_days" localSheetId="11">#REF!</definedName>
    <definedName name="Ofwat___Capex_creditor_days">#REF!</definedName>
    <definedName name="Ofwat___Capital_expenditure___proportion_of_new_capital_expenditure_qualifying_for_the_main_rate_pool___control.ADDN1" localSheetId="2">#REF!</definedName>
    <definedName name="Ofwat___Capital_expenditure___proportion_of_new_capital_expenditure_qualifying_for_the_main_rate_pool___control.ADDN1" localSheetId="11">#REF!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 localSheetId="2">#REF!</definedName>
    <definedName name="Ofwat___Capital_expenditure___proportion_of_new_capital_expenditure_qualifying_for_the_main_rate_pool___control.ADDN2" localSheetId="1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 localSheetId="2">#REF!</definedName>
    <definedName name="Ofwat___Capital_expenditure___proportion_of_new_capital_expenditure_qualifying_for_the_main_rate_pool___control.BR" localSheetId="11">#REF!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 localSheetId="2">#REF!</definedName>
    <definedName name="Ofwat___Capital_expenditure___proportion_of_new_capital_expenditure_qualifying_for_the_main_rate_pool___control.WN" localSheetId="11">#REF!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 localSheetId="2">#REF!</definedName>
    <definedName name="Ofwat___Capital_expenditure___proportion_of_new_capital_expenditure_qualifying_for_the_main_rate_pool___control.WR" localSheetId="11">#REF!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 localSheetId="2">#REF!</definedName>
    <definedName name="Ofwat___Capital_expenditure___proportion_of_new_capital_expenditure_qualifying_for_the_main_rate_pool___control.WWN" localSheetId="11">#REF!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 localSheetId="2">#REF!</definedName>
    <definedName name="Ofwat___Capital_expenditure___proportion_of_new_capital_expenditure_qualifying_for_the_special_rate_pool___control.ADDN1" localSheetId="11">#REF!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 localSheetId="2">#REF!</definedName>
    <definedName name="Ofwat___Capital_expenditure___proportion_of_new_capital_expenditure_qualifying_for_the_special_rate_pool___control.ADDN2" localSheetId="1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 localSheetId="2">#REF!</definedName>
    <definedName name="Ofwat___Capital_expenditure___proportion_of_new_capital_expenditure_qualifying_for_the_special_rate_pool___control.BR" localSheetId="11">#REF!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 localSheetId="2">#REF!</definedName>
    <definedName name="Ofwat___Capital_expenditure___proportion_of_new_capital_expenditure_qualifying_for_the_special_rate_pool___control.WN" localSheetId="11">#REF!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 localSheetId="2">#REF!</definedName>
    <definedName name="Ofwat___Capital_expenditure___proportion_of_new_capital_expenditure_qualifying_for_the_special_rate_pool___control.WR" localSheetId="11">#REF!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 localSheetId="2">#REF!</definedName>
    <definedName name="Ofwat___Capital_expenditure___proportion_of_new_capital_expenditure_qualifying_for_the_special_rate_pool___control.WWN" localSheetId="11">#REF!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 localSheetId="2">#REF!</definedName>
    <definedName name="Ofwat___Capital_expenditure___proportion_of_new_capital_expenditure_qualifying_for_the_structures_and_buildings_pool___control.ADDN1" localSheetId="11">#REF!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 localSheetId="2">#REF!</definedName>
    <definedName name="Ofwat___Capital_expenditure___proportion_of_new_capital_expenditure_qualifying_for_the_structures_and_buildings_pool___control.ADDN2" localSheetId="1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 localSheetId="2">#REF!</definedName>
    <definedName name="Ofwat___Capital_expenditure___proportion_of_new_capital_expenditure_qualifying_for_the_structures_and_buildings_pool___control.BR" localSheetId="11">#REF!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 localSheetId="2">#REF!</definedName>
    <definedName name="Ofwat___Capital_expenditure___proportion_of_new_capital_expenditure_qualifying_for_the_structures_and_buildings_pool___control.WN" localSheetId="11">#REF!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 localSheetId="2">#REF!</definedName>
    <definedName name="Ofwat___Capital_expenditure___proportion_of_new_capital_expenditure_qualifying_for_the_structures_and_buildings_pool___control.WR" localSheetId="11">#REF!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 localSheetId="2">#REF!</definedName>
    <definedName name="Ofwat___Capital_expenditure___proportion_of_new_capital_expenditure_qualifying_for_the_structures_and_buildings_pool___control.WWN" localSheetId="11">#REF!</definedName>
    <definedName name="Ofwat___Capital_expenditure___proportion_of_new_capital_expenditure_qualifying_for_the_structures_and_buildings_pool___control.WWN">#REF!</definedName>
    <definedName name="Ofwat___Capital_expenditure_on_assets_principally_used_by_business_retail___real" localSheetId="2">#REF!</definedName>
    <definedName name="Ofwat___Capital_expenditure_on_assets_principally_used_by_business_retail___real" localSheetId="11">#REF!</definedName>
    <definedName name="Ofwat___Capital_expenditure_on_assets_principally_used_by_business_retail___real">#REF!</definedName>
    <definedName name="Ofwat___Capital_expenditure_on_assets_principally_used_by_residential_retail___real" localSheetId="2">#REF!</definedName>
    <definedName name="Ofwat___Capital_expenditure_on_assets_principally_used_by_residential_retail___real" localSheetId="11">#REF!</definedName>
    <definedName name="Ofwat___Capital_expenditure_on_assets_principally_used_by_residential_retail___real">#REF!</definedName>
    <definedName name="Ofwat___Capital_expenditure_writing_down_allowance_main_rate_pool" localSheetId="2">#REF!</definedName>
    <definedName name="Ofwat___Capital_expenditure_writing_down_allowance_main_rate_pool" localSheetId="11">#REF!</definedName>
    <definedName name="Ofwat___Capital_expenditure_writing_down_allowance_main_rate_pool">#REF!</definedName>
    <definedName name="Ofwat___Capital_expenditure_writing_down_allowance_main_rate_pool___first_year_rate" localSheetId="2">#REF!</definedName>
    <definedName name="Ofwat___Capital_expenditure_writing_down_allowance_main_rate_pool___first_year_rate" localSheetId="11">#REF!</definedName>
    <definedName name="Ofwat___Capital_expenditure_writing_down_allowance_main_rate_pool___first_year_rate">#REF!</definedName>
    <definedName name="Ofwat___Capital_expenditure_writing_down_allowance_special_rate_pool" localSheetId="2">#REF!</definedName>
    <definedName name="Ofwat___Capital_expenditure_writing_down_allowance_special_rate_pool" localSheetId="11">#REF!</definedName>
    <definedName name="Ofwat___Capital_expenditure_writing_down_allowance_special_rate_pool">#REF!</definedName>
    <definedName name="Ofwat___Capital_expenditure_writing_down_allowance_special_rate_pool___first_year_rate" localSheetId="2">#REF!</definedName>
    <definedName name="Ofwat___Capital_expenditure_writing_down_allowance_special_rate_pool___first_year_rate" localSheetId="11">#REF!</definedName>
    <definedName name="Ofwat___Capital_expenditure_writing_down_allowance_special_rate_pool___first_year_rate">#REF!</definedName>
    <definedName name="Ofwat___Capital_expenditure_writing_down_allowance_structures_and_buildings_pool" localSheetId="2">#REF!</definedName>
    <definedName name="Ofwat___Capital_expenditure_writing_down_allowance_structures_and_buildings_pool" localSheetId="11">#REF!</definedName>
    <definedName name="Ofwat___Capital_expenditure_writing_down_allowance_structures_and_buildings_pool">#REF!</definedName>
    <definedName name="Ofwat___Capital_expenditure_writing_down_allowance_structures_and_buildings_pool___first_year_rate" localSheetId="2">#REF!</definedName>
    <definedName name="Ofwat___Capital_expenditure_writing_down_allowance_structures_and_buildings_pool___first_year_rate" localSheetId="11">#REF!</definedName>
    <definedName name="Ofwat___Capital_expenditure_writing_down_allowance_structures_and_buildings_pool___first_year_rate">#REF!</definedName>
    <definedName name="Ofwat___Cash_and_cash_equivalents_actual_initial_balance___control___nominal.ADDN1" localSheetId="2">#REF!</definedName>
    <definedName name="Ofwat___Cash_and_cash_equivalents_actual_initial_balance___control___nominal.ADDN1" localSheetId="11">#REF!</definedName>
    <definedName name="Ofwat___Cash_and_cash_equivalents_actual_initial_balance___control___nominal.ADDN1">#REF!</definedName>
    <definedName name="Ofwat___Cash_and_cash_equivalents_actual_initial_balance___control___nominal.ADDN2" localSheetId="2">#REF!</definedName>
    <definedName name="Ofwat___Cash_and_cash_equivalents_actual_initial_balance___control___nominal.ADDN2" localSheetId="11">#REF!</definedName>
    <definedName name="Ofwat___Cash_and_cash_equivalents_actual_initial_balance___control___nominal.ADDN2">#REF!</definedName>
    <definedName name="Ofwat___Cash_and_cash_equivalents_actual_initial_balance___control___nominal.BR" localSheetId="2">#REF!</definedName>
    <definedName name="Ofwat___Cash_and_cash_equivalents_actual_initial_balance___control___nominal.BR" localSheetId="11">#REF!</definedName>
    <definedName name="Ofwat___Cash_and_cash_equivalents_actual_initial_balance___control___nominal.BR">#REF!</definedName>
    <definedName name="Ofwat___Cash_and_cash_equivalents_actual_initial_balance___control___nominal.WN" localSheetId="2">#REF!</definedName>
    <definedName name="Ofwat___Cash_and_cash_equivalents_actual_initial_balance___control___nominal.WN" localSheetId="11">#REF!</definedName>
    <definedName name="Ofwat___Cash_and_cash_equivalents_actual_initial_balance___control___nominal.WN">#REF!</definedName>
    <definedName name="Ofwat___Cash_and_cash_equivalents_actual_initial_balance___control___nominal.WR" localSheetId="2">#REF!</definedName>
    <definedName name="Ofwat___Cash_and_cash_equivalents_actual_initial_balance___control___nominal.WR" localSheetId="11">#REF!</definedName>
    <definedName name="Ofwat___Cash_and_cash_equivalents_actual_initial_balance___control___nominal.WR">#REF!</definedName>
    <definedName name="Ofwat___Cash_and_cash_equivalents_actual_initial_balance___control___nominal.WWN" localSheetId="2">#REF!</definedName>
    <definedName name="Ofwat___Cash_and_cash_equivalents_actual_initial_balance___control___nominal.WWN" localSheetId="11">#REF!</definedName>
    <definedName name="Ofwat___Cash_and_cash_equivalents_actual_initial_balance___control___nominal.WWN">#REF!</definedName>
    <definedName name="Ofwat___cash_contributions__DB_schemes__ongoing____actual_and_forecast___control___real.ADDN1" localSheetId="2">#REF!</definedName>
    <definedName name="Ofwat___cash_contributions__DB_schemes__ongoing____actual_and_forecast___control___real.ADDN1" localSheetId="11">#REF!</definedName>
    <definedName name="Ofwat___cash_contributions__DB_schemes__ongoing____actual_and_forecast___control___real.ADDN1">#REF!</definedName>
    <definedName name="Ofwat___cash_contributions__DB_schemes__ongoing____actual_and_forecast___control___real.ADDN2" localSheetId="2">#REF!</definedName>
    <definedName name="Ofwat___cash_contributions__DB_schemes__ongoing____actual_and_forecast___control___real.ADDN2" localSheetId="11">#REF!</definedName>
    <definedName name="Ofwat___cash_contributions__DB_schemes__ongoing____actual_and_forecast___control___real.ADDN2">#REF!</definedName>
    <definedName name="Ofwat___cash_contributions__DB_schemes__ongoing____actual_and_forecast___control___real.BR" localSheetId="2">#REF!</definedName>
    <definedName name="Ofwat___cash_contributions__DB_schemes__ongoing____actual_and_forecast___control___real.BR" localSheetId="11">#REF!</definedName>
    <definedName name="Ofwat___cash_contributions__DB_schemes__ongoing____actual_and_forecast___control___real.BR">#REF!</definedName>
    <definedName name="Ofwat___cash_contributions__DB_schemes__ongoing____actual_and_forecast___control___real.WN" localSheetId="2">#REF!</definedName>
    <definedName name="Ofwat___cash_contributions__DB_schemes__ongoing____actual_and_forecast___control___real.WN" localSheetId="11">#REF!</definedName>
    <definedName name="Ofwat___cash_contributions__DB_schemes__ongoing____actual_and_forecast___control___real.WN">#REF!</definedName>
    <definedName name="Ofwat___cash_contributions__DB_schemes__ongoing____actual_and_forecast___control___real.WR" localSheetId="2">#REF!</definedName>
    <definedName name="Ofwat___cash_contributions__DB_schemes__ongoing____actual_and_forecast___control___real.WR" localSheetId="11">#REF!</definedName>
    <definedName name="Ofwat___cash_contributions__DB_schemes__ongoing____actual_and_forecast___control___real.WR">#REF!</definedName>
    <definedName name="Ofwat___cash_contributions__DB_schemes__ongoing____actual_and_forecast___control___real.WWN" localSheetId="2">#REF!</definedName>
    <definedName name="Ofwat___cash_contributions__DB_schemes__ongoing____actual_and_forecast___control___real.WWN" localSheetId="11">#REF!</definedName>
    <definedName name="Ofwat___cash_contributions__DB_schemes__ongoing____actual_and_forecast___control___real.WWN">#REF!</definedName>
    <definedName name="Ofwat___cash_interest_rate.ADDN1" localSheetId="2">#REF!</definedName>
    <definedName name="Ofwat___cash_interest_rate.ADDN1" localSheetId="11">#REF!</definedName>
    <definedName name="Ofwat___cash_interest_rate.ADDN1">#REF!</definedName>
    <definedName name="Ofwat___cash_interest_rate.ADDN2" localSheetId="2">#REF!</definedName>
    <definedName name="Ofwat___cash_interest_rate.ADDN2" localSheetId="11">#REF!</definedName>
    <definedName name="Ofwat___cash_interest_rate.ADDN2">#REF!</definedName>
    <definedName name="Ofwat___cash_interest_rate.BR" localSheetId="2">#REF!</definedName>
    <definedName name="Ofwat___cash_interest_rate.BR" localSheetId="11">#REF!</definedName>
    <definedName name="Ofwat___cash_interest_rate.BR">#REF!</definedName>
    <definedName name="Ofwat___cash_interest_rate.WN" localSheetId="2">#REF!</definedName>
    <definedName name="Ofwat___cash_interest_rate.WN" localSheetId="11">#REF!</definedName>
    <definedName name="Ofwat___cash_interest_rate.WN">#REF!</definedName>
    <definedName name="Ofwat___cash_interest_rate.WR" localSheetId="2">#REF!</definedName>
    <definedName name="Ofwat___cash_interest_rate.WR" localSheetId="11">#REF!</definedName>
    <definedName name="Ofwat___cash_interest_rate.WR">#REF!</definedName>
    <definedName name="Ofwat___cash_interest_rate.WWN" localSheetId="2">#REF!</definedName>
    <definedName name="Ofwat___cash_interest_rate.WWN" localSheetId="11">#REF!</definedName>
    <definedName name="Ofwat___cash_interest_rate.WWN">#REF!</definedName>
    <definedName name="Ofwat___Charge_for_DB_schemes___residential_retail___charge_for_DB_schemes___control___real.ADDN1" localSheetId="2">#REF!</definedName>
    <definedName name="Ofwat___Charge_for_DB_schemes___residential_retail___charge_for_DB_schemes___control___real.ADDN1" localSheetId="11">#REF!</definedName>
    <definedName name="Ofwat___Charge_for_DB_schemes___residential_retail___charge_for_DB_schemes___control___real.ADDN1">#REF!</definedName>
    <definedName name="Ofwat___Charge_for_DB_schemes___residential_retail___charge_for_DB_schemes___control___real.ADDN2" localSheetId="2">#REF!</definedName>
    <definedName name="Ofwat___Charge_for_DB_schemes___residential_retail___charge_for_DB_schemes___control___real.ADDN2" localSheetId="11">#REF!</definedName>
    <definedName name="Ofwat___Charge_for_DB_schemes___residential_retail___charge_for_DB_schemes___control___real.ADDN2">#REF!</definedName>
    <definedName name="Ofwat___Charge_for_DB_schemes___residential_retail___charge_for_DB_schemes___control___real.BR" localSheetId="2">#REF!</definedName>
    <definedName name="Ofwat___Charge_for_DB_schemes___residential_retail___charge_for_DB_schemes___control___real.BR" localSheetId="11">#REF!</definedName>
    <definedName name="Ofwat___Charge_for_DB_schemes___residential_retail___charge_for_DB_schemes___control___real.BR">#REF!</definedName>
    <definedName name="Ofwat___Charge_for_DB_schemes___residential_retail___charge_for_DB_schemes___control___real.WN" localSheetId="2">#REF!</definedName>
    <definedName name="Ofwat___Charge_for_DB_schemes___residential_retail___charge_for_DB_schemes___control___real.WN" localSheetId="11">#REF!</definedName>
    <definedName name="Ofwat___Charge_for_DB_schemes___residential_retail___charge_for_DB_schemes___control___real.WN">#REF!</definedName>
    <definedName name="Ofwat___Charge_for_DB_schemes___residential_retail___charge_for_DB_schemes___control___real.WR" localSheetId="2">#REF!</definedName>
    <definedName name="Ofwat___Charge_for_DB_schemes___residential_retail___charge_for_DB_schemes___control___real.WR" localSheetId="11">#REF!</definedName>
    <definedName name="Ofwat___Charge_for_DB_schemes___residential_retail___charge_for_DB_schemes___control___real.WR">#REF!</definedName>
    <definedName name="Ofwat___Charge_for_DB_schemes___residential_retail___charge_for_DB_schemes___control___real.WWN" localSheetId="2">#REF!</definedName>
    <definedName name="Ofwat___Charge_for_DB_schemes___residential_retail___charge_for_DB_schemes___control___real.WWN" localSheetId="11">#REF!</definedName>
    <definedName name="Ofwat___Charge_for_DB_schemes___residential_retail___charge_for_DB_schemes___control___real.WWN">#REF!</definedName>
    <definedName name="Ofwat___Consumer_price_index__including_housing_costs____Consumer_Price_Index__with_housing__for_April" localSheetId="2">#REF!</definedName>
    <definedName name="Ofwat___Consumer_price_index__including_housing_costs____Consumer_Price_Index__with_housing__for_April" localSheetId="11">#REF!</definedName>
    <definedName name="Ofwat___Consumer_price_index__including_housing_costs____Consumer_Price_Index__with_housing__for_April">#REF!</definedName>
    <definedName name="Ofwat___Consumer_price_index__including_housing_costs____Consumer_Price_Index__with_housing__for_August" localSheetId="2">#REF!</definedName>
    <definedName name="Ofwat___Consumer_price_index__including_housing_costs____Consumer_Price_Index__with_housing__for_August" localSheetId="11">#REF!</definedName>
    <definedName name="Ofwat___Consumer_price_index__including_housing_costs____Consumer_Price_Index__with_housing__for_August">#REF!</definedName>
    <definedName name="Ofwat___Consumer_price_index__including_housing_costs____Consumer_Price_Index__with_housing__for_December" localSheetId="2">#REF!</definedName>
    <definedName name="Ofwat___Consumer_price_index__including_housing_costs____Consumer_Price_Index__with_housing__for_December" localSheetId="11">#REF!</definedName>
    <definedName name="Ofwat___Consumer_price_index__including_housing_costs____Consumer_Price_Index__with_housing__for_December">#REF!</definedName>
    <definedName name="Ofwat___Consumer_price_index__including_housing_costs____Consumer_Price_Index__with_housing__for_February" localSheetId="2">#REF!</definedName>
    <definedName name="Ofwat___Consumer_price_index__including_housing_costs____Consumer_Price_Index__with_housing__for_February" localSheetId="11">#REF!</definedName>
    <definedName name="Ofwat___Consumer_price_index__including_housing_costs____Consumer_Price_Index__with_housing__for_February">#REF!</definedName>
    <definedName name="Ofwat___Consumer_price_index__including_housing_costs____Consumer_Price_Index__with_housing__for_January" localSheetId="2">#REF!</definedName>
    <definedName name="Ofwat___Consumer_price_index__including_housing_costs____Consumer_Price_Index__with_housing__for_January" localSheetId="11">#REF!</definedName>
    <definedName name="Ofwat___Consumer_price_index__including_housing_costs____Consumer_Price_Index__with_housing__for_January">#REF!</definedName>
    <definedName name="Ofwat___Consumer_price_index__including_housing_costs____Consumer_Price_Index__with_housing__for_July" localSheetId="2">#REF!</definedName>
    <definedName name="Ofwat___Consumer_price_index__including_housing_costs____Consumer_Price_Index__with_housing__for_July" localSheetId="11">#REF!</definedName>
    <definedName name="Ofwat___Consumer_price_index__including_housing_costs____Consumer_Price_Index__with_housing__for_July">#REF!</definedName>
    <definedName name="Ofwat___Consumer_price_index__including_housing_costs____Consumer_Price_Index__with_housing__for_June" localSheetId="2">#REF!</definedName>
    <definedName name="Ofwat___Consumer_price_index__including_housing_costs____Consumer_Price_Index__with_housing__for_June" localSheetId="11">#REF!</definedName>
    <definedName name="Ofwat___Consumer_price_index__including_housing_costs____Consumer_Price_Index__with_housing__for_June">#REF!</definedName>
    <definedName name="Ofwat___Consumer_price_index__including_housing_costs____Consumer_Price_Index__with_housing__for_March" localSheetId="2">#REF!</definedName>
    <definedName name="Ofwat___Consumer_price_index__including_housing_costs____Consumer_Price_Index__with_housing__for_March" localSheetId="11">#REF!</definedName>
    <definedName name="Ofwat___Consumer_price_index__including_housing_costs____Consumer_Price_Index__with_housing__for_March">#REF!</definedName>
    <definedName name="Ofwat___Consumer_price_index__including_housing_costs____Consumer_Price_Index__with_housing__for_May" localSheetId="2">#REF!</definedName>
    <definedName name="Ofwat___Consumer_price_index__including_housing_costs____Consumer_Price_Index__with_housing__for_May" localSheetId="11">#REF!</definedName>
    <definedName name="Ofwat___Consumer_price_index__including_housing_costs____Consumer_Price_Index__with_housing__for_May">#REF!</definedName>
    <definedName name="Ofwat___Consumer_price_index__including_housing_costs____Consumer_Price_Index__with_housing__for_November" localSheetId="2">#REF!</definedName>
    <definedName name="Ofwat___Consumer_price_index__including_housing_costs____Consumer_Price_Index__with_housing__for_November" localSheetId="11">#REF!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 localSheetId="2">#REF!</definedName>
    <definedName name="Ofwat___Consumer_price_index__including_housing_costs____Consumer_Price_Index__with_housing__for_November___Constant" localSheetId="11">#REF!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 localSheetId="2">#REF!</definedName>
    <definedName name="Ofwat___Consumer_price_index__including_housing_costs____Consumer_Price_Index__with_housing__for_October" localSheetId="11">#REF!</definedName>
    <definedName name="Ofwat___Consumer_price_index__including_housing_costs____Consumer_Price_Index__with_housing__for_October">#REF!</definedName>
    <definedName name="Ofwat___Consumer_price_index__including_housing_costs____Consumer_Price_Index__with_housing__for_September" localSheetId="2">#REF!</definedName>
    <definedName name="Ofwat___Consumer_price_index__including_housing_costs____Consumer_Price_Index__with_housing__for_September" localSheetId="11">#REF!</definedName>
    <definedName name="Ofwat___Consumer_price_index__including_housing_costs____Consumer_Price_Index__with_housing__for_September">#REF!</definedName>
    <definedName name="Ofwat___Cost_to_serve_metered_dual_customers___real" localSheetId="2">#REF!</definedName>
    <definedName name="Ofwat___Cost_to_serve_metered_dual_customers___real" localSheetId="11">#REF!</definedName>
    <definedName name="Ofwat___Cost_to_serve_metered_dual_customers___real">#REF!</definedName>
    <definedName name="Ofwat___Cost_to_serve_metered_sewerage_customers___real" localSheetId="2">#REF!</definedName>
    <definedName name="Ofwat___Cost_to_serve_metered_sewerage_customers___real" localSheetId="11">#REF!</definedName>
    <definedName name="Ofwat___Cost_to_serve_metered_sewerage_customers___real">#REF!</definedName>
    <definedName name="Ofwat___Cost_to_serve_metered_water_customers___real" localSheetId="2">#REF!</definedName>
    <definedName name="Ofwat___Cost_to_serve_metered_water_customers___real" localSheetId="11">#REF!</definedName>
    <definedName name="Ofwat___Cost_to_serve_metered_water_customers___real">#REF!</definedName>
    <definedName name="Ofwat___Cost_to_serve_per_unmetered_water_customers___real" localSheetId="2">#REF!</definedName>
    <definedName name="Ofwat___Cost_to_serve_per_unmetered_water_customers___real" localSheetId="11">#REF!</definedName>
    <definedName name="Ofwat___Cost_to_serve_per_unmetered_water_customers___real">#REF!</definedName>
    <definedName name="Ofwat___Cost_to_serve_unmetered_dual_customers___real" localSheetId="2">#REF!</definedName>
    <definedName name="Ofwat___Cost_to_serve_unmetered_dual_customers___real" localSheetId="11">#REF!</definedName>
    <definedName name="Ofwat___Cost_to_serve_unmetered_dual_customers___real">#REF!</definedName>
    <definedName name="Ofwat___Cost_to_serve_unmetered_sewerage_customers___real" localSheetId="2">#REF!</definedName>
    <definedName name="Ofwat___Cost_to_serve_unmetered_sewerage_customers___real" localSheetId="11">#REF!</definedName>
    <definedName name="Ofwat___Cost_to_serve_unmetered_sewerage_customers___real">#REF!</definedName>
    <definedName name="Ofwat___CPI_H____2022_23___April" localSheetId="2">#REF!</definedName>
    <definedName name="Ofwat___CPI_H____2022_23___April" localSheetId="11">#REF!</definedName>
    <definedName name="Ofwat___CPI_H____2022_23___April">#REF!</definedName>
    <definedName name="Ofwat___CPI_H____2022_23___August" localSheetId="2">#REF!</definedName>
    <definedName name="Ofwat___CPI_H____2022_23___August" localSheetId="11">#REF!</definedName>
    <definedName name="Ofwat___CPI_H____2022_23___August">#REF!</definedName>
    <definedName name="Ofwat___CPI_H____2022_23___December" localSheetId="2">#REF!</definedName>
    <definedName name="Ofwat___CPI_H____2022_23___December" localSheetId="11">#REF!</definedName>
    <definedName name="Ofwat___CPI_H____2022_23___December">#REF!</definedName>
    <definedName name="Ofwat___CPI_H____2022_23___February" localSheetId="2">#REF!</definedName>
    <definedName name="Ofwat___CPI_H____2022_23___February" localSheetId="11">#REF!</definedName>
    <definedName name="Ofwat___CPI_H____2022_23___February">#REF!</definedName>
    <definedName name="Ofwat___CPI_H____2022_23___January" localSheetId="2">#REF!</definedName>
    <definedName name="Ofwat___CPI_H____2022_23___January" localSheetId="11">#REF!</definedName>
    <definedName name="Ofwat___CPI_H____2022_23___January">#REF!</definedName>
    <definedName name="Ofwat___CPI_H____2022_23___July" localSheetId="2">#REF!</definedName>
    <definedName name="Ofwat___CPI_H____2022_23___July" localSheetId="11">#REF!</definedName>
    <definedName name="Ofwat___CPI_H____2022_23___July">#REF!</definedName>
    <definedName name="Ofwat___CPI_H____2022_23___June" localSheetId="2">#REF!</definedName>
    <definedName name="Ofwat___CPI_H____2022_23___June" localSheetId="11">#REF!</definedName>
    <definedName name="Ofwat___CPI_H____2022_23___June">#REF!</definedName>
    <definedName name="Ofwat___CPI_H____2022_23___March" localSheetId="2">#REF!</definedName>
    <definedName name="Ofwat___CPI_H____2022_23___March" localSheetId="11">#REF!</definedName>
    <definedName name="Ofwat___CPI_H____2022_23___March">#REF!</definedName>
    <definedName name="Ofwat___CPI_H____2022_23___May" localSheetId="2">#REF!</definedName>
    <definedName name="Ofwat___CPI_H____2022_23___May" localSheetId="11">#REF!</definedName>
    <definedName name="Ofwat___CPI_H____2022_23___May">#REF!</definedName>
    <definedName name="Ofwat___CPI_H____2022_23___November" localSheetId="2">#REF!</definedName>
    <definedName name="Ofwat___CPI_H____2022_23___November" localSheetId="11">#REF!</definedName>
    <definedName name="Ofwat___CPI_H____2022_23___November">#REF!</definedName>
    <definedName name="Ofwat___CPI_H____2022_23___October" localSheetId="2">#REF!</definedName>
    <definedName name="Ofwat___CPI_H____2022_23___October" localSheetId="11">#REF!</definedName>
    <definedName name="Ofwat___CPI_H____2022_23___October">#REF!</definedName>
    <definedName name="Ofwat___CPI_H____2022_23___September" localSheetId="2">#REF!</definedName>
    <definedName name="Ofwat___CPI_H____2022_23___September" localSheetId="11">#REF!</definedName>
    <definedName name="Ofwat___CPI_H____2022_23___September">#REF!</definedName>
    <definedName name="Ofwat___Current_tax_liabilities___Appointee_b_f___nominal" localSheetId="2">#REF!</definedName>
    <definedName name="Ofwat___Current_tax_liabilities___Appointee_b_f___nominal" localSheetId="11">#REF!</definedName>
    <definedName name="Ofwat___Current_tax_liabilities___Appointee_b_f___nominal">#REF!</definedName>
    <definedName name="Ofwat___Debtors_other___nominal" localSheetId="2">#REF!</definedName>
    <definedName name="Ofwat___Debtors_other___nominal" localSheetId="11">#REF!</definedName>
    <definedName name="Ofwat___Debtors_other___nominal">#REF!</definedName>
    <definedName name="Ofwat___Defined_benefit_pension_deficit_recovery_per_IN13_17___real.ADDN1" localSheetId="2">#REF!</definedName>
    <definedName name="Ofwat___Defined_benefit_pension_deficit_recovery_per_IN13_17___real.ADDN1" localSheetId="11">#REF!</definedName>
    <definedName name="Ofwat___Defined_benefit_pension_deficit_recovery_per_IN13_17___real.ADDN1">#REF!</definedName>
    <definedName name="Ofwat___Defined_benefit_pension_deficit_recovery_per_IN13_17___real.ADDN2" localSheetId="2">#REF!</definedName>
    <definedName name="Ofwat___Defined_benefit_pension_deficit_recovery_per_IN13_17___real.ADDN2" localSheetId="11">#REF!</definedName>
    <definedName name="Ofwat___Defined_benefit_pension_deficit_recovery_per_IN13_17___real.ADDN2">#REF!</definedName>
    <definedName name="Ofwat___Defined_benefit_pension_deficit_recovery_per_IN13_17___real.BR" localSheetId="2">#REF!</definedName>
    <definedName name="Ofwat___Defined_benefit_pension_deficit_recovery_per_IN13_17___real.BR" localSheetId="11">#REF!</definedName>
    <definedName name="Ofwat___Defined_benefit_pension_deficit_recovery_per_IN13_17___real.BR">#REF!</definedName>
    <definedName name="Ofwat___Defined_benefit_pension_deficit_recovery_per_IN13_17___real.WN" localSheetId="2">#REF!</definedName>
    <definedName name="Ofwat___Defined_benefit_pension_deficit_recovery_per_IN13_17___real.WN" localSheetId="11">#REF!</definedName>
    <definedName name="Ofwat___Defined_benefit_pension_deficit_recovery_per_IN13_17___real.WN">#REF!</definedName>
    <definedName name="Ofwat___Defined_benefit_pension_deficit_recovery_per_IN13_17___real.WR" localSheetId="2">#REF!</definedName>
    <definedName name="Ofwat___Defined_benefit_pension_deficit_recovery_per_IN13_17___real.WR" localSheetId="11">#REF!</definedName>
    <definedName name="Ofwat___Defined_benefit_pension_deficit_recovery_per_IN13_17___real.WR">#REF!</definedName>
    <definedName name="Ofwat___Defined_benefit_pension_deficit_recovery_per_IN13_17___real.WWN" localSheetId="2">#REF!</definedName>
    <definedName name="Ofwat___Defined_benefit_pension_deficit_recovery_per_IN13_17___real.WWN" localSheetId="11">#REF!</definedName>
    <definedName name="Ofwat___Defined_benefit_pension_deficit_recovery_per_IN13_17___real.WWN">#REF!</definedName>
    <definedName name="Ofwat___Depreciation_b_f___control___active___nominal.ADDN1" localSheetId="2">#REF!</definedName>
    <definedName name="Ofwat___Depreciation_b_f___control___active___nominal.ADDN1" localSheetId="11">#REF!</definedName>
    <definedName name="Ofwat___Depreciation_b_f___control___active___nominal.ADDN1">#REF!</definedName>
    <definedName name="Ofwat___Depreciation_b_f___control___active___nominal.ADDN2" localSheetId="2">#REF!</definedName>
    <definedName name="Ofwat___Depreciation_b_f___control___active___nominal.ADDN2" localSheetId="11">#REF!</definedName>
    <definedName name="Ofwat___Depreciation_b_f___control___active___nominal.ADDN2">#REF!</definedName>
    <definedName name="Ofwat___Depreciation_b_f___control___active___nominal.BR" localSheetId="2">#REF!</definedName>
    <definedName name="Ofwat___Depreciation_b_f___control___active___nominal.BR" localSheetId="11">#REF!</definedName>
    <definedName name="Ofwat___Depreciation_b_f___control___active___nominal.BR">#REF!</definedName>
    <definedName name="Ofwat___Depreciation_b_f___control___active___nominal.WN" localSheetId="2">#REF!</definedName>
    <definedName name="Ofwat___Depreciation_b_f___control___active___nominal.WN" localSheetId="11">#REF!</definedName>
    <definedName name="Ofwat___Depreciation_b_f___control___active___nominal.WN">#REF!</definedName>
    <definedName name="Ofwat___Depreciation_b_f___control___active___nominal.WR" localSheetId="2">#REF!</definedName>
    <definedName name="Ofwat___Depreciation_b_f___control___active___nominal.WR" localSheetId="11">#REF!</definedName>
    <definedName name="Ofwat___Depreciation_b_f___control___active___nominal.WR">#REF!</definedName>
    <definedName name="Ofwat___Depreciation_b_f___control___active___nominal.WWN" localSheetId="2">#REF!</definedName>
    <definedName name="Ofwat___Depreciation_b_f___control___active___nominal.WWN" localSheetId="11">#REF!</definedName>
    <definedName name="Ofwat___Depreciation_b_f___control___active___nominal.WWN">#REF!</definedName>
    <definedName name="Ofwat___Disallowable_expenditure___Change_in_general_provisions___control___nominal.ADDN1" localSheetId="2">#REF!</definedName>
    <definedName name="Ofwat___Disallowable_expenditure___Change_in_general_provisions___control___nominal.ADDN1" localSheetId="11">#REF!</definedName>
    <definedName name="Ofwat___Disallowable_expenditure___Change_in_general_provisions___control___nominal.ADDN1">#REF!</definedName>
    <definedName name="Ofwat___Disallowable_expenditure___Change_in_general_provisions___control___nominal.ADDN2" localSheetId="2">#REF!</definedName>
    <definedName name="Ofwat___Disallowable_expenditure___Change_in_general_provisions___control___nominal.ADDN2" localSheetId="11">#REF!</definedName>
    <definedName name="Ofwat___Disallowable_expenditure___Change_in_general_provisions___control___nominal.ADDN2">#REF!</definedName>
    <definedName name="Ofwat___Disallowable_expenditure___Change_in_general_provisions___control___nominal.BR" localSheetId="2">#REF!</definedName>
    <definedName name="Ofwat___Disallowable_expenditure___Change_in_general_provisions___control___nominal.BR" localSheetId="11">#REF!</definedName>
    <definedName name="Ofwat___Disallowable_expenditure___Change_in_general_provisions___control___nominal.BR">#REF!</definedName>
    <definedName name="Ofwat___Disallowable_expenditure___Change_in_general_provisions___control___nominal.WN" localSheetId="2">#REF!</definedName>
    <definedName name="Ofwat___Disallowable_expenditure___Change_in_general_provisions___control___nominal.WN" localSheetId="11">#REF!</definedName>
    <definedName name="Ofwat___Disallowable_expenditure___Change_in_general_provisions___control___nominal.WN">#REF!</definedName>
    <definedName name="Ofwat___Disallowable_expenditure___Change_in_general_provisions___control___nominal.WR" localSheetId="2">#REF!</definedName>
    <definedName name="Ofwat___Disallowable_expenditure___Change_in_general_provisions___control___nominal.WR" localSheetId="11">#REF!</definedName>
    <definedName name="Ofwat___Disallowable_expenditure___Change_in_general_provisions___control___nominal.WR">#REF!</definedName>
    <definedName name="Ofwat___Disallowable_expenditure___Change_in_general_provisions___control___nominal.WWN" localSheetId="2">#REF!</definedName>
    <definedName name="Ofwat___Disallowable_expenditure___Change_in_general_provisions___control___nominal.WWN" localSheetId="11">#REF!</definedName>
    <definedName name="Ofwat___Disallowable_expenditure___Change_in_general_provisions___control___nominal.WWN">#REF!</definedName>
    <definedName name="Ofwat___Discount_rate_for_reprofiling_allowed_revenue.ADDN1" localSheetId="2">#REF!</definedName>
    <definedName name="Ofwat___Discount_rate_for_reprofiling_allowed_revenue.ADDN1" localSheetId="11">#REF!</definedName>
    <definedName name="Ofwat___Discount_rate_for_reprofiling_allowed_revenue.ADDN1">#REF!</definedName>
    <definedName name="Ofwat___Discount_rate_for_reprofiling_allowed_revenue.ADDN2" localSheetId="2">#REF!</definedName>
    <definedName name="Ofwat___Discount_rate_for_reprofiling_allowed_revenue.ADDN2" localSheetId="11">#REF!</definedName>
    <definedName name="Ofwat___Discount_rate_for_reprofiling_allowed_revenue.ADDN2">#REF!</definedName>
    <definedName name="Ofwat___Discount_rate_for_reprofiling_allowed_revenue.BR" localSheetId="2">#REF!</definedName>
    <definedName name="Ofwat___Discount_rate_for_reprofiling_allowed_revenue.BR" localSheetId="11">#REF!</definedName>
    <definedName name="Ofwat___Discount_rate_for_reprofiling_allowed_revenue.BR">#REF!</definedName>
    <definedName name="Ofwat___Discount_rate_for_reprofiling_allowed_revenue.WN" localSheetId="2">#REF!</definedName>
    <definedName name="Ofwat___Discount_rate_for_reprofiling_allowed_revenue.WN" localSheetId="11">#REF!</definedName>
    <definedName name="Ofwat___Discount_rate_for_reprofiling_allowed_revenue.WN">#REF!</definedName>
    <definedName name="Ofwat___Discount_rate_for_reprofiling_allowed_revenue.WR" localSheetId="2">#REF!</definedName>
    <definedName name="Ofwat___Discount_rate_for_reprofiling_allowed_revenue.WR" localSheetId="11">#REF!</definedName>
    <definedName name="Ofwat___Discount_rate_for_reprofiling_allowed_revenue.WR">#REF!</definedName>
    <definedName name="Ofwat___Discount_rate_for_reprofiling_allowed_revenue.WWN" localSheetId="2">#REF!</definedName>
    <definedName name="Ofwat___Discount_rate_for_reprofiling_allowed_revenue.WWN" localSheetId="11">#REF!</definedName>
    <definedName name="Ofwat___Discount_rate_for_reprofiling_allowed_revenue.WWN">#REF!</definedName>
    <definedName name="Ofwat___Dividend_creditors_wholesale_retail_split___business_retail___nominal" localSheetId="2">#REF!</definedName>
    <definedName name="Ofwat___Dividend_creditors_wholesale_retail_split___business_retail___nominal" localSheetId="11">#REF!</definedName>
    <definedName name="Ofwat___Dividend_creditors_wholesale_retail_split___business_retail___nominal">#REF!</definedName>
    <definedName name="Ofwat___Dividend_creditors_wholesale_retail_split___Dividend_creditors___residential_retail___nominal" localSheetId="2">#REF!</definedName>
    <definedName name="Ofwat___Dividend_creditors_wholesale_retail_split___Dividend_creditors___residential_retail___nominal" localSheetId="11">#REF!</definedName>
    <definedName name="Ofwat___Dividend_creditors_wholesale_retail_split___Dividend_creditors___residential_retail___nominal">#REF!</definedName>
    <definedName name="Ofwat___dividend_yield" localSheetId="2">#REF!</definedName>
    <definedName name="Ofwat___dividend_yield" localSheetId="11">#REF!</definedName>
    <definedName name="Ofwat___dividend_yield">#REF!</definedName>
    <definedName name="Ofwat___Expenditure___Total_residential_retail_costs___Residential_measured___Water_and_Wastewater___nominal" localSheetId="2">#REF!</definedName>
    <definedName name="Ofwat___Expenditure___Total_residential_retail_costs___Residential_measured___Water_and_Wastewater___nominal" localSheetId="11">#REF!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 localSheetId="2">#REF!</definedName>
    <definedName name="Ofwat___Expenditure___Total_residential_retail_costs___Residential_unmeasured___Water_and_Wastewater___nominal" localSheetId="11">#REF!</definedName>
    <definedName name="Ofwat___Expenditure___Total_residential_retail_costs___Residential_unmeasured___Water_and_Wastewater___nominal">#REF!</definedName>
    <definedName name="Ofwat___Finance_lease_depreciation___control___nominal.ADDN1" localSheetId="2">#REF!</definedName>
    <definedName name="Ofwat___Finance_lease_depreciation___control___nominal.ADDN1" localSheetId="11">#REF!</definedName>
    <definedName name="Ofwat___Finance_lease_depreciation___control___nominal.ADDN1">#REF!</definedName>
    <definedName name="Ofwat___Finance_lease_depreciation___control___nominal.ADDN2" localSheetId="2">#REF!</definedName>
    <definedName name="Ofwat___Finance_lease_depreciation___control___nominal.ADDN2" localSheetId="11">#REF!</definedName>
    <definedName name="Ofwat___Finance_lease_depreciation___control___nominal.ADDN2">#REF!</definedName>
    <definedName name="Ofwat___Finance_lease_depreciation___control___nominal.BR" localSheetId="2">#REF!</definedName>
    <definedName name="Ofwat___Finance_lease_depreciation___control___nominal.BR" localSheetId="11">#REF!</definedName>
    <definedName name="Ofwat___Finance_lease_depreciation___control___nominal.BR">#REF!</definedName>
    <definedName name="Ofwat___Finance_lease_depreciation___control___nominal.WN" localSheetId="2">#REF!</definedName>
    <definedName name="Ofwat___Finance_lease_depreciation___control___nominal.WN" localSheetId="11">#REF!</definedName>
    <definedName name="Ofwat___Finance_lease_depreciation___control___nominal.WN">#REF!</definedName>
    <definedName name="Ofwat___Finance_lease_depreciation___control___nominal.WR" localSheetId="2">#REF!</definedName>
    <definedName name="Ofwat___Finance_lease_depreciation___control___nominal.WR" localSheetId="11">#REF!</definedName>
    <definedName name="Ofwat___Finance_lease_depreciation___control___nominal.WR">#REF!</definedName>
    <definedName name="Ofwat___Finance_lease_depreciation___control___nominal.WWN" localSheetId="2">#REF!</definedName>
    <definedName name="Ofwat___Finance_lease_depreciation___control___nominal.WWN" localSheetId="11">#REF!</definedName>
    <definedName name="Ofwat___Finance_lease_depreciation___control___nominal.WWN">#REF!</definedName>
    <definedName name="Ofwat___Fixed_asset_net_book_value_at_31_March___business_retail___nominal" localSheetId="2">#REF!</definedName>
    <definedName name="Ofwat___Fixed_asset_net_book_value_at_31_March___business_retail___nominal" localSheetId="11">#REF!</definedName>
    <definedName name="Ofwat___Fixed_asset_net_book_value_at_31_March___business_retail___nominal">#REF!</definedName>
    <definedName name="Ofwat___fixed_asset_net_book_value_at_31_March___residential_retail___nominal" localSheetId="2">#REF!</definedName>
    <definedName name="Ofwat___fixed_asset_net_book_value_at_31_March___residential_retail___nominal" localSheetId="11">#REF!</definedName>
    <definedName name="Ofwat___fixed_asset_net_book_value_at_31_March___residential_retail___nominal">#REF!</definedName>
    <definedName name="Ofwat___Fixed_assets_b_f___control___active___nominal.ADDN1" localSheetId="2">#REF!</definedName>
    <definedName name="Ofwat___Fixed_assets_b_f___control___active___nominal.ADDN1" localSheetId="11">#REF!</definedName>
    <definedName name="Ofwat___Fixed_assets_b_f___control___active___nominal.ADDN1">#REF!</definedName>
    <definedName name="Ofwat___Fixed_assets_b_f___control___active___nominal.ADDN2" localSheetId="2">#REF!</definedName>
    <definedName name="Ofwat___Fixed_assets_b_f___control___active___nominal.ADDN2" localSheetId="11">#REF!</definedName>
    <definedName name="Ofwat___Fixed_assets_b_f___control___active___nominal.ADDN2">#REF!</definedName>
    <definedName name="Ofwat___Fixed_assets_b_f___control___active___nominal.BR" localSheetId="2">#REF!</definedName>
    <definedName name="Ofwat___Fixed_assets_b_f___control___active___nominal.BR" localSheetId="11">#REF!</definedName>
    <definedName name="Ofwat___Fixed_assets_b_f___control___active___nominal.BR">#REF!</definedName>
    <definedName name="Ofwat___Fixed_assets_b_f___control___active___nominal.WN" localSheetId="2">#REF!</definedName>
    <definedName name="Ofwat___Fixed_assets_b_f___control___active___nominal.WN" localSheetId="11">#REF!</definedName>
    <definedName name="Ofwat___Fixed_assets_b_f___control___active___nominal.WN">#REF!</definedName>
    <definedName name="Ofwat___Fixed_assets_b_f___control___active___nominal.WR" localSheetId="2">#REF!</definedName>
    <definedName name="Ofwat___Fixed_assets_b_f___control___active___nominal.WR" localSheetId="11">#REF!</definedName>
    <definedName name="Ofwat___Fixed_assets_b_f___control___active___nominal.WR">#REF!</definedName>
    <definedName name="Ofwat___Fixed_assets_b_f___control___active___nominal.WWN" localSheetId="2">#REF!</definedName>
    <definedName name="Ofwat___Fixed_assets_b_f___control___active___nominal.WWN" localSheetId="11">#REF!</definedName>
    <definedName name="Ofwat___Fixed_assets_b_f___control___active___nominal.WWN">#REF!</definedName>
    <definedName name="Ofwat___Grants_and_contributions___capital_expenditure___non_price_control___real.ADDN1" localSheetId="2">#REF!</definedName>
    <definedName name="Ofwat___Grants_and_contributions___capital_expenditure___non_price_control___real.ADDN1" localSheetId="11">#REF!</definedName>
    <definedName name="Ofwat___Grants_and_contributions___capital_expenditure___non_price_control___real.ADDN1">#REF!</definedName>
    <definedName name="Ofwat___Grants_and_contributions___capital_expenditure___non_price_control___real.ADDN2" localSheetId="2">#REF!</definedName>
    <definedName name="Ofwat___Grants_and_contributions___capital_expenditure___non_price_control___real.ADDN2" localSheetId="11">#REF!</definedName>
    <definedName name="Ofwat___Grants_and_contributions___capital_expenditure___non_price_control___real.ADDN2">#REF!</definedName>
    <definedName name="Ofwat___Grants_and_contributions___capital_expenditure___non_price_control___real.BR" localSheetId="2">#REF!</definedName>
    <definedName name="Ofwat___Grants_and_contributions___capital_expenditure___non_price_control___real.BR" localSheetId="11">#REF!</definedName>
    <definedName name="Ofwat___Grants_and_contributions___capital_expenditure___non_price_control___real.BR">#REF!</definedName>
    <definedName name="Ofwat___Grants_and_contributions___capital_expenditure___non_price_control___real.WN" localSheetId="2">#REF!</definedName>
    <definedName name="Ofwat___Grants_and_contributions___capital_expenditure___non_price_control___real.WN" localSheetId="11">#REF!</definedName>
    <definedName name="Ofwat___Grants_and_contributions___capital_expenditure___non_price_control___real.WN">#REF!</definedName>
    <definedName name="Ofwat___Grants_and_contributions___capital_expenditure___non_price_control___real.WR" localSheetId="2">#REF!</definedName>
    <definedName name="Ofwat___Grants_and_contributions___capital_expenditure___non_price_control___real.WR" localSheetId="11">#REF!</definedName>
    <definedName name="Ofwat___Grants_and_contributions___capital_expenditure___non_price_control___real.WR">#REF!</definedName>
    <definedName name="Ofwat___Grants_and_contributions___capital_expenditure___non_price_control___real.WWN" localSheetId="2">#REF!</definedName>
    <definedName name="Ofwat___Grants_and_contributions___capital_expenditure___non_price_control___real.WWN" localSheetId="11">#REF!</definedName>
    <definedName name="Ofwat___Grants_and_contributions___capital_expenditure___non_price_control___real.WWN">#REF!</definedName>
    <definedName name="Ofwat___Grants_and_contributions___operational_expenditure___non_price_control___real.ADDN1" localSheetId="2">#REF!</definedName>
    <definedName name="Ofwat___Grants_and_contributions___operational_expenditure___non_price_control___real.ADDN1" localSheetId="11">#REF!</definedName>
    <definedName name="Ofwat___Grants_and_contributions___operational_expenditure___non_price_control___real.ADDN1">#REF!</definedName>
    <definedName name="Ofwat___Grants_and_contributions___operational_expenditure___non_price_control___real.ADDN2" localSheetId="2">#REF!</definedName>
    <definedName name="Ofwat___Grants_and_contributions___operational_expenditure___non_price_control___real.ADDN2" localSheetId="11">#REF!</definedName>
    <definedName name="Ofwat___Grants_and_contributions___operational_expenditure___non_price_control___real.ADDN2">#REF!</definedName>
    <definedName name="Ofwat___Grants_and_contributions___operational_expenditure___non_price_control___real.BR" localSheetId="2">#REF!</definedName>
    <definedName name="Ofwat___Grants_and_contributions___operational_expenditure___non_price_control___real.BR" localSheetId="11">#REF!</definedName>
    <definedName name="Ofwat___Grants_and_contributions___operational_expenditure___non_price_control___real.BR">#REF!</definedName>
    <definedName name="Ofwat___Grants_and_contributions___operational_expenditure___non_price_control___real.WN" localSheetId="2">#REF!</definedName>
    <definedName name="Ofwat___Grants_and_contributions___operational_expenditure___non_price_control___real.WN" localSheetId="11">#REF!</definedName>
    <definedName name="Ofwat___Grants_and_contributions___operational_expenditure___non_price_control___real.WN">#REF!</definedName>
    <definedName name="Ofwat___Grants_and_contributions___operational_expenditure___non_price_control___real.WR" localSheetId="2">#REF!</definedName>
    <definedName name="Ofwat___Grants_and_contributions___operational_expenditure___non_price_control___real.WR" localSheetId="11">#REF!</definedName>
    <definedName name="Ofwat___Grants_and_contributions___operational_expenditure___non_price_control___real.WR">#REF!</definedName>
    <definedName name="Ofwat___Grants_and_contributions___operational_expenditure___non_price_control___real.WWN" localSheetId="2">#REF!</definedName>
    <definedName name="Ofwat___Grants_and_contributions___operational_expenditure___non_price_control___real.WWN" localSheetId="11">#REF!</definedName>
    <definedName name="Ofwat___Grants_and_contributions___operational_expenditure___non_price_control___real.WWN">#REF!</definedName>
    <definedName name="Ofwat___Grants_and_contributions_net_of_income_offset___capital_expenditure___price_control___real.ADDN1" localSheetId="2">#REF!</definedName>
    <definedName name="Ofwat___Grants_and_contributions_net_of_income_offset___capital_expenditure___price_control___real.ADDN1" localSheetId="11">#REF!</definedName>
    <definedName name="Ofwat___Grants_and_contributions_net_of_income_offset___capital_expenditure___price_control___real.ADDN1">#REF!</definedName>
    <definedName name="Ofwat___Grants_and_contributions_net_of_income_offset___capital_expenditure___price_control___real.ADDN2" localSheetId="2">#REF!</definedName>
    <definedName name="Ofwat___Grants_and_contributions_net_of_income_offset___capital_expenditure___price_control___real.ADDN2" localSheetId="11">#REF!</definedName>
    <definedName name="Ofwat___Grants_and_contributions_net_of_income_offset___capital_expenditure___price_control___real.ADDN2">#REF!</definedName>
    <definedName name="Ofwat___Grants_and_contributions_net_of_income_offset___capital_expenditure___price_control___real.BR" localSheetId="2">#REF!</definedName>
    <definedName name="Ofwat___Grants_and_contributions_net_of_income_offset___capital_expenditure___price_control___real.BR" localSheetId="11">#REF!</definedName>
    <definedName name="Ofwat___Grants_and_contributions_net_of_income_offset___capital_expenditure___price_control___real.BR">#REF!</definedName>
    <definedName name="Ofwat___Grants_and_contributions_net_of_income_offset___capital_expenditure___price_control___real.WN" localSheetId="2">#REF!</definedName>
    <definedName name="Ofwat___Grants_and_contributions_net_of_income_offset___capital_expenditure___price_control___real.WN" localSheetId="11">#REF!</definedName>
    <definedName name="Ofwat___Grants_and_contributions_net_of_income_offset___capital_expenditure___price_control___real.WN">#REF!</definedName>
    <definedName name="Ofwat___Grants_and_contributions_net_of_income_offset___capital_expenditure___price_control___real.WR" localSheetId="2">#REF!</definedName>
    <definedName name="Ofwat___Grants_and_contributions_net_of_income_offset___capital_expenditure___price_control___real.WR" localSheetId="11">#REF!</definedName>
    <definedName name="Ofwat___Grants_and_contributions_net_of_income_offset___capital_expenditure___price_control___real.WR">#REF!</definedName>
    <definedName name="Ofwat___Grants_and_contributions_net_of_income_offset___capital_expenditure___price_control___real.WWN" localSheetId="2">#REF!</definedName>
    <definedName name="Ofwat___Grants_and_contributions_net_of_income_offset___capital_expenditure___price_control___real.WWN" localSheetId="11">#REF!</definedName>
    <definedName name="Ofwat___Grants_and_contributions_net_of_income_offset___capital_expenditure___price_control___real.WWN">#REF!</definedName>
    <definedName name="Ofwat___Grants_and_contributions_net_of_income_offset___operational_expenditure___price_control___real.ADDN1" localSheetId="2">#REF!</definedName>
    <definedName name="Ofwat___Grants_and_contributions_net_of_income_offset___operational_expenditure___price_control___real.ADDN1" localSheetId="11">#REF!</definedName>
    <definedName name="Ofwat___Grants_and_contributions_net_of_income_offset___operational_expenditure___price_control___real.ADDN1">#REF!</definedName>
    <definedName name="Ofwat___Grants_and_contributions_net_of_income_offset___operational_expenditure___price_control___real.ADDN2" localSheetId="2">#REF!</definedName>
    <definedName name="Ofwat___Grants_and_contributions_net_of_income_offset___operational_expenditure___price_control___real.ADDN2" localSheetId="11">#REF!</definedName>
    <definedName name="Ofwat___Grants_and_contributions_net_of_income_offset___operational_expenditure___price_control___real.ADDN2">#REF!</definedName>
    <definedName name="Ofwat___Grants_and_contributions_net_of_income_offset___operational_expenditure___price_control___real.BR" localSheetId="2">#REF!</definedName>
    <definedName name="Ofwat___Grants_and_contributions_net_of_income_offset___operational_expenditure___price_control___real.BR" localSheetId="11">#REF!</definedName>
    <definedName name="Ofwat___Grants_and_contributions_net_of_income_offset___operational_expenditure___price_control___real.BR">#REF!</definedName>
    <definedName name="Ofwat___Grants_and_contributions_net_of_income_offset___operational_expenditure___price_control___real.WN" localSheetId="2">#REF!</definedName>
    <definedName name="Ofwat___Grants_and_contributions_net_of_income_offset___operational_expenditure___price_control___real.WN" localSheetId="11">#REF!</definedName>
    <definedName name="Ofwat___Grants_and_contributions_net_of_income_offset___operational_expenditure___price_control___real.WN">#REF!</definedName>
    <definedName name="Ofwat___Grants_and_contributions_net_of_income_offset___operational_expenditure___price_control___real.WR" localSheetId="2">#REF!</definedName>
    <definedName name="Ofwat___Grants_and_contributions_net_of_income_offset___operational_expenditure___price_control___real.WR" localSheetId="11">#REF!</definedName>
    <definedName name="Ofwat___Grants_and_contributions_net_of_income_offset___operational_expenditure___price_control___real.WR">#REF!</definedName>
    <definedName name="Ofwat___Grants_and_contributions_net_of_income_offset___operational_expenditure___price_control___real.WWN" localSheetId="2">#REF!</definedName>
    <definedName name="Ofwat___Grants_and_contributions_net_of_income_offset___operational_expenditure___price_control___real.WWN" localSheetId="11">#REF!</definedName>
    <definedName name="Ofwat___Grants_and_contributions_net_of_income_offset___operational_expenditure___price_control___real.WWN">#REF!</definedName>
    <definedName name="Ofwat___Gross_capital_expenditure___including_g_c_and_cost_sharing___real.ADDN1" localSheetId="2">#REF!</definedName>
    <definedName name="Ofwat___Gross_capital_expenditure___including_g_c_and_cost_sharing___real.ADDN1" localSheetId="11">#REF!</definedName>
    <definedName name="Ofwat___Gross_capital_expenditure___including_g_c_and_cost_sharing___real.ADDN1">#REF!</definedName>
    <definedName name="Ofwat___Gross_capital_expenditure___including_g_c_and_cost_sharing___real.ADDN2" localSheetId="2">#REF!</definedName>
    <definedName name="Ofwat___Gross_capital_expenditure___including_g_c_and_cost_sharing___real.ADDN2" localSheetId="11">#REF!</definedName>
    <definedName name="Ofwat___Gross_capital_expenditure___including_g_c_and_cost_sharing___real.ADDN2">#REF!</definedName>
    <definedName name="Ofwat___Gross_capital_expenditure___including_g_c_and_cost_sharing___real.BR" localSheetId="2">#REF!</definedName>
    <definedName name="Ofwat___Gross_capital_expenditure___including_g_c_and_cost_sharing___real.BR" localSheetId="11">#REF!</definedName>
    <definedName name="Ofwat___Gross_capital_expenditure___including_g_c_and_cost_sharing___real.BR">#REF!</definedName>
    <definedName name="Ofwat___Gross_capital_expenditure___including_g_c_and_cost_sharing___real.WN" localSheetId="2">#REF!</definedName>
    <definedName name="Ofwat___Gross_capital_expenditure___including_g_c_and_cost_sharing___real.WN" localSheetId="11">#REF!</definedName>
    <definedName name="Ofwat___Gross_capital_expenditure___including_g_c_and_cost_sharing___real.WN">#REF!</definedName>
    <definedName name="Ofwat___Gross_capital_expenditure___including_g_c_and_cost_sharing___real.WR" localSheetId="2">#REF!</definedName>
    <definedName name="Ofwat___Gross_capital_expenditure___including_g_c_and_cost_sharing___real.WR" localSheetId="11">#REF!</definedName>
    <definedName name="Ofwat___Gross_capital_expenditure___including_g_c_and_cost_sharing___real.WR">#REF!</definedName>
    <definedName name="Ofwat___Gross_capital_expenditure___including_g_c_and_cost_sharing___real.WWN" localSheetId="2">#REF!</definedName>
    <definedName name="Ofwat___Gross_capital_expenditure___including_g_c_and_cost_sharing___real.WWN" localSheetId="11">#REF!</definedName>
    <definedName name="Ofwat___Gross_capital_expenditure___including_g_c_and_cost_sharing___real.WWN">#REF!</definedName>
    <definedName name="Ofwat___HH_Advance_receipts_creditor_days_measured" localSheetId="2">#REF!</definedName>
    <definedName name="Ofwat___HH_Advance_receipts_creditor_days_measured" localSheetId="11">#REF!</definedName>
    <definedName name="Ofwat___HH_Advance_receipts_creditor_days_measured">#REF!</definedName>
    <definedName name="Ofwat___HH_Advance_receipts_creditor_days_unmeasured" localSheetId="2">#REF!</definedName>
    <definedName name="Ofwat___HH_Advance_receipts_creditor_days_unmeasured" localSheetId="11">#REF!</definedName>
    <definedName name="Ofwat___HH_Advance_receipts_creditor_days_unmeasured">#REF!</definedName>
    <definedName name="Ofwat___HH_Measured_income_accrual___nominal" localSheetId="2">#REF!</definedName>
    <definedName name="Ofwat___HH_Measured_income_accrual___nominal" localSheetId="11">#REF!</definedName>
    <definedName name="Ofwat___HH_Measured_income_accrual___nominal">#REF!</definedName>
    <definedName name="Ofwat___HH_Measured_income_accrual_rate" localSheetId="2">#REF!</definedName>
    <definedName name="Ofwat___HH_Measured_income_accrual_rate" localSheetId="11">#REF!</definedName>
    <definedName name="Ofwat___HH_Measured_income_accrual_rate">#REF!</definedName>
    <definedName name="Ofwat___HH_measured_trade_debtors" localSheetId="2">#REF!</definedName>
    <definedName name="Ofwat___HH_measured_trade_debtors" localSheetId="11">#REF!</definedName>
    <definedName name="Ofwat___HH_measured_trade_debtors">#REF!</definedName>
    <definedName name="Ofwat___HH_measured_trade_receivables___net___nominal" localSheetId="2">#REF!</definedName>
    <definedName name="Ofwat___HH_measured_trade_receivables___net___nominal" localSheetId="11">#REF!</definedName>
    <definedName name="Ofwat___HH_measured_trade_receivables___net___nominal">#REF!</definedName>
    <definedName name="Ofwat___HH_unmeasured_trade_debtors" localSheetId="2">#REF!</definedName>
    <definedName name="Ofwat___HH_unmeasured_trade_debtors" localSheetId="11">#REF!</definedName>
    <definedName name="Ofwat___HH_unmeasured_trade_debtors">#REF!</definedName>
    <definedName name="Ofwat___HH_unmeasured_trade_receivables___nominal" localSheetId="2">#REF!</definedName>
    <definedName name="Ofwat___HH_unmeasured_trade_receivables___nominal" localSheetId="11">#REF!</definedName>
    <definedName name="Ofwat___HH_unmeasured_trade_receivables___nominal">#REF!</definedName>
    <definedName name="Ofwat___Households_connected_for_sewerage_only___metered" localSheetId="2">#REF!</definedName>
    <definedName name="Ofwat___Households_connected_for_sewerage_only___metered" localSheetId="11">#REF!</definedName>
    <definedName name="Ofwat___Households_connected_for_sewerage_only___metered">#REF!</definedName>
    <definedName name="Ofwat___Households_connected_for_sewerage_only___unmetered" localSheetId="2">#REF!</definedName>
    <definedName name="Ofwat___Households_connected_for_sewerage_only___unmetered" localSheetId="11">#REF!</definedName>
    <definedName name="Ofwat___Households_connected_for_sewerage_only___unmetered">#REF!</definedName>
    <definedName name="Ofwat___Households_connected_for_water_and_sewerage___metered" localSheetId="2">#REF!</definedName>
    <definedName name="Ofwat___Households_connected_for_water_and_sewerage___metered" localSheetId="11">#REF!</definedName>
    <definedName name="Ofwat___Households_connected_for_water_and_sewerage___metered">#REF!</definedName>
    <definedName name="Ofwat___Households_connected_for_water_and_sewerage___unmetered" localSheetId="2">#REF!</definedName>
    <definedName name="Ofwat___Households_connected_for_water_and_sewerage___unmetered" localSheetId="11">#REF!</definedName>
    <definedName name="Ofwat___Households_connected_for_water_and_sewerage___unmetered">#REF!</definedName>
    <definedName name="Ofwat___Households_connected_for_water_only___metered" localSheetId="2">#REF!</definedName>
    <definedName name="Ofwat___Households_connected_for_water_only___metered" localSheetId="11">#REF!</definedName>
    <definedName name="Ofwat___Households_connected_for_water_only___metered">#REF!</definedName>
    <definedName name="Ofwat___Households_connected_for_water_only___unmetered" localSheetId="2">#REF!</definedName>
    <definedName name="Ofwat___Households_connected_for_water_only___unmetered" localSheetId="11">#REF!</definedName>
    <definedName name="Ofwat___Households_connected_for_water_only___unmetered">#REF!</definedName>
    <definedName name="Ofwat___Innovation_funding___real.ADDN1" localSheetId="2">#REF!</definedName>
    <definedName name="Ofwat___Innovation_funding___real.ADDN1" localSheetId="11">#REF!</definedName>
    <definedName name="Ofwat___Innovation_funding___real.ADDN1">#REF!</definedName>
    <definedName name="Ofwat___Innovation_funding___real.ADDN2" localSheetId="2">#REF!</definedName>
    <definedName name="Ofwat___Innovation_funding___real.ADDN2" localSheetId="11">#REF!</definedName>
    <definedName name="Ofwat___Innovation_funding___real.ADDN2">#REF!</definedName>
    <definedName name="Ofwat___Innovation_funding___real.BR" localSheetId="2">#REF!</definedName>
    <definedName name="Ofwat___Innovation_funding___real.BR" localSheetId="11">#REF!</definedName>
    <definedName name="Ofwat___Innovation_funding___real.BR">#REF!</definedName>
    <definedName name="Ofwat___Innovation_funding___real.WN" localSheetId="2">#REF!</definedName>
    <definedName name="Ofwat___Innovation_funding___real.WN" localSheetId="11">#REF!</definedName>
    <definedName name="Ofwat___Innovation_funding___real.WN">#REF!</definedName>
    <definedName name="Ofwat___Innovation_funding___real.WR" localSheetId="2">#REF!</definedName>
    <definedName name="Ofwat___Innovation_funding___real.WR" localSheetId="11">#REF!</definedName>
    <definedName name="Ofwat___Innovation_funding___real.WR">#REF!</definedName>
    <definedName name="Ofwat___Innovation_funding___real.WWN" localSheetId="2">#REF!</definedName>
    <definedName name="Ofwat___Innovation_funding___real.WWN" localSheetId="11">#REF!</definedName>
    <definedName name="Ofwat___Innovation_funding___real.WWN">#REF!</definedName>
    <definedName name="Ofwat___Interest_rate___Business___Active" localSheetId="2">#REF!</definedName>
    <definedName name="Ofwat___Interest_rate___Business___Active" localSheetId="11">#REF!</definedName>
    <definedName name="Ofwat___Interest_rate___Business___Active">#REF!</definedName>
    <definedName name="Ofwat___interest_rate___residential" localSheetId="2">#REF!</definedName>
    <definedName name="Ofwat___interest_rate___residential" localSheetId="11">#REF!</definedName>
    <definedName name="Ofwat___interest_rate___residential">#REF!</definedName>
    <definedName name="Ofwat___interest_rate_on_CPIH_index_linked_debt.ADDN1" localSheetId="2">#REF!</definedName>
    <definedName name="Ofwat___interest_rate_on_CPIH_index_linked_debt.ADDN1" localSheetId="11">#REF!</definedName>
    <definedName name="Ofwat___interest_rate_on_CPIH_index_linked_debt.ADDN1">#REF!</definedName>
    <definedName name="Ofwat___interest_rate_on_CPIH_index_linked_debt.ADDN2" localSheetId="2">#REF!</definedName>
    <definedName name="Ofwat___interest_rate_on_CPIH_index_linked_debt.ADDN2" localSheetId="11">#REF!</definedName>
    <definedName name="Ofwat___interest_rate_on_CPIH_index_linked_debt.ADDN2">#REF!</definedName>
    <definedName name="Ofwat___interest_rate_on_CPIH_index_linked_debt.BR" localSheetId="2">#REF!</definedName>
    <definedName name="Ofwat___interest_rate_on_CPIH_index_linked_debt.BR" localSheetId="11">#REF!</definedName>
    <definedName name="Ofwat___interest_rate_on_CPIH_index_linked_debt.BR">#REF!</definedName>
    <definedName name="Ofwat___interest_rate_on_CPIH_index_linked_debt.WN" localSheetId="2">#REF!</definedName>
    <definedName name="Ofwat___interest_rate_on_CPIH_index_linked_debt.WN" localSheetId="11">#REF!</definedName>
    <definedName name="Ofwat___interest_rate_on_CPIH_index_linked_debt.WN">#REF!</definedName>
    <definedName name="Ofwat___interest_rate_on_CPIH_index_linked_debt.WR" localSheetId="2">#REF!</definedName>
    <definedName name="Ofwat___interest_rate_on_CPIH_index_linked_debt.WR" localSheetId="11">#REF!</definedName>
    <definedName name="Ofwat___interest_rate_on_CPIH_index_linked_debt.WR">#REF!</definedName>
    <definedName name="Ofwat___interest_rate_on_CPIH_index_linked_debt.WWN" localSheetId="2">#REF!</definedName>
    <definedName name="Ofwat___interest_rate_on_CPIH_index_linked_debt.WWN" localSheetId="11">#REF!</definedName>
    <definedName name="Ofwat___interest_rate_on_CPIH_index_linked_debt.WWN">#REF!</definedName>
    <definedName name="Ofwat___interest_rate_on_fixed_rate_debt.ADDN1" localSheetId="2">#REF!</definedName>
    <definedName name="Ofwat___interest_rate_on_fixed_rate_debt.ADDN1" localSheetId="11">#REF!</definedName>
    <definedName name="Ofwat___interest_rate_on_fixed_rate_debt.ADDN1">#REF!</definedName>
    <definedName name="Ofwat___interest_rate_on_fixed_rate_debt.ADDN2" localSheetId="2">#REF!</definedName>
    <definedName name="Ofwat___interest_rate_on_fixed_rate_debt.ADDN2" localSheetId="11">#REF!</definedName>
    <definedName name="Ofwat___interest_rate_on_fixed_rate_debt.ADDN2">#REF!</definedName>
    <definedName name="Ofwat___interest_rate_on_fixed_rate_debt.BR" localSheetId="2">#REF!</definedName>
    <definedName name="Ofwat___interest_rate_on_fixed_rate_debt.BR" localSheetId="11">#REF!</definedName>
    <definedName name="Ofwat___interest_rate_on_fixed_rate_debt.BR">#REF!</definedName>
    <definedName name="Ofwat___interest_rate_on_fixed_rate_debt.WN" localSheetId="2">#REF!</definedName>
    <definedName name="Ofwat___interest_rate_on_fixed_rate_debt.WN" localSheetId="11">#REF!</definedName>
    <definedName name="Ofwat___interest_rate_on_fixed_rate_debt.WN">#REF!</definedName>
    <definedName name="Ofwat___interest_rate_on_fixed_rate_debt.WR" localSheetId="2">#REF!</definedName>
    <definedName name="Ofwat___interest_rate_on_fixed_rate_debt.WR" localSheetId="11">#REF!</definedName>
    <definedName name="Ofwat___interest_rate_on_fixed_rate_debt.WR">#REF!</definedName>
    <definedName name="Ofwat___interest_rate_on_fixed_rate_debt.WWN" localSheetId="2">#REF!</definedName>
    <definedName name="Ofwat___interest_rate_on_fixed_rate_debt.WWN" localSheetId="11">#REF!</definedName>
    <definedName name="Ofwat___interest_rate_on_fixed_rate_debt.WWN">#REF!</definedName>
    <definedName name="Ofwat___interest_rate_on_RPI_index_linked_debt.ADDN1" localSheetId="2">#REF!</definedName>
    <definedName name="Ofwat___interest_rate_on_RPI_index_linked_debt.ADDN1" localSheetId="11">#REF!</definedName>
    <definedName name="Ofwat___interest_rate_on_RPI_index_linked_debt.ADDN1">#REF!</definedName>
    <definedName name="Ofwat___interest_rate_on_RPI_index_linked_debt.ADDN2" localSheetId="2">#REF!</definedName>
    <definedName name="Ofwat___interest_rate_on_RPI_index_linked_debt.ADDN2" localSheetId="11">#REF!</definedName>
    <definedName name="Ofwat___interest_rate_on_RPI_index_linked_debt.ADDN2">#REF!</definedName>
    <definedName name="Ofwat___interest_rate_on_RPI_index_linked_debt.BR" localSheetId="2">#REF!</definedName>
    <definedName name="Ofwat___interest_rate_on_RPI_index_linked_debt.BR" localSheetId="11">#REF!</definedName>
    <definedName name="Ofwat___interest_rate_on_RPI_index_linked_debt.BR">#REF!</definedName>
    <definedName name="Ofwat___interest_rate_on_RPI_index_linked_debt.WN" localSheetId="2">#REF!</definedName>
    <definedName name="Ofwat___interest_rate_on_RPI_index_linked_debt.WN" localSheetId="11">#REF!</definedName>
    <definedName name="Ofwat___interest_rate_on_RPI_index_linked_debt.WN">#REF!</definedName>
    <definedName name="Ofwat___interest_rate_on_RPI_index_linked_debt.WR" localSheetId="2">#REF!</definedName>
    <definedName name="Ofwat___interest_rate_on_RPI_index_linked_debt.WR" localSheetId="11">#REF!</definedName>
    <definedName name="Ofwat___interest_rate_on_RPI_index_linked_debt.WR">#REF!</definedName>
    <definedName name="Ofwat___interest_rate_on_RPI_index_linked_debt.WWN" localSheetId="2">#REF!</definedName>
    <definedName name="Ofwat___interest_rate_on_RPI_index_linked_debt.WWN" localSheetId="11">#REF!</definedName>
    <definedName name="Ofwat___interest_rate_on_RPI_index_linked_debt.WWN">#REF!</definedName>
    <definedName name="Ofwat___Inventories_balance___control___nominal.ADDN1" localSheetId="2">#REF!</definedName>
    <definedName name="Ofwat___Inventories_balance___control___nominal.ADDN1" localSheetId="11">#REF!</definedName>
    <definedName name="Ofwat___Inventories_balance___control___nominal.ADDN1">#REF!</definedName>
    <definedName name="Ofwat___Inventories_balance___control___nominal.ADDN2" localSheetId="2">#REF!</definedName>
    <definedName name="Ofwat___Inventories_balance___control___nominal.ADDN2" localSheetId="11">#REF!</definedName>
    <definedName name="Ofwat___Inventories_balance___control___nominal.ADDN2">#REF!</definedName>
    <definedName name="Ofwat___Inventories_balance___control___nominal.BR" localSheetId="2">#REF!</definedName>
    <definedName name="Ofwat___Inventories_balance___control___nominal.BR" localSheetId="11">#REF!</definedName>
    <definedName name="Ofwat___Inventories_balance___control___nominal.BR">#REF!</definedName>
    <definedName name="Ofwat___Inventories_balance___control___nominal.WN" localSheetId="2">#REF!</definedName>
    <definedName name="Ofwat___Inventories_balance___control___nominal.WN" localSheetId="11">#REF!</definedName>
    <definedName name="Ofwat___Inventories_balance___control___nominal.WN">#REF!</definedName>
    <definedName name="Ofwat___Inventories_balance___control___nominal.WR" localSheetId="2">#REF!</definedName>
    <definedName name="Ofwat___Inventories_balance___control___nominal.WR" localSheetId="11">#REF!</definedName>
    <definedName name="Ofwat___Inventories_balance___control___nominal.WR">#REF!</definedName>
    <definedName name="Ofwat___Inventories_balance___control___nominal.WWN" localSheetId="2">#REF!</definedName>
    <definedName name="Ofwat___Inventories_balance___control___nominal.WWN" localSheetId="11">#REF!</definedName>
    <definedName name="Ofwat___Inventories_balance___control___nominal.WWN">#REF!</definedName>
    <definedName name="Ofwat___IRE_totex_adjustment_for_ACICR__Ofwat____real.ADDN1" localSheetId="2">#REF!</definedName>
    <definedName name="Ofwat___IRE_totex_adjustment_for_ACICR__Ofwat____real.ADDN1" localSheetId="11">#REF!</definedName>
    <definedName name="Ofwat___IRE_totex_adjustment_for_ACICR__Ofwat____real.ADDN1">#REF!</definedName>
    <definedName name="Ofwat___IRE_totex_adjustment_for_ACICR__Ofwat____real.ADDN2" localSheetId="2">#REF!</definedName>
    <definedName name="Ofwat___IRE_totex_adjustment_for_ACICR__Ofwat____real.ADDN2" localSheetId="11">#REF!</definedName>
    <definedName name="Ofwat___IRE_totex_adjustment_for_ACICR__Ofwat____real.ADDN2">#REF!</definedName>
    <definedName name="Ofwat___IRE_totex_adjustment_for_ACICR__Ofwat____real.BR" localSheetId="2">#REF!</definedName>
    <definedName name="Ofwat___IRE_totex_adjustment_for_ACICR__Ofwat____real.BR" localSheetId="11">#REF!</definedName>
    <definedName name="Ofwat___IRE_totex_adjustment_for_ACICR__Ofwat____real.BR">#REF!</definedName>
    <definedName name="Ofwat___IRE_totex_adjustment_for_ACICR__Ofwat____real.WN" localSheetId="2">#REF!</definedName>
    <definedName name="Ofwat___IRE_totex_adjustment_for_ACICR__Ofwat____real.WN" localSheetId="11">#REF!</definedName>
    <definedName name="Ofwat___IRE_totex_adjustment_for_ACICR__Ofwat____real.WN">#REF!</definedName>
    <definedName name="Ofwat___IRE_totex_adjustment_for_ACICR__Ofwat____real.WR" localSheetId="2">#REF!</definedName>
    <definedName name="Ofwat___IRE_totex_adjustment_for_ACICR__Ofwat____real.WR" localSheetId="11">#REF!</definedName>
    <definedName name="Ofwat___IRE_totex_adjustment_for_ACICR__Ofwat____real.WR">#REF!</definedName>
    <definedName name="Ofwat___IRE_totex_adjustment_for_ACICR__Ofwat____real.WWN" localSheetId="2">#REF!</definedName>
    <definedName name="Ofwat___IRE_totex_adjustment_for_ACICR__Ofwat____real.WWN" localSheetId="11">#REF!</definedName>
    <definedName name="Ofwat___IRE_totex_adjustment_for_ACICR__Ofwat____real.WWN">#REF!</definedName>
    <definedName name="Ofwat___Long_term_CPI_H__assumed_percentage_increase" localSheetId="2">#REF!</definedName>
    <definedName name="Ofwat___Long_term_CPI_H__assumed_percentage_increase" localSheetId="11">#REF!</definedName>
    <definedName name="Ofwat___Long_term_CPI_H__assumed_percentage_increase">#REF!</definedName>
    <definedName name="Ofwat___Measured_charge___business.ADDN1" localSheetId="2">#REF!</definedName>
    <definedName name="Ofwat___Measured_charge___business.ADDN1" localSheetId="11">#REF!</definedName>
    <definedName name="Ofwat___Measured_charge___business.ADDN1">#REF!</definedName>
    <definedName name="Ofwat___Measured_charge___business.ADDN2" localSheetId="2">#REF!</definedName>
    <definedName name="Ofwat___Measured_charge___business.ADDN2" localSheetId="11">#REF!</definedName>
    <definedName name="Ofwat___Measured_charge___business.ADDN2">#REF!</definedName>
    <definedName name="Ofwat___Measured_charge___business.BR" localSheetId="2">#REF!</definedName>
    <definedName name="Ofwat___Measured_charge___business.BR" localSheetId="11">#REF!</definedName>
    <definedName name="Ofwat___Measured_charge___business.BR">#REF!</definedName>
    <definedName name="Ofwat___Measured_charge___business.WN" localSheetId="2">#REF!</definedName>
    <definedName name="Ofwat___Measured_charge___business.WN" localSheetId="11">#REF!</definedName>
    <definedName name="Ofwat___Measured_charge___business.WN">#REF!</definedName>
    <definedName name="Ofwat___Measured_charge___business.WR" localSheetId="2">#REF!</definedName>
    <definedName name="Ofwat___Measured_charge___business.WR" localSheetId="11">#REF!</definedName>
    <definedName name="Ofwat___Measured_charge___business.WR">#REF!</definedName>
    <definedName name="Ofwat___Measured_charge___business.WWN" localSheetId="2">#REF!</definedName>
    <definedName name="Ofwat___Measured_charge___business.WWN" localSheetId="11">#REF!</definedName>
    <definedName name="Ofwat___Measured_charge___business.WWN">#REF!</definedName>
    <definedName name="Ofwat___Measured_charge___residential.ADDN1" localSheetId="2">#REF!</definedName>
    <definedName name="Ofwat___Measured_charge___residential.ADDN1" localSheetId="11">#REF!</definedName>
    <definedName name="Ofwat___Measured_charge___residential.ADDN1">#REF!</definedName>
    <definedName name="Ofwat___Measured_charge___residential.ADDN2" localSheetId="2">#REF!</definedName>
    <definedName name="Ofwat___Measured_charge___residential.ADDN2" localSheetId="11">#REF!</definedName>
    <definedName name="Ofwat___Measured_charge___residential.ADDN2">#REF!</definedName>
    <definedName name="Ofwat___Measured_charge___residential.BR" localSheetId="2">#REF!</definedName>
    <definedName name="Ofwat___Measured_charge___residential.BR" localSheetId="11">#REF!</definedName>
    <definedName name="Ofwat___Measured_charge___residential.BR">#REF!</definedName>
    <definedName name="Ofwat___Measured_charge___residential.WN" localSheetId="2">#REF!</definedName>
    <definedName name="Ofwat___Measured_charge___residential.WN" localSheetId="11">#REF!</definedName>
    <definedName name="Ofwat___Measured_charge___residential.WN">#REF!</definedName>
    <definedName name="Ofwat___Measured_charge___residential.WR" localSheetId="2">#REF!</definedName>
    <definedName name="Ofwat___Measured_charge___residential.WR" localSheetId="11">#REF!</definedName>
    <definedName name="Ofwat___Measured_charge___residential.WR">#REF!</definedName>
    <definedName name="Ofwat___Measured_charge___residential.WWN" localSheetId="2">#REF!</definedName>
    <definedName name="Ofwat___Measured_charge___residential.WWN" localSheetId="11">#REF!</definedName>
    <definedName name="Ofwat___Measured_charge___residential.WWN">#REF!</definedName>
    <definedName name="Ofwat___Movement_in_intangible_asset_and_investments_balance___control___nominal.ADDN1" localSheetId="2">#REF!</definedName>
    <definedName name="Ofwat___Movement_in_intangible_asset_and_investments_balance___control___nominal.ADDN1" localSheetId="11">#REF!</definedName>
    <definedName name="Ofwat___Movement_in_intangible_asset_and_investments_balance___control___nominal.ADDN1">#REF!</definedName>
    <definedName name="Ofwat___Movement_in_intangible_asset_and_investments_balance___control___nominal.ADDN2" localSheetId="2">#REF!</definedName>
    <definedName name="Ofwat___Movement_in_intangible_asset_and_investments_balance___control___nominal.ADDN2" localSheetId="11">#REF!</definedName>
    <definedName name="Ofwat___Movement_in_intangible_asset_and_investments_balance___control___nominal.ADDN2">#REF!</definedName>
    <definedName name="Ofwat___Movement_in_intangible_asset_and_investments_balance___control___nominal.BR" localSheetId="2">#REF!</definedName>
    <definedName name="Ofwat___Movement_in_intangible_asset_and_investments_balance___control___nominal.BR" localSheetId="11">#REF!</definedName>
    <definedName name="Ofwat___Movement_in_intangible_asset_and_investments_balance___control___nominal.BR">#REF!</definedName>
    <definedName name="Ofwat___Movement_in_intangible_asset_and_investments_balance___control___nominal.WN" localSheetId="2">#REF!</definedName>
    <definedName name="Ofwat___Movement_in_intangible_asset_and_investments_balance___control___nominal.WN" localSheetId="11">#REF!</definedName>
    <definedName name="Ofwat___Movement_in_intangible_asset_and_investments_balance___control___nominal.WN">#REF!</definedName>
    <definedName name="Ofwat___Movement_in_intangible_asset_and_investments_balance___control___nominal.WR" localSheetId="2">#REF!</definedName>
    <definedName name="Ofwat___Movement_in_intangible_asset_and_investments_balance___control___nominal.WR" localSheetId="11">#REF!</definedName>
    <definedName name="Ofwat___Movement_in_intangible_asset_and_investments_balance___control___nominal.WR">#REF!</definedName>
    <definedName name="Ofwat___Movement_in_intangible_asset_and_investments_balance___control___nominal.WWN" localSheetId="2">#REF!</definedName>
    <definedName name="Ofwat___Movement_in_intangible_asset_and_investments_balance___control___nominal.WWN" localSheetId="11">#REF!</definedName>
    <definedName name="Ofwat___Movement_in_intangible_asset_and_investments_balance___control___nominal.WWN">#REF!</definedName>
    <definedName name="Ofwat___Movement_in_other_liabilities___control___nominal.ADDN1" localSheetId="2">#REF!</definedName>
    <definedName name="Ofwat___Movement_in_other_liabilities___control___nominal.ADDN1" localSheetId="11">#REF!</definedName>
    <definedName name="Ofwat___Movement_in_other_liabilities___control___nominal.ADDN1">#REF!</definedName>
    <definedName name="Ofwat___Movement_in_other_liabilities___control___nominal.ADDN2" localSheetId="2">#REF!</definedName>
    <definedName name="Ofwat___Movement_in_other_liabilities___control___nominal.ADDN2" localSheetId="11">#REF!</definedName>
    <definedName name="Ofwat___Movement_in_other_liabilities___control___nominal.ADDN2">#REF!</definedName>
    <definedName name="Ofwat___Movement_in_other_liabilities___control___nominal.BR" localSheetId="2">#REF!</definedName>
    <definedName name="Ofwat___Movement_in_other_liabilities___control___nominal.BR" localSheetId="11">#REF!</definedName>
    <definedName name="Ofwat___Movement_in_other_liabilities___control___nominal.BR">#REF!</definedName>
    <definedName name="Ofwat___Movement_in_other_liabilities___control___nominal.WN" localSheetId="2">#REF!</definedName>
    <definedName name="Ofwat___Movement_in_other_liabilities___control___nominal.WN" localSheetId="11">#REF!</definedName>
    <definedName name="Ofwat___Movement_in_other_liabilities___control___nominal.WN">#REF!</definedName>
    <definedName name="Ofwat___Movement_in_other_liabilities___control___nominal.WR" localSheetId="2">#REF!</definedName>
    <definedName name="Ofwat___Movement_in_other_liabilities___control___nominal.WR" localSheetId="11">#REF!</definedName>
    <definedName name="Ofwat___Movement_in_other_liabilities___control___nominal.WR">#REF!</definedName>
    <definedName name="Ofwat___Movement_in_other_liabilities___control___nominal.WWN" localSheetId="2">#REF!</definedName>
    <definedName name="Ofwat___Movement_in_other_liabilities___control___nominal.WWN" localSheetId="11">#REF!</definedName>
    <definedName name="Ofwat___Movement_in_other_liabilities___control___nominal.WWN">#REF!</definedName>
    <definedName name="Ofwat___Movement_in_provisions___control___nominal.ADDN1" localSheetId="2">#REF!</definedName>
    <definedName name="Ofwat___Movement_in_provisions___control___nominal.ADDN1" localSheetId="11">#REF!</definedName>
    <definedName name="Ofwat___Movement_in_provisions___control___nominal.ADDN1">#REF!</definedName>
    <definedName name="Ofwat___Movement_in_provisions___control___nominal.ADDN2" localSheetId="2">#REF!</definedName>
    <definedName name="Ofwat___Movement_in_provisions___control___nominal.ADDN2" localSheetId="11">#REF!</definedName>
    <definedName name="Ofwat___Movement_in_provisions___control___nominal.ADDN2">#REF!</definedName>
    <definedName name="Ofwat___Movement_in_provisions___control___nominal.BR" localSheetId="2">#REF!</definedName>
    <definedName name="Ofwat___Movement_in_provisions___control___nominal.BR" localSheetId="11">#REF!</definedName>
    <definedName name="Ofwat___Movement_in_provisions___control___nominal.BR">#REF!</definedName>
    <definedName name="Ofwat___Movement_in_provisions___control___nominal.WN" localSheetId="2">#REF!</definedName>
    <definedName name="Ofwat___Movement_in_provisions___control___nominal.WN" localSheetId="11">#REF!</definedName>
    <definedName name="Ofwat___Movement_in_provisions___control___nominal.WN">#REF!</definedName>
    <definedName name="Ofwat___Movement_in_provisions___control___nominal.WR" localSheetId="2">#REF!</definedName>
    <definedName name="Ofwat___Movement_in_provisions___control___nominal.WR" localSheetId="11">#REF!</definedName>
    <definedName name="Ofwat___Movement_in_provisions___control___nominal.WR">#REF!</definedName>
    <definedName name="Ofwat___Movement_in_provisions___control___nominal.WWN" localSheetId="2">#REF!</definedName>
    <definedName name="Ofwat___Movement_in_provisions___control___nominal.WWN" localSheetId="11">#REF!</definedName>
    <definedName name="Ofwat___Movement_in_provisions___control___nominal.WWN">#REF!</definedName>
    <definedName name="Ofwat___movement_in_trade_debtor___business___nominal" localSheetId="2">#REF!</definedName>
    <definedName name="Ofwat___movement_in_trade_debtor___business___nominal" localSheetId="11">#REF!</definedName>
    <definedName name="Ofwat___movement_in_trade_debtor___business___nominal">#REF!</definedName>
    <definedName name="Ofwat___Non_price_control_income___principal_services___real.ADDN1" localSheetId="2">#REF!</definedName>
    <definedName name="Ofwat___Non_price_control_income___principal_services___real.ADDN1" localSheetId="11">#REF!</definedName>
    <definedName name="Ofwat___Non_price_control_income___principal_services___real.ADDN1">#REF!</definedName>
    <definedName name="Ofwat___Non_price_control_income___principal_services___real.ADDN2" localSheetId="2">#REF!</definedName>
    <definedName name="Ofwat___Non_price_control_income___principal_services___real.ADDN2" localSheetId="11">#REF!</definedName>
    <definedName name="Ofwat___Non_price_control_income___principal_services___real.ADDN2">#REF!</definedName>
    <definedName name="Ofwat___Non_price_control_income___principal_services___real.BR" localSheetId="2">#REF!</definedName>
    <definedName name="Ofwat___Non_price_control_income___principal_services___real.BR" localSheetId="11">#REF!</definedName>
    <definedName name="Ofwat___Non_price_control_income___principal_services___real.BR">#REF!</definedName>
    <definedName name="Ofwat___Non_price_control_income___principal_services___real.WN" localSheetId="2">#REF!</definedName>
    <definedName name="Ofwat___Non_price_control_income___principal_services___real.WN" localSheetId="11">#REF!</definedName>
    <definedName name="Ofwat___Non_price_control_income___principal_services___real.WN">#REF!</definedName>
    <definedName name="Ofwat___Non_price_control_income___principal_services___real.WR" localSheetId="2">#REF!</definedName>
    <definedName name="Ofwat___Non_price_control_income___principal_services___real.WR" localSheetId="11">#REF!</definedName>
    <definedName name="Ofwat___Non_price_control_income___principal_services___real.WR">#REF!</definedName>
    <definedName name="Ofwat___Non_price_control_income___principal_services___real.WWN" localSheetId="2">#REF!</definedName>
    <definedName name="Ofwat___Non_price_control_income___principal_services___real.WWN" localSheetId="11">#REF!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 localSheetId="2">#REF!</definedName>
    <definedName name="Ofwat___Non_price_control_income___third_party_services___Bulk_supplies___contract_not_qualifying_for_water_trading_incentives___signed_before_1_April_2020___real.ADDN1" localSheetId="11">#REF!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 localSheetId="2">#REF!</definedName>
    <definedName name="Ofwat___Non_price_control_income___third_party_services___Bulk_supplies___contract_not_qualifying_for_water_trading_incentives___signed_before_1_April_2020___real.ADDN2" localSheetId="1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 localSheetId="2">#REF!</definedName>
    <definedName name="Ofwat___Non_price_control_income___third_party_services___Bulk_supplies___contract_not_qualifying_for_water_trading_incentives___signed_before_1_April_2020___real.BR" localSheetId="11">#REF!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 localSheetId="2">#REF!</definedName>
    <definedName name="Ofwat___Non_price_control_income___third_party_services___Bulk_supplies___contract_not_qualifying_for_water_trading_incentives___signed_before_1_April_2020___real.WN" localSheetId="11">#REF!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 localSheetId="2">#REF!</definedName>
    <definedName name="Ofwat___Non_price_control_income___third_party_services___Bulk_supplies___contract_not_qualifying_for_water_trading_incentives___signed_before_1_April_2020___real.WR" localSheetId="11">#REF!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 localSheetId="2">#REF!</definedName>
    <definedName name="Ofwat___Non_price_control_income___third_party_services___Bulk_supplies___contract_not_qualifying_for_water_trading_incentives___signed_before_1_April_2020___real.WWN" localSheetId="11">#REF!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 localSheetId="2">#REF!</definedName>
    <definedName name="Ofwat___Non_price_control_income___third_party_services___Bulk_supplies___contract_qualifying_for_water_trading_incentives___on_or_after_1_April_2020___real.ADDN1" localSheetId="11">#REF!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 localSheetId="2">#REF!</definedName>
    <definedName name="Ofwat___Non_price_control_income___third_party_services___Bulk_supplies___contract_qualifying_for_water_trading_incentives___on_or_after_1_April_2020___real.ADDN2" localSheetId="1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 localSheetId="2">#REF!</definedName>
    <definedName name="Ofwat___Non_price_control_income___third_party_services___Bulk_supplies___contract_qualifying_for_water_trading_incentives___on_or_after_1_April_2020___real.BR" localSheetId="11">#REF!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 localSheetId="2">#REF!</definedName>
    <definedName name="Ofwat___Non_price_control_income___third_party_services___Bulk_supplies___contract_qualifying_for_water_trading_incentives___on_or_after_1_April_2020___real.WN" localSheetId="11">#REF!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 localSheetId="2">#REF!</definedName>
    <definedName name="Ofwat___Non_price_control_income___third_party_services___Bulk_supplies___contract_qualifying_for_water_trading_incentives___on_or_after_1_April_2020___real.WR" localSheetId="11">#REF!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 localSheetId="2">#REF!</definedName>
    <definedName name="Ofwat___Non_price_control_income___third_party_services___Bulk_supplies___contract_qualifying_for_water_trading_incentives___on_or_after_1_April_2020___real.WWN" localSheetId="11">#REF!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 localSheetId="2">#REF!</definedName>
    <definedName name="Ofwat___Non_price_control_income___third_party_services___Bulk_supplies___General___real.ADDN1" localSheetId="11">#REF!</definedName>
    <definedName name="Ofwat___Non_price_control_income___third_party_services___Bulk_supplies___General___real.ADDN1">#REF!</definedName>
    <definedName name="Ofwat___Non_price_control_income___third_party_services___Bulk_supplies___General___real.ADDN2" localSheetId="2">#REF!</definedName>
    <definedName name="Ofwat___Non_price_control_income___third_party_services___Bulk_supplies___General___real.ADDN2" localSheetId="11">#REF!</definedName>
    <definedName name="Ofwat___Non_price_control_income___third_party_services___Bulk_supplies___General___real.ADDN2">#REF!</definedName>
    <definedName name="Ofwat___Non_price_control_income___third_party_services___Bulk_supplies___General___real.BR" localSheetId="2">#REF!</definedName>
    <definedName name="Ofwat___Non_price_control_income___third_party_services___Bulk_supplies___General___real.BR" localSheetId="11">#REF!</definedName>
    <definedName name="Ofwat___Non_price_control_income___third_party_services___Bulk_supplies___General___real.BR">#REF!</definedName>
    <definedName name="Ofwat___Non_price_control_income___third_party_services___Bulk_supplies___General___real.WN" localSheetId="2">#REF!</definedName>
    <definedName name="Ofwat___Non_price_control_income___third_party_services___Bulk_supplies___General___real.WN" localSheetId="11">#REF!</definedName>
    <definedName name="Ofwat___Non_price_control_income___third_party_services___Bulk_supplies___General___real.WN">#REF!</definedName>
    <definedName name="Ofwat___Non_price_control_income___third_party_services___Bulk_supplies___General___real.WR" localSheetId="2">#REF!</definedName>
    <definedName name="Ofwat___Non_price_control_income___third_party_services___Bulk_supplies___General___real.WR" localSheetId="11">#REF!</definedName>
    <definedName name="Ofwat___Non_price_control_income___third_party_services___Bulk_supplies___General___real.WR">#REF!</definedName>
    <definedName name="Ofwat___Non_price_control_income___third_party_services___Bulk_supplies___General___real.WWN" localSheetId="2">#REF!</definedName>
    <definedName name="Ofwat___Non_price_control_income___third_party_services___Bulk_supplies___General___real.WWN" localSheetId="11">#REF!</definedName>
    <definedName name="Ofwat___Non_price_control_income___third_party_services___Bulk_supplies___General___real.WWN">#REF!</definedName>
    <definedName name="Ofwat___Non_price_control_income___third_party_services___other___real.ADDN1" localSheetId="2">#REF!</definedName>
    <definedName name="Ofwat___Non_price_control_income___third_party_services___other___real.ADDN1" localSheetId="11">#REF!</definedName>
    <definedName name="Ofwat___Non_price_control_income___third_party_services___other___real.ADDN1">#REF!</definedName>
    <definedName name="Ofwat___Non_price_control_income___third_party_services___other___real.ADDN2" localSheetId="2">#REF!</definedName>
    <definedName name="Ofwat___Non_price_control_income___third_party_services___other___real.ADDN2" localSheetId="11">#REF!</definedName>
    <definedName name="Ofwat___Non_price_control_income___third_party_services___other___real.ADDN2">#REF!</definedName>
    <definedName name="Ofwat___Non_price_control_income___third_party_services___other___real.BR" localSheetId="2">#REF!</definedName>
    <definedName name="Ofwat___Non_price_control_income___third_party_services___other___real.BR" localSheetId="11">#REF!</definedName>
    <definedName name="Ofwat___Non_price_control_income___third_party_services___other___real.BR">#REF!</definedName>
    <definedName name="Ofwat___Non_price_control_income___third_party_services___other___real.WN" localSheetId="2">#REF!</definedName>
    <definedName name="Ofwat___Non_price_control_income___third_party_services___other___real.WN" localSheetId="11">#REF!</definedName>
    <definedName name="Ofwat___Non_price_control_income___third_party_services___other___real.WN">#REF!</definedName>
    <definedName name="Ofwat___Non_price_control_income___third_party_services___other___real.WR" localSheetId="2">#REF!</definedName>
    <definedName name="Ofwat___Non_price_control_income___third_party_services___other___real.WR" localSheetId="11">#REF!</definedName>
    <definedName name="Ofwat___Non_price_control_income___third_party_services___other___real.WR">#REF!</definedName>
    <definedName name="Ofwat___Non_price_control_income___third_party_services___other___real.WWN" localSheetId="2">#REF!</definedName>
    <definedName name="Ofwat___Non_price_control_income___third_party_services___other___real.WWN" localSheetId="11">#REF!</definedName>
    <definedName name="Ofwat___Non_price_control_income___third_party_services___other___real.WWN">#REF!</definedName>
    <definedName name="Ofwat___Notional_target_gearing___control.ADDN1" localSheetId="2">#REF!</definedName>
    <definedName name="Ofwat___Notional_target_gearing___control.ADDN1" localSheetId="11">#REF!</definedName>
    <definedName name="Ofwat___Notional_target_gearing___control.ADDN1">#REF!</definedName>
    <definedName name="Ofwat___Notional_target_gearing___control.ADDN2" localSheetId="2">#REF!</definedName>
    <definedName name="Ofwat___Notional_target_gearing___control.ADDN2" localSheetId="11">#REF!</definedName>
    <definedName name="Ofwat___Notional_target_gearing___control.ADDN2">#REF!</definedName>
    <definedName name="Ofwat___Notional_target_gearing___control.BR" localSheetId="2">#REF!</definedName>
    <definedName name="Ofwat___Notional_target_gearing___control.BR" localSheetId="11">#REF!</definedName>
    <definedName name="Ofwat___Notional_target_gearing___control.BR">#REF!</definedName>
    <definedName name="Ofwat___Notional_target_gearing___control.WN" localSheetId="2">#REF!</definedName>
    <definedName name="Ofwat___Notional_target_gearing___control.WN" localSheetId="11">#REF!</definedName>
    <definedName name="Ofwat___Notional_target_gearing___control.WN">#REF!</definedName>
    <definedName name="Ofwat___Notional_target_gearing___control.WR" localSheetId="2">#REF!</definedName>
    <definedName name="Ofwat___Notional_target_gearing___control.WR" localSheetId="11">#REF!</definedName>
    <definedName name="Ofwat___Notional_target_gearing___control.WR">#REF!</definedName>
    <definedName name="Ofwat___Notional_target_gearing___control.WWN" localSheetId="2">#REF!</definedName>
    <definedName name="Ofwat___Notional_target_gearing___control.WWN" localSheetId="11">#REF!</definedName>
    <definedName name="Ofwat___Notional_target_gearing___control.WWN">#REF!</definedName>
    <definedName name="Ofwat___opening_business_debtors_measured___nominal" localSheetId="2">#REF!</definedName>
    <definedName name="Ofwat___opening_business_debtors_measured___nominal" localSheetId="11">#REF!</definedName>
    <definedName name="Ofwat___opening_business_debtors_measured___nominal">#REF!</definedName>
    <definedName name="Ofwat___opening_business_debtors_unmeasured_nominal" localSheetId="2">#REF!</definedName>
    <definedName name="Ofwat___opening_business_debtors_unmeasured_nominal" localSheetId="11">#REF!</definedName>
    <definedName name="Ofwat___opening_business_debtors_unmeasured_nominal">#REF!</definedName>
    <definedName name="Ofwat___Opening_business_retail_measured_advance_receipts___nominal" localSheetId="2">#REF!</definedName>
    <definedName name="Ofwat___Opening_business_retail_measured_advance_receipts___nominal" localSheetId="11">#REF!</definedName>
    <definedName name="Ofwat___Opening_business_retail_measured_advance_receipts___nominal">#REF!</definedName>
    <definedName name="Ofwat___Opening_business_retail_unmeasured_advance_receipts___nominal" localSheetId="2">#REF!</definedName>
    <definedName name="Ofwat___Opening_business_retail_unmeasured_advance_receipts___nominal" localSheetId="11">#REF!</definedName>
    <definedName name="Ofwat___Opening_business_retail_unmeasured_advance_receipts___nominal">#REF!</definedName>
    <definedName name="Ofwat___Opening_Called_up_share_capital_balance___control___nominal.ADDN1" localSheetId="2">#REF!</definedName>
    <definedName name="Ofwat___Opening_Called_up_share_capital_balance___control___nominal.ADDN1" localSheetId="11">#REF!</definedName>
    <definedName name="Ofwat___Opening_Called_up_share_capital_balance___control___nominal.ADDN1">#REF!</definedName>
    <definedName name="Ofwat___Opening_Called_up_share_capital_balance___control___nominal.ADDN2" localSheetId="2">#REF!</definedName>
    <definedName name="Ofwat___Opening_Called_up_share_capital_balance___control___nominal.ADDN2" localSheetId="11">#REF!</definedName>
    <definedName name="Ofwat___Opening_Called_up_share_capital_balance___control___nominal.ADDN2">#REF!</definedName>
    <definedName name="Ofwat___Opening_Called_up_share_capital_balance___control___nominal.BR" localSheetId="2">#REF!</definedName>
    <definedName name="Ofwat___Opening_Called_up_share_capital_balance___control___nominal.BR" localSheetId="11">#REF!</definedName>
    <definedName name="Ofwat___Opening_Called_up_share_capital_balance___control___nominal.BR">#REF!</definedName>
    <definedName name="Ofwat___Opening_Called_up_share_capital_balance___control___nominal.WN" localSheetId="2">#REF!</definedName>
    <definedName name="Ofwat___Opening_Called_up_share_capital_balance___control___nominal.WN" localSheetId="11">#REF!</definedName>
    <definedName name="Ofwat___Opening_Called_up_share_capital_balance___control___nominal.WN">#REF!</definedName>
    <definedName name="Ofwat___Opening_Called_up_share_capital_balance___control___nominal.WR" localSheetId="2">#REF!</definedName>
    <definedName name="Ofwat___Opening_Called_up_share_capital_balance___control___nominal.WR" localSheetId="11">#REF!</definedName>
    <definedName name="Ofwat___Opening_Called_up_share_capital_balance___control___nominal.WR">#REF!</definedName>
    <definedName name="Ofwat___Opening_Called_up_share_capital_balance___control___nominal.WWN" localSheetId="2">#REF!</definedName>
    <definedName name="Ofwat___Opening_Called_up_share_capital_balance___control___nominal.WWN" localSheetId="11">#REF!</definedName>
    <definedName name="Ofwat___Opening_Called_up_share_capital_balance___control___nominal.WWN">#REF!</definedName>
    <definedName name="Ofwat___Opening_Capex_creditors_balance___control___nominal.ADDN1" localSheetId="2">#REF!</definedName>
    <definedName name="Ofwat___Opening_Capex_creditors_balance___control___nominal.ADDN1" localSheetId="11">#REF!</definedName>
    <definedName name="Ofwat___Opening_Capex_creditors_balance___control___nominal.ADDN1">#REF!</definedName>
    <definedName name="Ofwat___Opening_Capex_creditors_balance___control___nominal.ADDN2" localSheetId="2">#REF!</definedName>
    <definedName name="Ofwat___Opening_Capex_creditors_balance___control___nominal.ADDN2" localSheetId="11">#REF!</definedName>
    <definedName name="Ofwat___Opening_Capex_creditors_balance___control___nominal.ADDN2">#REF!</definedName>
    <definedName name="Ofwat___Opening_Capex_creditors_balance___control___nominal.BR" localSheetId="2">#REF!</definedName>
    <definedName name="Ofwat___Opening_Capex_creditors_balance___control___nominal.BR" localSheetId="11">#REF!</definedName>
    <definedName name="Ofwat___Opening_Capex_creditors_balance___control___nominal.BR">#REF!</definedName>
    <definedName name="Ofwat___Opening_Capex_creditors_balance___control___nominal.WN" localSheetId="2">#REF!</definedName>
    <definedName name="Ofwat___Opening_Capex_creditors_balance___control___nominal.WN" localSheetId="11">#REF!</definedName>
    <definedName name="Ofwat___Opening_Capex_creditors_balance___control___nominal.WN">#REF!</definedName>
    <definedName name="Ofwat___Opening_Capex_creditors_balance___control___nominal.WR" localSheetId="2">#REF!</definedName>
    <definedName name="Ofwat___Opening_Capex_creditors_balance___control___nominal.WR" localSheetId="11">#REF!</definedName>
    <definedName name="Ofwat___Opening_Capex_creditors_balance___control___nominal.WR">#REF!</definedName>
    <definedName name="Ofwat___Opening_Capex_creditors_balance___control___nominal.WWN" localSheetId="2">#REF!</definedName>
    <definedName name="Ofwat___Opening_Capex_creditors_balance___control___nominal.WWN" localSheetId="11">#REF!</definedName>
    <definedName name="Ofwat___Opening_Capex_creditors_balance___control___nominal.WWN">#REF!</definedName>
    <definedName name="Ofwat___Opening_Capital_allowance_balance___Main_rate_pool___Capital_expenditure___control___nominal.ADDN1" localSheetId="2">#REF!</definedName>
    <definedName name="Ofwat___Opening_Capital_allowance_balance___Main_rate_pool___Capital_expenditure___control___nominal.ADDN1" localSheetId="11">#REF!</definedName>
    <definedName name="Ofwat___Opening_Capital_allowance_balance___Main_rate_pool___Capital_expenditure___control___nominal.ADDN1">#REF!</definedName>
    <definedName name="Ofwat___Opening_Capital_allowance_balance___Main_rate_pool___Capital_expenditure___control___nominal.ADDN2" localSheetId="2">#REF!</definedName>
    <definedName name="Ofwat___Opening_Capital_allowance_balance___Main_rate_pool___Capital_expenditure___control___nominal.ADDN2" localSheetId="11">#REF!</definedName>
    <definedName name="Ofwat___Opening_Capital_allowance_balance___Main_rate_pool___Capital_expenditure___control___nominal.ADDN2">#REF!</definedName>
    <definedName name="Ofwat___Opening_Capital_allowance_balance___Main_rate_pool___Capital_expenditure___control___nominal.BR" localSheetId="2">#REF!</definedName>
    <definedName name="Ofwat___Opening_Capital_allowance_balance___Main_rate_pool___Capital_expenditure___control___nominal.BR" localSheetId="11">#REF!</definedName>
    <definedName name="Ofwat___Opening_Capital_allowance_balance___Main_rate_pool___Capital_expenditure___control___nominal.BR">#REF!</definedName>
    <definedName name="Ofwat___Opening_Capital_allowance_balance___Main_rate_pool___Capital_expenditure___control___nominal.WN" localSheetId="2">#REF!</definedName>
    <definedName name="Ofwat___Opening_Capital_allowance_balance___Main_rate_pool___Capital_expenditure___control___nominal.WN" localSheetId="11">#REF!</definedName>
    <definedName name="Ofwat___Opening_Capital_allowance_balance___Main_rate_pool___Capital_expenditure___control___nominal.WN">#REF!</definedName>
    <definedName name="Ofwat___Opening_Capital_allowance_balance___Main_rate_pool___Capital_expenditure___control___nominal.WR" localSheetId="2">#REF!</definedName>
    <definedName name="Ofwat___Opening_Capital_allowance_balance___Main_rate_pool___Capital_expenditure___control___nominal.WR" localSheetId="11">#REF!</definedName>
    <definedName name="Ofwat___Opening_Capital_allowance_balance___Main_rate_pool___Capital_expenditure___control___nominal.WR">#REF!</definedName>
    <definedName name="Ofwat___Opening_Capital_allowance_balance___Main_rate_pool___Capital_expenditure___control___nominal.WWN" localSheetId="2">#REF!</definedName>
    <definedName name="Ofwat___Opening_Capital_allowance_balance___Main_rate_pool___Capital_expenditure___control___nominal.WWN" localSheetId="11">#REF!</definedName>
    <definedName name="Ofwat___Opening_Capital_allowance_balance___Main_rate_pool___Capital_expenditure___control___nominal.WWN">#REF!</definedName>
    <definedName name="Ofwat___Opening_Capital_allowance_balance___special_rate_pool___Capital_expenditure___control___nominal.ADDN1" localSheetId="2">#REF!</definedName>
    <definedName name="Ofwat___Opening_Capital_allowance_balance___special_rate_pool___Capital_expenditure___control___nominal.ADDN1" localSheetId="11">#REF!</definedName>
    <definedName name="Ofwat___Opening_Capital_allowance_balance___special_rate_pool___Capital_expenditure___control___nominal.ADDN1">#REF!</definedName>
    <definedName name="Ofwat___Opening_Capital_allowance_balance___special_rate_pool___Capital_expenditure___control___nominal.ADDN2" localSheetId="2">#REF!</definedName>
    <definedName name="Ofwat___Opening_Capital_allowance_balance___special_rate_pool___Capital_expenditure___control___nominal.ADDN2" localSheetId="11">#REF!</definedName>
    <definedName name="Ofwat___Opening_Capital_allowance_balance___special_rate_pool___Capital_expenditure___control___nominal.ADDN2">#REF!</definedName>
    <definedName name="Ofwat___Opening_Capital_allowance_balance___special_rate_pool___Capital_expenditure___control___nominal.BR" localSheetId="2">#REF!</definedName>
    <definedName name="Ofwat___Opening_Capital_allowance_balance___special_rate_pool___Capital_expenditure___control___nominal.BR" localSheetId="11">#REF!</definedName>
    <definedName name="Ofwat___Opening_Capital_allowance_balance___special_rate_pool___Capital_expenditure___control___nominal.BR">#REF!</definedName>
    <definedName name="Ofwat___Opening_Capital_allowance_balance___special_rate_pool___Capital_expenditure___control___nominal.WN" localSheetId="2">#REF!</definedName>
    <definedName name="Ofwat___Opening_Capital_allowance_balance___special_rate_pool___Capital_expenditure___control___nominal.WN" localSheetId="11">#REF!</definedName>
    <definedName name="Ofwat___Opening_Capital_allowance_balance___special_rate_pool___Capital_expenditure___control___nominal.WN">#REF!</definedName>
    <definedName name="Ofwat___Opening_Capital_allowance_balance___special_rate_pool___Capital_expenditure___control___nominal.WR" localSheetId="2">#REF!</definedName>
    <definedName name="Ofwat___Opening_Capital_allowance_balance___special_rate_pool___Capital_expenditure___control___nominal.WR" localSheetId="11">#REF!</definedName>
    <definedName name="Ofwat___Opening_Capital_allowance_balance___special_rate_pool___Capital_expenditure___control___nominal.WR">#REF!</definedName>
    <definedName name="Ofwat___Opening_Capital_allowance_balance___special_rate_pool___Capital_expenditure___control___nominal.WWN" localSheetId="2">#REF!</definedName>
    <definedName name="Ofwat___Opening_Capital_allowance_balance___special_rate_pool___Capital_expenditure___control___nominal.WWN" localSheetId="11">#REF!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 localSheetId="2">#REF!</definedName>
    <definedName name="Ofwat___Opening_Capital_allowance_balance___Structures_and_buildings_pool___Capital_expenditure___control___nominal.ADDN1" localSheetId="11">#REF!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 localSheetId="2">#REF!</definedName>
    <definedName name="Ofwat___Opening_Capital_allowance_balance___Structures_and_buildings_pool___Capital_expenditure___control___nominal.ADDN2" localSheetId="1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 localSheetId="2">#REF!</definedName>
    <definedName name="Ofwat___Opening_Capital_allowance_balance___Structures_and_buildings_pool___Capital_expenditure___control___nominal.BR" localSheetId="11">#REF!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 localSheetId="2">#REF!</definedName>
    <definedName name="Ofwat___Opening_Capital_allowance_balance___Structures_and_buildings_pool___Capital_expenditure___control___nominal.WN" localSheetId="11">#REF!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 localSheetId="2">#REF!</definedName>
    <definedName name="Ofwat___Opening_Capital_allowance_balance___Structures_and_buildings_pool___Capital_expenditure___control___nominal.WR" localSheetId="11">#REF!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 localSheetId="2">#REF!</definedName>
    <definedName name="Ofwat___Opening_Capital_allowance_balance___Structures_and_buildings_pool___Capital_expenditure___control___nominal.WWN" localSheetId="11">#REF!</definedName>
    <definedName name="Ofwat___Opening_Capital_allowance_balance___Structures_and_buildings_pool___Capital_expenditure___control___nominal.WWN">#REF!</definedName>
    <definedName name="Ofwat___opening_current_tax_liabilities___control___nominal.ADDN1" localSheetId="2">#REF!</definedName>
    <definedName name="Ofwat___opening_current_tax_liabilities___control___nominal.ADDN1" localSheetId="11">#REF!</definedName>
    <definedName name="Ofwat___opening_current_tax_liabilities___control___nominal.ADDN1">#REF!</definedName>
    <definedName name="Ofwat___opening_current_tax_liabilities___control___nominal.ADDN2" localSheetId="2">#REF!</definedName>
    <definedName name="Ofwat___opening_current_tax_liabilities___control___nominal.ADDN2" localSheetId="11">#REF!</definedName>
    <definedName name="Ofwat___opening_current_tax_liabilities___control___nominal.ADDN2">#REF!</definedName>
    <definedName name="Ofwat___opening_current_tax_liabilities___control___nominal.BR" localSheetId="2">#REF!</definedName>
    <definedName name="Ofwat___opening_current_tax_liabilities___control___nominal.BR" localSheetId="11">#REF!</definedName>
    <definedName name="Ofwat___opening_current_tax_liabilities___control___nominal.BR">#REF!</definedName>
    <definedName name="Ofwat___opening_current_tax_liabilities___control___nominal.WN" localSheetId="2">#REF!</definedName>
    <definedName name="Ofwat___opening_current_tax_liabilities___control___nominal.WN" localSheetId="11">#REF!</definedName>
    <definedName name="Ofwat___opening_current_tax_liabilities___control___nominal.WN">#REF!</definedName>
    <definedName name="Ofwat___opening_current_tax_liabilities___control___nominal.WR" localSheetId="2">#REF!</definedName>
    <definedName name="Ofwat___opening_current_tax_liabilities___control___nominal.WR" localSheetId="11">#REF!</definedName>
    <definedName name="Ofwat___opening_current_tax_liabilities___control___nominal.WR">#REF!</definedName>
    <definedName name="Ofwat___opening_current_tax_liabilities___control___nominal.WWN" localSheetId="2">#REF!</definedName>
    <definedName name="Ofwat___opening_current_tax_liabilities___control___nominal.WWN" localSheetId="11">#REF!</definedName>
    <definedName name="Ofwat___opening_current_tax_liabilities___control___nominal.WWN">#REF!</definedName>
    <definedName name="Ofwat___opening_deferred_tax_balance___control___nominal.ADDN1" localSheetId="2">#REF!</definedName>
    <definedName name="Ofwat___opening_deferred_tax_balance___control___nominal.ADDN1" localSheetId="11">#REF!</definedName>
    <definedName name="Ofwat___opening_deferred_tax_balance___control___nominal.ADDN1">#REF!</definedName>
    <definedName name="Ofwat___opening_deferred_tax_balance___control___nominal.ADDN2" localSheetId="2">#REF!</definedName>
    <definedName name="Ofwat___opening_deferred_tax_balance___control___nominal.ADDN2" localSheetId="11">#REF!</definedName>
    <definedName name="Ofwat___opening_deferred_tax_balance___control___nominal.ADDN2">#REF!</definedName>
    <definedName name="Ofwat___opening_deferred_tax_balance___control___nominal.BR" localSheetId="2">#REF!</definedName>
    <definedName name="Ofwat___opening_deferred_tax_balance___control___nominal.BR" localSheetId="11">#REF!</definedName>
    <definedName name="Ofwat___opening_deferred_tax_balance___control___nominal.BR">#REF!</definedName>
    <definedName name="Ofwat___opening_deferred_tax_balance___control___nominal.WN" localSheetId="2">#REF!</definedName>
    <definedName name="Ofwat___opening_deferred_tax_balance___control___nominal.WN" localSheetId="11">#REF!</definedName>
    <definedName name="Ofwat___opening_deferred_tax_balance___control___nominal.WN">#REF!</definedName>
    <definedName name="Ofwat___opening_deferred_tax_balance___control___nominal.WR" localSheetId="2">#REF!</definedName>
    <definedName name="Ofwat___opening_deferred_tax_balance___control___nominal.WR" localSheetId="11">#REF!</definedName>
    <definedName name="Ofwat___opening_deferred_tax_balance___control___nominal.WR">#REF!</definedName>
    <definedName name="Ofwat___opening_deferred_tax_balance___control___nominal.WWN" localSheetId="2">#REF!</definedName>
    <definedName name="Ofwat___opening_deferred_tax_balance___control___nominal.WWN" localSheetId="11">#REF!</definedName>
    <definedName name="Ofwat___opening_deferred_tax_balance___control___nominal.WWN">#REF!</definedName>
    <definedName name="Ofwat___opening_dividend_cashflow_balance___control___nominal.ADDN1" localSheetId="2">#REF!</definedName>
    <definedName name="Ofwat___opening_dividend_cashflow_balance___control___nominal.ADDN1" localSheetId="11">#REF!</definedName>
    <definedName name="Ofwat___opening_dividend_cashflow_balance___control___nominal.ADDN1">#REF!</definedName>
    <definedName name="Ofwat___opening_dividend_cashflow_balance___control___nominal.ADDN2" localSheetId="2">#REF!</definedName>
    <definedName name="Ofwat___opening_dividend_cashflow_balance___control___nominal.ADDN2" localSheetId="11">#REF!</definedName>
    <definedName name="Ofwat___opening_dividend_cashflow_balance___control___nominal.ADDN2">#REF!</definedName>
    <definedName name="Ofwat___opening_dividend_cashflow_balance___control___nominal.BR" localSheetId="2">#REF!</definedName>
    <definedName name="Ofwat___opening_dividend_cashflow_balance___control___nominal.BR" localSheetId="11">#REF!</definedName>
    <definedName name="Ofwat___opening_dividend_cashflow_balance___control___nominal.BR">#REF!</definedName>
    <definedName name="Ofwat___opening_dividend_cashflow_balance___control___nominal.WN" localSheetId="2">#REF!</definedName>
    <definedName name="Ofwat___opening_dividend_cashflow_balance___control___nominal.WN" localSheetId="11">#REF!</definedName>
    <definedName name="Ofwat___opening_dividend_cashflow_balance___control___nominal.WN">#REF!</definedName>
    <definedName name="Ofwat___opening_dividend_cashflow_balance___control___nominal.WR" localSheetId="2">#REF!</definedName>
    <definedName name="Ofwat___opening_dividend_cashflow_balance___control___nominal.WR" localSheetId="11">#REF!</definedName>
    <definedName name="Ofwat___opening_dividend_cashflow_balance___control___nominal.WR">#REF!</definedName>
    <definedName name="Ofwat___opening_dividend_cashflow_balance___control___nominal.WWN" localSheetId="2">#REF!</definedName>
    <definedName name="Ofwat___opening_dividend_cashflow_balance___control___nominal.WWN" localSheetId="11">#REF!</definedName>
    <definedName name="Ofwat___opening_dividend_cashflow_balance___control___nominal.WWN">#REF!</definedName>
    <definedName name="Ofwat___Opening_Dividend_creditors_balance___control___nominal.ADDN1" localSheetId="2">#REF!</definedName>
    <definedName name="Ofwat___Opening_Dividend_creditors_balance___control___nominal.ADDN1" localSheetId="11">#REF!</definedName>
    <definedName name="Ofwat___Opening_Dividend_creditors_balance___control___nominal.ADDN1">#REF!</definedName>
    <definedName name="Ofwat___Opening_Dividend_creditors_balance___control___nominal.ADDN2" localSheetId="2">#REF!</definedName>
    <definedName name="Ofwat___Opening_Dividend_creditors_balance___control___nominal.ADDN2" localSheetId="11">#REF!</definedName>
    <definedName name="Ofwat___Opening_Dividend_creditors_balance___control___nominal.ADDN2">#REF!</definedName>
    <definedName name="Ofwat___Opening_Dividend_creditors_balance___control___nominal.BR" localSheetId="2">#REF!</definedName>
    <definedName name="Ofwat___Opening_Dividend_creditors_balance___control___nominal.BR" localSheetId="11">#REF!</definedName>
    <definedName name="Ofwat___Opening_Dividend_creditors_balance___control___nominal.BR">#REF!</definedName>
    <definedName name="Ofwat___Opening_Dividend_creditors_balance___control___nominal.WN" localSheetId="2">#REF!</definedName>
    <definedName name="Ofwat___Opening_Dividend_creditors_balance___control___nominal.WN" localSheetId="11">#REF!</definedName>
    <definedName name="Ofwat___Opening_Dividend_creditors_balance___control___nominal.WN">#REF!</definedName>
    <definedName name="Ofwat___Opening_Dividend_creditors_balance___control___nominal.WR" localSheetId="2">#REF!</definedName>
    <definedName name="Ofwat___Opening_Dividend_creditors_balance___control___nominal.WR" localSheetId="11">#REF!</definedName>
    <definedName name="Ofwat___Opening_Dividend_creditors_balance___control___nominal.WR">#REF!</definedName>
    <definedName name="Ofwat___Opening_Dividend_creditors_balance___control___nominal.WWN" localSheetId="2">#REF!</definedName>
    <definedName name="Ofwat___Opening_Dividend_creditors_balance___control___nominal.WWN" localSheetId="11">#REF!</definedName>
    <definedName name="Ofwat___Opening_Dividend_creditors_balance___control___nominal.WWN">#REF!</definedName>
    <definedName name="Ofwat___Opening_household_measured_advance_receipts___nominal" localSheetId="2">#REF!</definedName>
    <definedName name="Ofwat___Opening_household_measured_advance_receipts___nominal" localSheetId="11">#REF!</definedName>
    <definedName name="Ofwat___Opening_household_measured_advance_receipts___nominal">#REF!</definedName>
    <definedName name="Ofwat___Opening_household_unmeasured_advance_receipts___nominal" localSheetId="2">#REF!</definedName>
    <definedName name="Ofwat___Opening_household_unmeasured_advance_receipts___nominal" localSheetId="11">#REF!</definedName>
    <definedName name="Ofwat___Opening_household_unmeasured_advance_receipts___nominal">#REF!</definedName>
    <definedName name="Ofwat___Opening_Intangible_asset_and_investments_balance___control___nominal.ADDN1" localSheetId="2">#REF!</definedName>
    <definedName name="Ofwat___Opening_Intangible_asset_and_investments_balance___control___nominal.ADDN1" localSheetId="11">#REF!</definedName>
    <definedName name="Ofwat___Opening_Intangible_asset_and_investments_balance___control___nominal.ADDN1">#REF!</definedName>
    <definedName name="Ofwat___Opening_Intangible_asset_and_investments_balance___control___nominal.ADDN2" localSheetId="2">#REF!</definedName>
    <definedName name="Ofwat___Opening_Intangible_asset_and_investments_balance___control___nominal.ADDN2" localSheetId="11">#REF!</definedName>
    <definedName name="Ofwat___Opening_Intangible_asset_and_investments_balance___control___nominal.ADDN2">#REF!</definedName>
    <definedName name="Ofwat___Opening_Intangible_asset_and_investments_balance___control___nominal.BR" localSheetId="2">#REF!</definedName>
    <definedName name="Ofwat___Opening_Intangible_asset_and_investments_balance___control___nominal.BR" localSheetId="11">#REF!</definedName>
    <definedName name="Ofwat___Opening_Intangible_asset_and_investments_balance___control___nominal.BR">#REF!</definedName>
    <definedName name="Ofwat___Opening_Intangible_asset_and_investments_balance___control___nominal.WN" localSheetId="2">#REF!</definedName>
    <definedName name="Ofwat___Opening_Intangible_asset_and_investments_balance___control___nominal.WN" localSheetId="11">#REF!</definedName>
    <definedName name="Ofwat___Opening_Intangible_asset_and_investments_balance___control___nominal.WN">#REF!</definedName>
    <definedName name="Ofwat___Opening_Intangible_asset_and_investments_balance___control___nominal.WR" localSheetId="2">#REF!</definedName>
    <definedName name="Ofwat___Opening_Intangible_asset_and_investments_balance___control___nominal.WR" localSheetId="11">#REF!</definedName>
    <definedName name="Ofwat___Opening_Intangible_asset_and_investments_balance___control___nominal.WR">#REF!</definedName>
    <definedName name="Ofwat___Opening_Intangible_asset_and_investments_balance___control___nominal.WWN" localSheetId="2">#REF!</definedName>
    <definedName name="Ofwat___Opening_Intangible_asset_and_investments_balance___control___nominal.WWN" localSheetId="11">#REF!</definedName>
    <definedName name="Ofwat___Opening_Intangible_asset_and_investments_balance___control___nominal.WWN">#REF!</definedName>
    <definedName name="Ofwat___Opening_Non_distributable_reserves_balance___control___nominal.ADDN1" localSheetId="2">#REF!</definedName>
    <definedName name="Ofwat___Opening_Non_distributable_reserves_balance___control___nominal.ADDN1" localSheetId="11">#REF!</definedName>
    <definedName name="Ofwat___Opening_Non_distributable_reserves_balance___control___nominal.ADDN1">#REF!</definedName>
    <definedName name="Ofwat___Opening_Non_distributable_reserves_balance___control___nominal.ADDN2" localSheetId="2">#REF!</definedName>
    <definedName name="Ofwat___Opening_Non_distributable_reserves_balance___control___nominal.ADDN2" localSheetId="11">#REF!</definedName>
    <definedName name="Ofwat___Opening_Non_distributable_reserves_balance___control___nominal.ADDN2">#REF!</definedName>
    <definedName name="Ofwat___Opening_Non_distributable_reserves_balance___control___nominal.BR" localSheetId="2">#REF!</definedName>
    <definedName name="Ofwat___Opening_Non_distributable_reserves_balance___control___nominal.BR" localSheetId="11">#REF!</definedName>
    <definedName name="Ofwat___Opening_Non_distributable_reserves_balance___control___nominal.BR">#REF!</definedName>
    <definedName name="Ofwat___Opening_Non_distributable_reserves_balance___control___nominal.WN" localSheetId="2">#REF!</definedName>
    <definedName name="Ofwat___Opening_Non_distributable_reserves_balance___control___nominal.WN" localSheetId="11">#REF!</definedName>
    <definedName name="Ofwat___Opening_Non_distributable_reserves_balance___control___nominal.WN">#REF!</definedName>
    <definedName name="Ofwat___Opening_Non_distributable_reserves_balance___control___nominal.WR" localSheetId="2">#REF!</definedName>
    <definedName name="Ofwat___Opening_Non_distributable_reserves_balance___control___nominal.WR" localSheetId="11">#REF!</definedName>
    <definedName name="Ofwat___Opening_Non_distributable_reserves_balance___control___nominal.WR">#REF!</definedName>
    <definedName name="Ofwat___Opening_Non_distributable_reserves_balance___control___nominal.WWN" localSheetId="2">#REF!</definedName>
    <definedName name="Ofwat___Opening_Non_distributable_reserves_balance___control___nominal.WWN" localSheetId="11">#REF!</definedName>
    <definedName name="Ofwat___Opening_Non_distributable_reserves_balance___control___nominal.WWN">#REF!</definedName>
    <definedName name="Ofwat___Opening_Other_creditors_balance___control___nominal.ADDN1" localSheetId="2">#REF!</definedName>
    <definedName name="Ofwat___Opening_Other_creditors_balance___control___nominal.ADDN1" localSheetId="11">#REF!</definedName>
    <definedName name="Ofwat___Opening_Other_creditors_balance___control___nominal.ADDN1">#REF!</definedName>
    <definedName name="Ofwat___Opening_Other_creditors_balance___control___nominal.ADDN2" localSheetId="2">#REF!</definedName>
    <definedName name="Ofwat___Opening_Other_creditors_balance___control___nominal.ADDN2" localSheetId="11">#REF!</definedName>
    <definedName name="Ofwat___Opening_Other_creditors_balance___control___nominal.ADDN2">#REF!</definedName>
    <definedName name="Ofwat___Opening_Other_creditors_balance___control___nominal.BR" localSheetId="2">#REF!</definedName>
    <definedName name="Ofwat___Opening_Other_creditors_balance___control___nominal.BR" localSheetId="11">#REF!</definedName>
    <definedName name="Ofwat___Opening_Other_creditors_balance___control___nominal.BR">#REF!</definedName>
    <definedName name="Ofwat___Opening_Other_creditors_balance___control___nominal.WN" localSheetId="2">#REF!</definedName>
    <definedName name="Ofwat___Opening_Other_creditors_balance___control___nominal.WN" localSheetId="11">#REF!</definedName>
    <definedName name="Ofwat___Opening_Other_creditors_balance___control___nominal.WN">#REF!</definedName>
    <definedName name="Ofwat___Opening_Other_creditors_balance___control___nominal.WR" localSheetId="2">#REF!</definedName>
    <definedName name="Ofwat___Opening_Other_creditors_balance___control___nominal.WR" localSheetId="11">#REF!</definedName>
    <definedName name="Ofwat___Opening_Other_creditors_balance___control___nominal.WR">#REF!</definedName>
    <definedName name="Ofwat___Opening_Other_creditors_balance___control___nominal.WWN" localSheetId="2">#REF!</definedName>
    <definedName name="Ofwat___Opening_Other_creditors_balance___control___nominal.WWN" localSheetId="11">#REF!</definedName>
    <definedName name="Ofwat___Opening_Other_creditors_balance___control___nominal.WWN">#REF!</definedName>
    <definedName name="Ofwat___Opening_Other_debtors_balance___control___nominal.ADDN1" localSheetId="2">#REF!</definedName>
    <definedName name="Ofwat___Opening_Other_debtors_balance___control___nominal.ADDN1" localSheetId="11">#REF!</definedName>
    <definedName name="Ofwat___Opening_Other_debtors_balance___control___nominal.ADDN1">#REF!</definedName>
    <definedName name="Ofwat___Opening_Other_debtors_balance___control___nominal.ADDN2" localSheetId="2">#REF!</definedName>
    <definedName name="Ofwat___Opening_Other_debtors_balance___control___nominal.ADDN2" localSheetId="11">#REF!</definedName>
    <definedName name="Ofwat___Opening_Other_debtors_balance___control___nominal.ADDN2">#REF!</definedName>
    <definedName name="Ofwat___Opening_Other_debtors_balance___control___nominal.BR" localSheetId="2">#REF!</definedName>
    <definedName name="Ofwat___Opening_Other_debtors_balance___control___nominal.BR" localSheetId="11">#REF!</definedName>
    <definedName name="Ofwat___Opening_Other_debtors_balance___control___nominal.BR">#REF!</definedName>
    <definedName name="Ofwat___Opening_Other_debtors_balance___control___nominal.WN" localSheetId="2">#REF!</definedName>
    <definedName name="Ofwat___Opening_Other_debtors_balance___control___nominal.WN" localSheetId="11">#REF!</definedName>
    <definedName name="Ofwat___Opening_Other_debtors_balance___control___nominal.WN">#REF!</definedName>
    <definedName name="Ofwat___Opening_Other_debtors_balance___control___nominal.WR" localSheetId="2">#REF!</definedName>
    <definedName name="Ofwat___Opening_Other_debtors_balance___control___nominal.WR" localSheetId="11">#REF!</definedName>
    <definedName name="Ofwat___Opening_Other_debtors_balance___control___nominal.WR">#REF!</definedName>
    <definedName name="Ofwat___Opening_Other_debtors_balance___control___nominal.WWN" localSheetId="2">#REF!</definedName>
    <definedName name="Ofwat___Opening_Other_debtors_balance___control___nominal.WWN" localSheetId="11">#REF!</definedName>
    <definedName name="Ofwat___Opening_Other_debtors_balance___control___nominal.WWN">#REF!</definedName>
    <definedName name="Ofwat___Opening_Other_liabilities_balance___control___nominal.ADDN1" localSheetId="2">#REF!</definedName>
    <definedName name="Ofwat___Opening_Other_liabilities_balance___control___nominal.ADDN1" localSheetId="11">#REF!</definedName>
    <definedName name="Ofwat___Opening_Other_liabilities_balance___control___nominal.ADDN1">#REF!</definedName>
    <definedName name="Ofwat___Opening_Other_liabilities_balance___control___nominal.ADDN2" localSheetId="2">#REF!</definedName>
    <definedName name="Ofwat___Opening_Other_liabilities_balance___control___nominal.ADDN2" localSheetId="11">#REF!</definedName>
    <definedName name="Ofwat___Opening_Other_liabilities_balance___control___nominal.ADDN2">#REF!</definedName>
    <definedName name="Ofwat___Opening_Other_liabilities_balance___control___nominal.BR" localSheetId="2">#REF!</definedName>
    <definedName name="Ofwat___Opening_Other_liabilities_balance___control___nominal.BR" localSheetId="11">#REF!</definedName>
    <definedName name="Ofwat___Opening_Other_liabilities_balance___control___nominal.BR">#REF!</definedName>
    <definedName name="Ofwat___Opening_Other_liabilities_balance___control___nominal.WN" localSheetId="2">#REF!</definedName>
    <definedName name="Ofwat___Opening_Other_liabilities_balance___control___nominal.WN" localSheetId="11">#REF!</definedName>
    <definedName name="Ofwat___Opening_Other_liabilities_balance___control___nominal.WN">#REF!</definedName>
    <definedName name="Ofwat___Opening_Other_liabilities_balance___control___nominal.WR" localSheetId="2">#REF!</definedName>
    <definedName name="Ofwat___Opening_Other_liabilities_balance___control___nominal.WR" localSheetId="11">#REF!</definedName>
    <definedName name="Ofwat___Opening_Other_liabilities_balance___control___nominal.WR">#REF!</definedName>
    <definedName name="Ofwat___Opening_Other_liabilities_balance___control___nominal.WWN" localSheetId="2">#REF!</definedName>
    <definedName name="Ofwat___Opening_Other_liabilities_balance___control___nominal.WWN" localSheetId="11">#REF!</definedName>
    <definedName name="Ofwat___Opening_Other_liabilities_balance___control___nominal.WWN">#REF!</definedName>
    <definedName name="Ofwat___Opening_Provisions_balance___control___nominal.ADDN1" localSheetId="2">#REF!</definedName>
    <definedName name="Ofwat___Opening_Provisions_balance___control___nominal.ADDN1" localSheetId="11">#REF!</definedName>
    <definedName name="Ofwat___Opening_Provisions_balance___control___nominal.ADDN1">#REF!</definedName>
    <definedName name="Ofwat___Opening_Provisions_balance___control___nominal.ADDN2" localSheetId="2">#REF!</definedName>
    <definedName name="Ofwat___Opening_Provisions_balance___control___nominal.ADDN2" localSheetId="11">#REF!</definedName>
    <definedName name="Ofwat___Opening_Provisions_balance___control___nominal.ADDN2">#REF!</definedName>
    <definedName name="Ofwat___Opening_Provisions_balance___control___nominal.BR" localSheetId="2">#REF!</definedName>
    <definedName name="Ofwat___Opening_Provisions_balance___control___nominal.BR" localSheetId="11">#REF!</definedName>
    <definedName name="Ofwat___Opening_Provisions_balance___control___nominal.BR">#REF!</definedName>
    <definedName name="Ofwat___Opening_Provisions_balance___control___nominal.WN" localSheetId="2">#REF!</definedName>
    <definedName name="Ofwat___Opening_Provisions_balance___control___nominal.WN" localSheetId="11">#REF!</definedName>
    <definedName name="Ofwat___Opening_Provisions_balance___control___nominal.WN">#REF!</definedName>
    <definedName name="Ofwat___Opening_Provisions_balance___control___nominal.WR" localSheetId="2">#REF!</definedName>
    <definedName name="Ofwat___Opening_Provisions_balance___control___nominal.WR" localSheetId="11">#REF!</definedName>
    <definedName name="Ofwat___Opening_Provisions_balance___control___nominal.WR">#REF!</definedName>
    <definedName name="Ofwat___Opening_Provisions_balance___control___nominal.WWN" localSheetId="2">#REF!</definedName>
    <definedName name="Ofwat___Opening_Provisions_balance___control___nominal.WWN" localSheetId="11">#REF!</definedName>
    <definedName name="Ofwat___Opening_Provisions_balance___control___nominal.WWN">#REF!</definedName>
    <definedName name="Ofwat___Opening_retained_cash_balance___Business___nominal" localSheetId="2">#REF!</definedName>
    <definedName name="Ofwat___Opening_retained_cash_balance___Business___nominal" localSheetId="11">#REF!</definedName>
    <definedName name="Ofwat___Opening_retained_cash_balance___Business___nominal">#REF!</definedName>
    <definedName name="Ofwat___Opening_retained_cash_balance___Residential___nominal" localSheetId="2">#REF!</definedName>
    <definedName name="Ofwat___Opening_retained_cash_balance___Residential___nominal" localSheetId="11">#REF!</definedName>
    <definedName name="Ofwat___Opening_retained_cash_balance___Residential___nominal">#REF!</definedName>
    <definedName name="Ofwat___Opening_retained_earnings_balance___Business___nominal" localSheetId="2">#REF!</definedName>
    <definedName name="Ofwat___Opening_retained_earnings_balance___Business___nominal" localSheetId="11">#REF!</definedName>
    <definedName name="Ofwat___Opening_retained_earnings_balance___Business___nominal">#REF!</definedName>
    <definedName name="Ofwat___opening_retained_earnings_balance___control___nominal.ADDN1" localSheetId="2">#REF!</definedName>
    <definedName name="Ofwat___opening_retained_earnings_balance___control___nominal.ADDN1" localSheetId="11">#REF!</definedName>
    <definedName name="Ofwat___opening_retained_earnings_balance___control___nominal.ADDN1">#REF!</definedName>
    <definedName name="Ofwat___opening_retained_earnings_balance___control___nominal.ADDN2" localSheetId="2">#REF!</definedName>
    <definedName name="Ofwat___opening_retained_earnings_balance___control___nominal.ADDN2" localSheetId="11">#REF!</definedName>
    <definedName name="Ofwat___opening_retained_earnings_balance___control___nominal.ADDN2">#REF!</definedName>
    <definedName name="Ofwat___opening_retained_earnings_balance___control___nominal.BR" localSheetId="2">#REF!</definedName>
    <definedName name="Ofwat___opening_retained_earnings_balance___control___nominal.BR" localSheetId="11">#REF!</definedName>
    <definedName name="Ofwat___opening_retained_earnings_balance___control___nominal.BR">#REF!</definedName>
    <definedName name="Ofwat___opening_retained_earnings_balance___control___nominal.WN" localSheetId="2">#REF!</definedName>
    <definedName name="Ofwat___opening_retained_earnings_balance___control___nominal.WN" localSheetId="11">#REF!</definedName>
    <definedName name="Ofwat___opening_retained_earnings_balance___control___nominal.WN">#REF!</definedName>
    <definedName name="Ofwat___opening_retained_earnings_balance___control___nominal.WR" localSheetId="2">#REF!</definedName>
    <definedName name="Ofwat___opening_retained_earnings_balance___control___nominal.WR" localSheetId="11">#REF!</definedName>
    <definedName name="Ofwat___opening_retained_earnings_balance___control___nominal.WR">#REF!</definedName>
    <definedName name="Ofwat___opening_retained_earnings_balance___control___nominal.WWN" localSheetId="2">#REF!</definedName>
    <definedName name="Ofwat___opening_retained_earnings_balance___control___nominal.WWN" localSheetId="11">#REF!</definedName>
    <definedName name="Ofwat___opening_retained_earnings_balance___control___nominal.WWN">#REF!</definedName>
    <definedName name="Ofwat___Opening_Retirement_benefit_asset____liabilities__balance___control___nominal.ADDN1" localSheetId="2">#REF!</definedName>
    <definedName name="Ofwat___Opening_Retirement_benefit_asset____liabilities__balance___control___nominal.ADDN1" localSheetId="11">#REF!</definedName>
    <definedName name="Ofwat___Opening_Retirement_benefit_asset____liabilities__balance___control___nominal.ADDN1">#REF!</definedName>
    <definedName name="Ofwat___Opening_Retirement_benefit_asset____liabilities__balance___control___nominal.ADDN2" localSheetId="2">#REF!</definedName>
    <definedName name="Ofwat___Opening_Retirement_benefit_asset____liabilities__balance___control___nominal.ADDN2" localSheetId="11">#REF!</definedName>
    <definedName name="Ofwat___Opening_Retirement_benefit_asset____liabilities__balance___control___nominal.ADDN2">#REF!</definedName>
    <definedName name="Ofwat___Opening_Retirement_benefit_asset____liabilities__balance___control___nominal.BR" localSheetId="2">#REF!</definedName>
    <definedName name="Ofwat___Opening_Retirement_benefit_asset____liabilities__balance___control___nominal.BR" localSheetId="11">#REF!</definedName>
    <definedName name="Ofwat___Opening_Retirement_benefit_asset____liabilities__balance___control___nominal.BR">#REF!</definedName>
    <definedName name="Ofwat___Opening_Retirement_benefit_asset____liabilities__balance___control___nominal.WN" localSheetId="2">#REF!</definedName>
    <definedName name="Ofwat___Opening_Retirement_benefit_asset____liabilities__balance___control___nominal.WN" localSheetId="11">#REF!</definedName>
    <definedName name="Ofwat___Opening_Retirement_benefit_asset____liabilities__balance___control___nominal.WN">#REF!</definedName>
    <definedName name="Ofwat___Opening_Retirement_benefit_asset____liabilities__balance___control___nominal.WR" localSheetId="2">#REF!</definedName>
    <definedName name="Ofwat___Opening_Retirement_benefit_asset____liabilities__balance___control___nominal.WR" localSheetId="11">#REF!</definedName>
    <definedName name="Ofwat___Opening_Retirement_benefit_asset____liabilities__balance___control___nominal.WR">#REF!</definedName>
    <definedName name="Ofwat___Opening_Retirement_benefit_asset____liabilities__balance___control___nominal.WWN" localSheetId="2">#REF!</definedName>
    <definedName name="Ofwat___Opening_Retirement_benefit_asset____liabilities__balance___control___nominal.WWN" localSheetId="11">#REF!</definedName>
    <definedName name="Ofwat___Opening_Retirement_benefit_asset____liabilities__balance___control___nominal.WWN">#REF!</definedName>
    <definedName name="Ofwat___opening_tax_loss_balance___wholesale.ADDN1" localSheetId="2">#REF!</definedName>
    <definedName name="Ofwat___opening_tax_loss_balance___wholesale.ADDN1" localSheetId="11">#REF!</definedName>
    <definedName name="Ofwat___opening_tax_loss_balance___wholesale.ADDN1">#REF!</definedName>
    <definedName name="Ofwat___opening_tax_loss_balance___wholesale.ADDN2" localSheetId="2">#REF!</definedName>
    <definedName name="Ofwat___opening_tax_loss_balance___wholesale.ADDN2" localSheetId="11">#REF!</definedName>
    <definedName name="Ofwat___opening_tax_loss_balance___wholesale.ADDN2">#REF!</definedName>
    <definedName name="Ofwat___opening_tax_loss_balance___wholesale.BR" localSheetId="2">#REF!</definedName>
    <definedName name="Ofwat___opening_tax_loss_balance___wholesale.BR" localSheetId="11">#REF!</definedName>
    <definedName name="Ofwat___opening_tax_loss_balance___wholesale.BR">#REF!</definedName>
    <definedName name="Ofwat___opening_tax_loss_balance___wholesale.WN" localSheetId="2">#REF!</definedName>
    <definedName name="Ofwat___opening_tax_loss_balance___wholesale.WN" localSheetId="11">#REF!</definedName>
    <definedName name="Ofwat___opening_tax_loss_balance___wholesale.WN">#REF!</definedName>
    <definedName name="Ofwat___opening_tax_loss_balance___wholesale.WR" localSheetId="2">#REF!</definedName>
    <definedName name="Ofwat___opening_tax_loss_balance___wholesale.WR" localSheetId="11">#REF!</definedName>
    <definedName name="Ofwat___opening_tax_loss_balance___wholesale.WR">#REF!</definedName>
    <definedName name="Ofwat___opening_tax_loss_balance___wholesale.WWN" localSheetId="2">#REF!</definedName>
    <definedName name="Ofwat___opening_tax_loss_balance___wholesale.WWN" localSheetId="11">#REF!</definedName>
    <definedName name="Ofwat___opening_tax_loss_balance___wholesale.WWN">#REF!</definedName>
    <definedName name="Ofwat___Opening_trade_and_other_payables___Wholesale_creditors___business_retail___nominal" localSheetId="2">#REF!</definedName>
    <definedName name="Ofwat___Opening_trade_and_other_payables___Wholesale_creditors___business_retail___nominal" localSheetId="11">#REF!</definedName>
    <definedName name="Ofwat___Opening_trade_and_other_payables___Wholesale_creditors___business_retail___nominal">#REF!</definedName>
    <definedName name="Ofwat___Opening_Trade_creditors_balance___control___nominal.ADDN1" localSheetId="2">#REF!</definedName>
    <definedName name="Ofwat___Opening_Trade_creditors_balance___control___nominal.ADDN1" localSheetId="11">#REF!</definedName>
    <definedName name="Ofwat___Opening_Trade_creditors_balance___control___nominal.ADDN1">#REF!</definedName>
    <definedName name="Ofwat___Opening_Trade_creditors_balance___control___nominal.ADDN2" localSheetId="2">#REF!</definedName>
    <definedName name="Ofwat___Opening_Trade_creditors_balance___control___nominal.ADDN2" localSheetId="11">#REF!</definedName>
    <definedName name="Ofwat___Opening_Trade_creditors_balance___control___nominal.ADDN2">#REF!</definedName>
    <definedName name="Ofwat___Opening_Trade_creditors_balance___control___nominal.BR" localSheetId="2">#REF!</definedName>
    <definedName name="Ofwat___Opening_Trade_creditors_balance___control___nominal.BR" localSheetId="11">#REF!</definedName>
    <definedName name="Ofwat___Opening_Trade_creditors_balance___control___nominal.BR">#REF!</definedName>
    <definedName name="Ofwat___Opening_Trade_creditors_balance___control___nominal.WN" localSheetId="2">#REF!</definedName>
    <definedName name="Ofwat___Opening_Trade_creditors_balance___control___nominal.WN" localSheetId="11">#REF!</definedName>
    <definedName name="Ofwat___Opening_Trade_creditors_balance___control___nominal.WN">#REF!</definedName>
    <definedName name="Ofwat___Opening_Trade_creditors_balance___control___nominal.WR" localSheetId="2">#REF!</definedName>
    <definedName name="Ofwat___Opening_Trade_creditors_balance___control___nominal.WR" localSheetId="11">#REF!</definedName>
    <definedName name="Ofwat___Opening_Trade_creditors_balance___control___nominal.WR">#REF!</definedName>
    <definedName name="Ofwat___Opening_Trade_creditors_balance___control___nominal.WWN" localSheetId="2">#REF!</definedName>
    <definedName name="Ofwat___Opening_Trade_creditors_balance___control___nominal.WWN" localSheetId="11">#REF!</definedName>
    <definedName name="Ofwat___Opening_Trade_creditors_balance___control___nominal.WWN">#REF!</definedName>
    <definedName name="Ofwat___Opening_Trade_debtors_balance___control___nominal.ADDN1" localSheetId="2">#REF!</definedName>
    <definedName name="Ofwat___Opening_Trade_debtors_balance___control___nominal.ADDN1" localSheetId="11">#REF!</definedName>
    <definedName name="Ofwat___Opening_Trade_debtors_balance___control___nominal.ADDN1">#REF!</definedName>
    <definedName name="Ofwat___Opening_Trade_debtors_balance___control___nominal.ADDN2" localSheetId="2">#REF!</definedName>
    <definedName name="Ofwat___Opening_Trade_debtors_balance___control___nominal.ADDN2" localSheetId="11">#REF!</definedName>
    <definedName name="Ofwat___Opening_Trade_debtors_balance___control___nominal.ADDN2">#REF!</definedName>
    <definedName name="Ofwat___Opening_Trade_debtors_balance___control___nominal.BR" localSheetId="2">#REF!</definedName>
    <definedName name="Ofwat___Opening_Trade_debtors_balance___control___nominal.BR" localSheetId="11">#REF!</definedName>
    <definedName name="Ofwat___Opening_Trade_debtors_balance___control___nominal.BR">#REF!</definedName>
    <definedName name="Ofwat___Opening_Trade_debtors_balance___control___nominal.WN" localSheetId="2">#REF!</definedName>
    <definedName name="Ofwat___Opening_Trade_debtors_balance___control___nominal.WN" localSheetId="11">#REF!</definedName>
    <definedName name="Ofwat___Opening_Trade_debtors_balance___control___nominal.WN">#REF!</definedName>
    <definedName name="Ofwat___Opening_Trade_debtors_balance___control___nominal.WR" localSheetId="2">#REF!</definedName>
    <definedName name="Ofwat___Opening_Trade_debtors_balance___control___nominal.WR" localSheetId="11">#REF!</definedName>
    <definedName name="Ofwat___Opening_Trade_debtors_balance___control___nominal.WR">#REF!</definedName>
    <definedName name="Ofwat___Opening_Trade_debtors_balance___control___nominal.WWN" localSheetId="2">#REF!</definedName>
    <definedName name="Ofwat___Opening_Trade_debtors_balance___control___nominal.WWN" localSheetId="11">#REF!</definedName>
    <definedName name="Ofwat___Opening_Trade_debtors_balance___control___nominal.WWN">#REF!</definedName>
    <definedName name="Ofwat___operating_costs_associated_with_equity_issuance___real.ADDN1" localSheetId="2">#REF!</definedName>
    <definedName name="Ofwat___operating_costs_associated_with_equity_issuance___real.ADDN1" localSheetId="11">#REF!</definedName>
    <definedName name="Ofwat___operating_costs_associated_with_equity_issuance___real.ADDN1">#REF!</definedName>
    <definedName name="Ofwat___operating_costs_associated_with_equity_issuance___real.ADDN2" localSheetId="2">#REF!</definedName>
    <definedName name="Ofwat___operating_costs_associated_with_equity_issuance___real.ADDN2" localSheetId="11">#REF!</definedName>
    <definedName name="Ofwat___operating_costs_associated_with_equity_issuance___real.ADDN2">#REF!</definedName>
    <definedName name="Ofwat___operating_costs_associated_with_equity_issuance___real.BR" localSheetId="2">#REF!</definedName>
    <definedName name="Ofwat___operating_costs_associated_with_equity_issuance___real.BR" localSheetId="11">#REF!</definedName>
    <definedName name="Ofwat___operating_costs_associated_with_equity_issuance___real.BR">#REF!</definedName>
    <definedName name="Ofwat___operating_costs_associated_with_equity_issuance___real.WN" localSheetId="2">#REF!</definedName>
    <definedName name="Ofwat___operating_costs_associated_with_equity_issuance___real.WN" localSheetId="11">#REF!</definedName>
    <definedName name="Ofwat___operating_costs_associated_with_equity_issuance___real.WN">#REF!</definedName>
    <definedName name="Ofwat___operating_costs_associated_with_equity_issuance___real.WR" localSheetId="2">#REF!</definedName>
    <definedName name="Ofwat___operating_costs_associated_with_equity_issuance___real.WR" localSheetId="11">#REF!</definedName>
    <definedName name="Ofwat___operating_costs_associated_with_equity_issuance___real.WR">#REF!</definedName>
    <definedName name="Ofwat___operating_costs_associated_with_equity_issuance___real.WWN" localSheetId="2">#REF!</definedName>
    <definedName name="Ofwat___operating_costs_associated_with_equity_issuance___real.WWN" localSheetId="11">#REF!</definedName>
    <definedName name="Ofwat___operating_costs_associated_with_equity_issuance___real.WWN">#REF!</definedName>
    <definedName name="Ofwat___Ordinary_dividend_override___nominal" localSheetId="2">#REF!</definedName>
    <definedName name="Ofwat___Ordinary_dividend_override___nominal" localSheetId="11">#REF!</definedName>
    <definedName name="Ofwat___Ordinary_dividend_override___nominal">#REF!</definedName>
    <definedName name="Ofwat___Ordinary_shares_issued___control___nominal.ADDN1" localSheetId="2">#REF!</definedName>
    <definedName name="Ofwat___Ordinary_shares_issued___control___nominal.ADDN1" localSheetId="11">#REF!</definedName>
    <definedName name="Ofwat___Ordinary_shares_issued___control___nominal.ADDN1">#REF!</definedName>
    <definedName name="Ofwat___Ordinary_shares_issued___control___nominal.ADDN2" localSheetId="2">#REF!</definedName>
    <definedName name="Ofwat___Ordinary_shares_issued___control___nominal.ADDN2" localSheetId="11">#REF!</definedName>
    <definedName name="Ofwat___Ordinary_shares_issued___control___nominal.ADDN2">#REF!</definedName>
    <definedName name="Ofwat___Ordinary_shares_issued___control___nominal.BR" localSheetId="2">#REF!</definedName>
    <definedName name="Ofwat___Ordinary_shares_issued___control___nominal.BR" localSheetId="11">#REF!</definedName>
    <definedName name="Ofwat___Ordinary_shares_issued___control___nominal.BR">#REF!</definedName>
    <definedName name="Ofwat___Ordinary_shares_issued___control___nominal.WN" localSheetId="2">#REF!</definedName>
    <definedName name="Ofwat___Ordinary_shares_issued___control___nominal.WN" localSheetId="11">#REF!</definedName>
    <definedName name="Ofwat___Ordinary_shares_issued___control___nominal.WN">#REF!</definedName>
    <definedName name="Ofwat___Ordinary_shares_issued___control___nominal.WR" localSheetId="2">#REF!</definedName>
    <definedName name="Ofwat___Ordinary_shares_issued___control___nominal.WR" localSheetId="11">#REF!</definedName>
    <definedName name="Ofwat___Ordinary_shares_issued___control___nominal.WR">#REF!</definedName>
    <definedName name="Ofwat___Ordinary_shares_issued___control___nominal.WWN" localSheetId="2">#REF!</definedName>
    <definedName name="Ofwat___Ordinary_shares_issued___control___nominal.WWN" localSheetId="11">#REF!</definedName>
    <definedName name="Ofwat___Ordinary_shares_issued___control___nominal.WWN">#REF!</definedName>
    <definedName name="Ofwat___Other_adjustments_to_taxable_profits___control___nominal.ADDN1" localSheetId="2">#REF!</definedName>
    <definedName name="Ofwat___Other_adjustments_to_taxable_profits___control___nominal.ADDN1" localSheetId="11">#REF!</definedName>
    <definedName name="Ofwat___Other_adjustments_to_taxable_profits___control___nominal.ADDN1">#REF!</definedName>
    <definedName name="Ofwat___Other_adjustments_to_taxable_profits___control___nominal.ADDN2" localSheetId="2">#REF!</definedName>
    <definedName name="Ofwat___Other_adjustments_to_taxable_profits___control___nominal.ADDN2" localSheetId="11">#REF!</definedName>
    <definedName name="Ofwat___Other_adjustments_to_taxable_profits___control___nominal.ADDN2">#REF!</definedName>
    <definedName name="Ofwat___Other_adjustments_to_taxable_profits___control___nominal.BR" localSheetId="2">#REF!</definedName>
    <definedName name="Ofwat___Other_adjustments_to_taxable_profits___control___nominal.BR" localSheetId="11">#REF!</definedName>
    <definedName name="Ofwat___Other_adjustments_to_taxable_profits___control___nominal.BR">#REF!</definedName>
    <definedName name="Ofwat___Other_adjustments_to_taxable_profits___control___nominal.WN" localSheetId="2">#REF!</definedName>
    <definedName name="Ofwat___Other_adjustments_to_taxable_profits___control___nominal.WN" localSheetId="11">#REF!</definedName>
    <definedName name="Ofwat___Other_adjustments_to_taxable_profits___control___nominal.WN">#REF!</definedName>
    <definedName name="Ofwat___Other_adjustments_to_taxable_profits___control___nominal.WR" localSheetId="2">#REF!</definedName>
    <definedName name="Ofwat___Other_adjustments_to_taxable_profits___control___nominal.WR" localSheetId="11">#REF!</definedName>
    <definedName name="Ofwat___Other_adjustments_to_taxable_profits___control___nominal.WR">#REF!</definedName>
    <definedName name="Ofwat___Other_adjustments_to_taxable_profits___control___nominal.WWN" localSheetId="2">#REF!</definedName>
    <definedName name="Ofwat___Other_adjustments_to_taxable_profits___control___nominal.WWN" localSheetId="11">#REF!</definedName>
    <definedName name="Ofwat___Other_adjustments_to_taxable_profits___control___nominal.WWN">#REF!</definedName>
    <definedName name="Ofwat___Other_creditors_target_balance___control___nominal.ADDN1" localSheetId="2">#REF!</definedName>
    <definedName name="Ofwat___Other_creditors_target_balance___control___nominal.ADDN1" localSheetId="11">#REF!</definedName>
    <definedName name="Ofwat___Other_creditors_target_balance___control___nominal.ADDN1">#REF!</definedName>
    <definedName name="Ofwat___Other_creditors_target_balance___control___nominal.ADDN2" localSheetId="2">#REF!</definedName>
    <definedName name="Ofwat___Other_creditors_target_balance___control___nominal.ADDN2" localSheetId="11">#REF!</definedName>
    <definedName name="Ofwat___Other_creditors_target_balance___control___nominal.ADDN2">#REF!</definedName>
    <definedName name="Ofwat___Other_creditors_target_balance___control___nominal.BR" localSheetId="2">#REF!</definedName>
    <definedName name="Ofwat___Other_creditors_target_balance___control___nominal.BR" localSheetId="11">#REF!</definedName>
    <definedName name="Ofwat___Other_creditors_target_balance___control___nominal.BR">#REF!</definedName>
    <definedName name="Ofwat___Other_creditors_target_balance___control___nominal.WN" localSheetId="2">#REF!</definedName>
    <definedName name="Ofwat___Other_creditors_target_balance___control___nominal.WN" localSheetId="11">#REF!</definedName>
    <definedName name="Ofwat___Other_creditors_target_balance___control___nominal.WN">#REF!</definedName>
    <definedName name="Ofwat___Other_creditors_target_balance___control___nominal.WR" localSheetId="2">#REF!</definedName>
    <definedName name="Ofwat___Other_creditors_target_balance___control___nominal.WR" localSheetId="11">#REF!</definedName>
    <definedName name="Ofwat___Other_creditors_target_balance___control___nominal.WR">#REF!</definedName>
    <definedName name="Ofwat___Other_creditors_target_balance___control___nominal.WWN" localSheetId="2">#REF!</definedName>
    <definedName name="Ofwat___Other_creditors_target_balance___control___nominal.WWN" localSheetId="11">#REF!</definedName>
    <definedName name="Ofwat___Other_creditors_target_balance___control___nominal.WWN">#REF!</definedName>
    <definedName name="Ofwat___other_debtors_target_balance___control___nominal.ADDN1" localSheetId="2">#REF!</definedName>
    <definedName name="Ofwat___other_debtors_target_balance___control___nominal.ADDN1" localSheetId="11">#REF!</definedName>
    <definedName name="Ofwat___other_debtors_target_balance___control___nominal.ADDN1">#REF!</definedName>
    <definedName name="Ofwat___other_debtors_target_balance___control___nominal.ADDN2" localSheetId="2">#REF!</definedName>
    <definedName name="Ofwat___other_debtors_target_balance___control___nominal.ADDN2" localSheetId="11">#REF!</definedName>
    <definedName name="Ofwat___other_debtors_target_balance___control___nominal.ADDN2">#REF!</definedName>
    <definedName name="Ofwat___other_debtors_target_balance___control___nominal.BR" localSheetId="2">#REF!</definedName>
    <definedName name="Ofwat___other_debtors_target_balance___control___nominal.BR" localSheetId="11">#REF!</definedName>
    <definedName name="Ofwat___other_debtors_target_balance___control___nominal.BR">#REF!</definedName>
    <definedName name="Ofwat___other_debtors_target_balance___control___nominal.WN" localSheetId="2">#REF!</definedName>
    <definedName name="Ofwat___other_debtors_target_balance___control___nominal.WN" localSheetId="11">#REF!</definedName>
    <definedName name="Ofwat___other_debtors_target_balance___control___nominal.WN">#REF!</definedName>
    <definedName name="Ofwat___other_debtors_target_balance___control___nominal.WR" localSheetId="2">#REF!</definedName>
    <definedName name="Ofwat___other_debtors_target_balance___control___nominal.WR" localSheetId="11">#REF!</definedName>
    <definedName name="Ofwat___other_debtors_target_balance___control___nominal.WR">#REF!</definedName>
    <definedName name="Ofwat___other_debtors_target_balance___control___nominal.WWN" localSheetId="2">#REF!</definedName>
    <definedName name="Ofwat___other_debtors_target_balance___control___nominal.WWN" localSheetId="11">#REF!</definedName>
    <definedName name="Ofwat___other_debtors_target_balance___control___nominal.WWN">#REF!</definedName>
    <definedName name="Ofwat___Other_operating_income___real.ADDN1" localSheetId="2">#REF!</definedName>
    <definedName name="Ofwat___Other_operating_income___real.ADDN1" localSheetId="11">#REF!</definedName>
    <definedName name="Ofwat___Other_operating_income___real.ADDN1">#REF!</definedName>
    <definedName name="Ofwat___Other_operating_income___real.ADDN2" localSheetId="2">#REF!</definedName>
    <definedName name="Ofwat___Other_operating_income___real.ADDN2" localSheetId="11">#REF!</definedName>
    <definedName name="Ofwat___Other_operating_income___real.ADDN2">#REF!</definedName>
    <definedName name="Ofwat___Other_operating_income___real.BR" localSheetId="2">#REF!</definedName>
    <definedName name="Ofwat___Other_operating_income___real.BR" localSheetId="11">#REF!</definedName>
    <definedName name="Ofwat___Other_operating_income___real.BR">#REF!</definedName>
    <definedName name="Ofwat___Other_operating_income___real.WN" localSheetId="2">#REF!</definedName>
    <definedName name="Ofwat___Other_operating_income___real.WN" localSheetId="11">#REF!</definedName>
    <definedName name="Ofwat___Other_operating_income___real.WN">#REF!</definedName>
    <definedName name="Ofwat___Other_operating_income___real.WR" localSheetId="2">#REF!</definedName>
    <definedName name="Ofwat___Other_operating_income___real.WR" localSheetId="11">#REF!</definedName>
    <definedName name="Ofwat___Other_operating_income___real.WR">#REF!</definedName>
    <definedName name="Ofwat___Other_operating_income___real.WWN" localSheetId="2">#REF!</definedName>
    <definedName name="Ofwat___Other_operating_income___real.WWN" localSheetId="11">#REF!</definedName>
    <definedName name="Ofwat___Other_operating_income___real.WWN">#REF!</definedName>
    <definedName name="Ofwat___Other_price_control_income___Third_party_revenue___real.ADDN1" localSheetId="2">#REF!</definedName>
    <definedName name="Ofwat___Other_price_control_income___Third_party_revenue___real.ADDN1" localSheetId="11">#REF!</definedName>
    <definedName name="Ofwat___Other_price_control_income___Third_party_revenue___real.ADDN1">#REF!</definedName>
    <definedName name="Ofwat___Other_price_control_income___Third_party_revenue___real.ADDN2" localSheetId="2">#REF!</definedName>
    <definedName name="Ofwat___Other_price_control_income___Third_party_revenue___real.ADDN2" localSheetId="11">#REF!</definedName>
    <definedName name="Ofwat___Other_price_control_income___Third_party_revenue___real.ADDN2">#REF!</definedName>
    <definedName name="Ofwat___Other_price_control_income___Third_party_revenue___real.BR" localSheetId="2">#REF!</definedName>
    <definedName name="Ofwat___Other_price_control_income___Third_party_revenue___real.BR" localSheetId="11">#REF!</definedName>
    <definedName name="Ofwat___Other_price_control_income___Third_party_revenue___real.BR">#REF!</definedName>
    <definedName name="Ofwat___Other_price_control_income___Third_party_revenue___real.WN" localSheetId="2">#REF!</definedName>
    <definedName name="Ofwat___Other_price_control_income___Third_party_revenue___real.WN" localSheetId="11">#REF!</definedName>
    <definedName name="Ofwat___Other_price_control_income___Third_party_revenue___real.WN">#REF!</definedName>
    <definedName name="Ofwat___Other_price_control_income___Third_party_revenue___real.WR" localSheetId="2">#REF!</definedName>
    <definedName name="Ofwat___Other_price_control_income___Third_party_revenue___real.WR" localSheetId="11">#REF!</definedName>
    <definedName name="Ofwat___Other_price_control_income___Third_party_revenue___real.WR">#REF!</definedName>
    <definedName name="Ofwat___Other_price_control_income___Third_party_revenue___real.WWN" localSheetId="2">#REF!</definedName>
    <definedName name="Ofwat___Other_price_control_income___Third_party_revenue___real.WWN" localSheetId="11">#REF!</definedName>
    <definedName name="Ofwat___Other_price_control_income___Third_party_revenue___real.WWN">#REF!</definedName>
    <definedName name="Ofwat___Other_taxable_income___Amortisation_on_grants_and_contributions___control___nominal.ADDN1" localSheetId="2">#REF!</definedName>
    <definedName name="Ofwat___Other_taxable_income___Amortisation_on_grants_and_contributions___control___nominal.ADDN1" localSheetId="11">#REF!</definedName>
    <definedName name="Ofwat___Other_taxable_income___Amortisation_on_grants_and_contributions___control___nominal.ADDN1">#REF!</definedName>
    <definedName name="Ofwat___Other_taxable_income___Amortisation_on_grants_and_contributions___control___nominal.ADDN2" localSheetId="2">#REF!</definedName>
    <definedName name="Ofwat___Other_taxable_income___Amortisation_on_grants_and_contributions___control___nominal.ADDN2" localSheetId="11">#REF!</definedName>
    <definedName name="Ofwat___Other_taxable_income___Amortisation_on_grants_and_contributions___control___nominal.ADDN2">#REF!</definedName>
    <definedName name="Ofwat___Other_taxable_income___Amortisation_on_grants_and_contributions___control___nominal.BR" localSheetId="2">#REF!</definedName>
    <definedName name="Ofwat___Other_taxable_income___Amortisation_on_grants_and_contributions___control___nominal.BR" localSheetId="11">#REF!</definedName>
    <definedName name="Ofwat___Other_taxable_income___Amortisation_on_grants_and_contributions___control___nominal.BR">#REF!</definedName>
    <definedName name="Ofwat___Other_taxable_income___Amortisation_on_grants_and_contributions___control___nominal.WN" localSheetId="2">#REF!</definedName>
    <definedName name="Ofwat___Other_taxable_income___Amortisation_on_grants_and_contributions___control___nominal.WN" localSheetId="11">#REF!</definedName>
    <definedName name="Ofwat___Other_taxable_income___Amortisation_on_grants_and_contributions___control___nominal.WN">#REF!</definedName>
    <definedName name="Ofwat___Other_taxable_income___Amortisation_on_grants_and_contributions___control___nominal.WR" localSheetId="2">#REF!</definedName>
    <definedName name="Ofwat___Other_taxable_income___Amortisation_on_grants_and_contributions___control___nominal.WR" localSheetId="11">#REF!</definedName>
    <definedName name="Ofwat___Other_taxable_income___Amortisation_on_grants_and_contributions___control___nominal.WR">#REF!</definedName>
    <definedName name="Ofwat___Other_taxable_income___Amortisation_on_grants_and_contributions___control___nominal.WWN" localSheetId="2">#REF!</definedName>
    <definedName name="Ofwat___Other_taxable_income___Amortisation_on_grants_and_contributions___control___nominal.WWN" localSheetId="11">#REF!</definedName>
    <definedName name="Ofwat___Other_taxable_income___Amortisation_on_grants_and_contributions___control___nominal.WWN">#REF!</definedName>
    <definedName name="Ofwat___Other_taxable_income___Grants_and_contributions_taxable_on_receipt___control___nominal.ADDN1" localSheetId="2">#REF!</definedName>
    <definedName name="Ofwat___Other_taxable_income___Grants_and_contributions_taxable_on_receipt___control___nominal.ADDN1" localSheetId="11">#REF!</definedName>
    <definedName name="Ofwat___Other_taxable_income___Grants_and_contributions_taxable_on_receipt___control___nominal.ADDN1">#REF!</definedName>
    <definedName name="Ofwat___Other_taxable_income___Grants_and_contributions_taxable_on_receipt___control___nominal.ADDN2" localSheetId="2">#REF!</definedName>
    <definedName name="Ofwat___Other_taxable_income___Grants_and_contributions_taxable_on_receipt___control___nominal.ADDN2" localSheetId="11">#REF!</definedName>
    <definedName name="Ofwat___Other_taxable_income___Grants_and_contributions_taxable_on_receipt___control___nominal.ADDN2">#REF!</definedName>
    <definedName name="Ofwat___Other_taxable_income___Grants_and_contributions_taxable_on_receipt___control___nominal.BR" localSheetId="2">#REF!</definedName>
    <definedName name="Ofwat___Other_taxable_income___Grants_and_contributions_taxable_on_receipt___control___nominal.BR" localSheetId="11">#REF!</definedName>
    <definedName name="Ofwat___Other_taxable_income___Grants_and_contributions_taxable_on_receipt___control___nominal.BR">#REF!</definedName>
    <definedName name="Ofwat___Other_taxable_income___Grants_and_contributions_taxable_on_receipt___control___nominal.WN" localSheetId="2">#REF!</definedName>
    <definedName name="Ofwat___Other_taxable_income___Grants_and_contributions_taxable_on_receipt___control___nominal.WN" localSheetId="11">#REF!</definedName>
    <definedName name="Ofwat___Other_taxable_income___Grants_and_contributions_taxable_on_receipt___control___nominal.WN">#REF!</definedName>
    <definedName name="Ofwat___Other_taxable_income___Grants_and_contributions_taxable_on_receipt___control___nominal.WR" localSheetId="2">#REF!</definedName>
    <definedName name="Ofwat___Other_taxable_income___Grants_and_contributions_taxable_on_receipt___control___nominal.WR" localSheetId="11">#REF!</definedName>
    <definedName name="Ofwat___Other_taxable_income___Grants_and_contributions_taxable_on_receipt___control___nominal.WR">#REF!</definedName>
    <definedName name="Ofwat___Other_taxable_income___Grants_and_contributions_taxable_on_receipt___control___nominal.WWN" localSheetId="2">#REF!</definedName>
    <definedName name="Ofwat___Other_taxable_income___Grants_and_contributions_taxable_on_receipt___control___nominal.WWN" localSheetId="11">#REF!</definedName>
    <definedName name="Ofwat___Other_taxable_income___Grants_and_contributions_taxable_on_receipt___control___nominal.WWN">#REF!</definedName>
    <definedName name="Ofwat___P_L_expenditure_not_allowable_as_a_deduction_from_taxable_trading_profits___control___nominal.ADDN1" localSheetId="2">#REF!</definedName>
    <definedName name="Ofwat___P_L_expenditure_not_allowable_as_a_deduction_from_taxable_trading_profits___control___nominal.ADDN1" localSheetId="11">#REF!</definedName>
    <definedName name="Ofwat___P_L_expenditure_not_allowable_as_a_deduction_from_taxable_trading_profits___control___nominal.ADDN1">#REF!</definedName>
    <definedName name="Ofwat___P_L_expenditure_not_allowable_as_a_deduction_from_taxable_trading_profits___control___nominal.ADDN2" localSheetId="2">#REF!</definedName>
    <definedName name="Ofwat___P_L_expenditure_not_allowable_as_a_deduction_from_taxable_trading_profits___control___nominal.ADDN2" localSheetId="11">#REF!</definedName>
    <definedName name="Ofwat___P_L_expenditure_not_allowable_as_a_deduction_from_taxable_trading_profits___control___nominal.ADDN2">#REF!</definedName>
    <definedName name="Ofwat___P_L_expenditure_not_allowable_as_a_deduction_from_taxable_trading_profits___control___nominal.BR" localSheetId="2">#REF!</definedName>
    <definedName name="Ofwat___P_L_expenditure_not_allowable_as_a_deduction_from_taxable_trading_profits___control___nominal.BR" localSheetId="11">#REF!</definedName>
    <definedName name="Ofwat___P_L_expenditure_not_allowable_as_a_deduction_from_taxable_trading_profits___control___nominal.BR">#REF!</definedName>
    <definedName name="Ofwat___P_L_expenditure_not_allowable_as_a_deduction_from_taxable_trading_profits___control___nominal.WN" localSheetId="2">#REF!</definedName>
    <definedName name="Ofwat___P_L_expenditure_not_allowable_as_a_deduction_from_taxable_trading_profits___control___nominal.WN" localSheetId="11">#REF!</definedName>
    <definedName name="Ofwat___P_L_expenditure_not_allowable_as_a_deduction_from_taxable_trading_profits___control___nominal.WN">#REF!</definedName>
    <definedName name="Ofwat___P_L_expenditure_not_allowable_as_a_deduction_from_taxable_trading_profits___control___nominal.WR" localSheetId="2">#REF!</definedName>
    <definedName name="Ofwat___P_L_expenditure_not_allowable_as_a_deduction_from_taxable_trading_profits___control___nominal.WR" localSheetId="11">#REF!</definedName>
    <definedName name="Ofwat___P_L_expenditure_not_allowable_as_a_deduction_from_taxable_trading_profits___control___nominal.WR">#REF!</definedName>
    <definedName name="Ofwat___P_L_expenditure_not_allowable_as_a_deduction_from_taxable_trading_profits___control___nominal.WWN" localSheetId="2">#REF!</definedName>
    <definedName name="Ofwat___P_L_expenditure_not_allowable_as_a_deduction_from_taxable_trading_profits___control___nominal.WWN" localSheetId="11">#REF!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 localSheetId="2">#REF!</definedName>
    <definedName name="Ofwat___P_L_expenditure_relating_to_renewals_not_allowable_as_a_deduction_from_taxable_trading_profits___control___nominal.ADDN1" localSheetId="11">#REF!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 localSheetId="2">#REF!</definedName>
    <definedName name="Ofwat___P_L_expenditure_relating_to_renewals_not_allowable_as_a_deduction_from_taxable_trading_profits___control___nominal.ADDN2" localSheetId="1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 localSheetId="2">#REF!</definedName>
    <definedName name="Ofwat___P_L_expenditure_relating_to_renewals_not_allowable_as_a_deduction_from_taxable_trading_profits___control___nominal.BR" localSheetId="11">#REF!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 localSheetId="2">#REF!</definedName>
    <definedName name="Ofwat___P_L_expenditure_relating_to_renewals_not_allowable_as_a_deduction_from_taxable_trading_profits___control___nominal.WN" localSheetId="11">#REF!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 localSheetId="2">#REF!</definedName>
    <definedName name="Ofwat___P_L_expenditure_relating_to_renewals_not_allowable_as_a_deduction_from_taxable_trading_profits___control___nominal.WR" localSheetId="11">#REF!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 localSheetId="2">#REF!</definedName>
    <definedName name="Ofwat___P_L_expenditure_relating_to_renewals_not_allowable_as_a_deduction_from_taxable_trading_profits___control___nominal.WWN" localSheetId="11">#REF!</definedName>
    <definedName name="Ofwat___P_L_expenditure_relating_to_renewals_not_allowable_as_a_deduction_from_taxable_trading_profits___control___nominal.WWN">#REF!</definedName>
    <definedName name="Ofwat___PAYG_Rate___Total_PAYG_rate.ADDN1" localSheetId="2">#REF!</definedName>
    <definedName name="Ofwat___PAYG_Rate___Total_PAYG_rate.ADDN1" localSheetId="11">#REF!</definedName>
    <definedName name="Ofwat___PAYG_Rate___Total_PAYG_rate.ADDN1">#REF!</definedName>
    <definedName name="Ofwat___PAYG_Rate___Total_PAYG_rate.ADDN2" localSheetId="2">#REF!</definedName>
    <definedName name="Ofwat___PAYG_Rate___Total_PAYG_rate.ADDN2" localSheetId="11">#REF!</definedName>
    <definedName name="Ofwat___PAYG_Rate___Total_PAYG_rate.ADDN2">#REF!</definedName>
    <definedName name="Ofwat___PAYG_Rate___Total_PAYG_rate.BR" localSheetId="2">#REF!</definedName>
    <definedName name="Ofwat___PAYG_Rate___Total_PAYG_rate.BR" localSheetId="11">#REF!</definedName>
    <definedName name="Ofwat___PAYG_Rate___Total_PAYG_rate.BR">#REF!</definedName>
    <definedName name="Ofwat___PAYG_Rate___Total_PAYG_rate.WN" localSheetId="2">#REF!</definedName>
    <definedName name="Ofwat___PAYG_Rate___Total_PAYG_rate.WN" localSheetId="11">#REF!</definedName>
    <definedName name="Ofwat___PAYG_Rate___Total_PAYG_rate.WN">#REF!</definedName>
    <definedName name="Ofwat___PAYG_Rate___Total_PAYG_rate.WR" localSheetId="2">#REF!</definedName>
    <definedName name="Ofwat___PAYG_Rate___Total_PAYG_rate.WR" localSheetId="11">#REF!</definedName>
    <definedName name="Ofwat___PAYG_Rate___Total_PAYG_rate.WR">#REF!</definedName>
    <definedName name="Ofwat___PAYG_Rate___Total_PAYG_rate.WWN" localSheetId="2">#REF!</definedName>
    <definedName name="Ofwat___PAYG_Rate___Total_PAYG_rate.WWN" localSheetId="11">#REF!</definedName>
    <definedName name="Ofwat___PAYG_Rate___Total_PAYG_rate.WWN">#REF!</definedName>
    <definedName name="Ofwat___Percentage_retail_earnings_distributed_as_dividends" localSheetId="2">#REF!</definedName>
    <definedName name="Ofwat___Percentage_retail_earnings_distributed_as_dividends" localSheetId="11">#REF!</definedName>
    <definedName name="Ofwat___Percentage_retail_earnings_distributed_as_dividends">#REF!</definedName>
    <definedName name="Ofwat___Post_financeability_adjustments_eligible_for_tax_uplift___real.ADDN1" localSheetId="2">#REF!</definedName>
    <definedName name="Ofwat___Post_financeability_adjustments_eligible_for_tax_uplift___real.ADDN1" localSheetId="11">#REF!</definedName>
    <definedName name="Ofwat___Post_financeability_adjustments_eligible_for_tax_uplift___real.ADDN1">#REF!</definedName>
    <definedName name="Ofwat___Post_financeability_adjustments_eligible_for_tax_uplift___real.ADDN2" localSheetId="2">#REF!</definedName>
    <definedName name="Ofwat___Post_financeability_adjustments_eligible_for_tax_uplift___real.ADDN2" localSheetId="11">#REF!</definedName>
    <definedName name="Ofwat___Post_financeability_adjustments_eligible_for_tax_uplift___real.ADDN2">#REF!</definedName>
    <definedName name="Ofwat___Post_financeability_adjustments_eligible_for_tax_uplift___real.BR" localSheetId="2">#REF!</definedName>
    <definedName name="Ofwat___Post_financeability_adjustments_eligible_for_tax_uplift___real.BR" localSheetId="11">#REF!</definedName>
    <definedName name="Ofwat___Post_financeability_adjustments_eligible_for_tax_uplift___real.BR">#REF!</definedName>
    <definedName name="Ofwat___Post_financeability_adjustments_eligible_for_tax_uplift___real.WN" localSheetId="2">#REF!</definedName>
    <definedName name="Ofwat___Post_financeability_adjustments_eligible_for_tax_uplift___real.WN" localSheetId="11">#REF!</definedName>
    <definedName name="Ofwat___Post_financeability_adjustments_eligible_for_tax_uplift___real.WN">#REF!</definedName>
    <definedName name="Ofwat___Post_financeability_adjustments_eligible_for_tax_uplift___real.WR" localSheetId="2">#REF!</definedName>
    <definedName name="Ofwat___Post_financeability_adjustments_eligible_for_tax_uplift___real.WR" localSheetId="11">#REF!</definedName>
    <definedName name="Ofwat___Post_financeability_adjustments_eligible_for_tax_uplift___real.WR">#REF!</definedName>
    <definedName name="Ofwat___Post_financeability_adjustments_eligible_for_tax_uplift___real.WWN" localSheetId="2">#REF!</definedName>
    <definedName name="Ofwat___Post_financeability_adjustments_eligible_for_tax_uplift___real.WWN" localSheetId="11">#REF!</definedName>
    <definedName name="Ofwat___Post_financeability_adjustments_eligible_for_tax_uplift___real.WWN">#REF!</definedName>
    <definedName name="Ofwat___Post_financeability_adjustments_not_eligible_for_tax_uplift___real.ADDN1" localSheetId="2">#REF!</definedName>
    <definedName name="Ofwat___Post_financeability_adjustments_not_eligible_for_tax_uplift___real.ADDN1" localSheetId="11">#REF!</definedName>
    <definedName name="Ofwat___Post_financeability_adjustments_not_eligible_for_tax_uplift___real.ADDN1">#REF!</definedName>
    <definedName name="Ofwat___Post_financeability_adjustments_not_eligible_for_tax_uplift___real.ADDN2" localSheetId="2">#REF!</definedName>
    <definedName name="Ofwat___Post_financeability_adjustments_not_eligible_for_tax_uplift___real.ADDN2" localSheetId="11">#REF!</definedName>
    <definedName name="Ofwat___Post_financeability_adjustments_not_eligible_for_tax_uplift___real.ADDN2">#REF!</definedName>
    <definedName name="Ofwat___Post_financeability_adjustments_not_eligible_for_tax_uplift___real.BR" localSheetId="2">#REF!</definedName>
    <definedName name="Ofwat___Post_financeability_adjustments_not_eligible_for_tax_uplift___real.BR" localSheetId="11">#REF!</definedName>
    <definedName name="Ofwat___Post_financeability_adjustments_not_eligible_for_tax_uplift___real.BR">#REF!</definedName>
    <definedName name="Ofwat___Post_financeability_adjustments_not_eligible_for_tax_uplift___real.WN" localSheetId="2">#REF!</definedName>
    <definedName name="Ofwat___Post_financeability_adjustments_not_eligible_for_tax_uplift___real.WN" localSheetId="11">#REF!</definedName>
    <definedName name="Ofwat___Post_financeability_adjustments_not_eligible_for_tax_uplift___real.WN">#REF!</definedName>
    <definedName name="Ofwat___Post_financeability_adjustments_not_eligible_for_tax_uplift___real.WR" localSheetId="2">#REF!</definedName>
    <definedName name="Ofwat___Post_financeability_adjustments_not_eligible_for_tax_uplift___real.WR" localSheetId="11">#REF!</definedName>
    <definedName name="Ofwat___Post_financeability_adjustments_not_eligible_for_tax_uplift___real.WR">#REF!</definedName>
    <definedName name="Ofwat___Post_financeability_adjustments_not_eligible_for_tax_uplift___real.WWN" localSheetId="2">#REF!</definedName>
    <definedName name="Ofwat___Post_financeability_adjustments_not_eligible_for_tax_uplift___real.WWN" localSheetId="11">#REF!</definedName>
    <definedName name="Ofwat___Post_financeability_adjustments_not_eligible_for_tax_uplift___real.WWN">#REF!</definedName>
    <definedName name="Ofwat___Pre_2020_RCV_opening_balance___real.ADDN1" localSheetId="2">#REF!</definedName>
    <definedName name="Ofwat___Pre_2020_RCV_opening_balance___real.ADDN1" localSheetId="11">#REF!</definedName>
    <definedName name="Ofwat___Pre_2020_RCV_opening_balance___real.ADDN1">#REF!</definedName>
    <definedName name="Ofwat___Pre_2020_RCV_opening_balance___real.ADDN2" localSheetId="2">#REF!</definedName>
    <definedName name="Ofwat___Pre_2020_RCV_opening_balance___real.ADDN2" localSheetId="11">#REF!</definedName>
    <definedName name="Ofwat___Pre_2020_RCV_opening_balance___real.ADDN2">#REF!</definedName>
    <definedName name="Ofwat___Pre_2020_RCV_opening_balance___real.BR" localSheetId="2">#REF!</definedName>
    <definedName name="Ofwat___Pre_2020_RCV_opening_balance___real.BR" localSheetId="11">#REF!</definedName>
    <definedName name="Ofwat___Pre_2020_RCV_opening_balance___real.BR">#REF!</definedName>
    <definedName name="Ofwat___Pre_2020_RCV_opening_balance___real.WN" localSheetId="2">#REF!</definedName>
    <definedName name="Ofwat___Pre_2020_RCV_opening_balance___real.WN" localSheetId="11">#REF!</definedName>
    <definedName name="Ofwat___Pre_2020_RCV_opening_balance___real.WN">#REF!</definedName>
    <definedName name="Ofwat___Pre_2020_RCV_opening_balance___real.WR" localSheetId="2">#REF!</definedName>
    <definedName name="Ofwat___Pre_2020_RCV_opening_balance___real.WR" localSheetId="11">#REF!</definedName>
    <definedName name="Ofwat___Pre_2020_RCV_opening_balance___real.WR">#REF!</definedName>
    <definedName name="Ofwat___Pre_2020_RCV_opening_balance___real.WWN" localSheetId="2">#REF!</definedName>
    <definedName name="Ofwat___Pre_2020_RCV_opening_balance___real.WWN" localSheetId="11">#REF!</definedName>
    <definedName name="Ofwat___Pre_2020_RCV_opening_balance___real.WWN">#REF!</definedName>
    <definedName name="Ofwat___Pre_2025_RCV_Run_off_rate.ADDN1" localSheetId="2">#REF!</definedName>
    <definedName name="Ofwat___Pre_2025_RCV_Run_off_rate.ADDN1" localSheetId="11">#REF!</definedName>
    <definedName name="Ofwat___Pre_2025_RCV_Run_off_rate.ADDN1">#REF!</definedName>
    <definedName name="Ofwat___Pre_2025_RCV_Run_off_rate.ADDN2" localSheetId="2">#REF!</definedName>
    <definedName name="Ofwat___Pre_2025_RCV_Run_off_rate.ADDN2" localSheetId="11">#REF!</definedName>
    <definedName name="Ofwat___Pre_2025_RCV_Run_off_rate.ADDN2">#REF!</definedName>
    <definedName name="Ofwat___Pre_2025_RCV_Run_off_rate.BR" localSheetId="2">#REF!</definedName>
    <definedName name="Ofwat___Pre_2025_RCV_Run_off_rate.BR" localSheetId="11">#REF!</definedName>
    <definedName name="Ofwat___Pre_2025_RCV_Run_off_rate.BR">#REF!</definedName>
    <definedName name="Ofwat___Pre_2025_RCV_Run_off_rate.WN" localSheetId="2">#REF!</definedName>
    <definedName name="Ofwat___Pre_2025_RCV_Run_off_rate.WN" localSheetId="11">#REF!</definedName>
    <definedName name="Ofwat___Pre_2025_RCV_Run_off_rate.WN">#REF!</definedName>
    <definedName name="Ofwat___Pre_2025_RCV_Run_off_rate.WR" localSheetId="2">#REF!</definedName>
    <definedName name="Ofwat___Pre_2025_RCV_Run_off_rate.WR" localSheetId="11">#REF!</definedName>
    <definedName name="Ofwat___Pre_2025_RCV_Run_off_rate.WR">#REF!</definedName>
    <definedName name="Ofwat___Pre_2025_RCV_Run_off_rate.WWN" localSheetId="2">#REF!</definedName>
    <definedName name="Ofwat___Pre_2025_RCV_Run_off_rate.WWN" localSheetId="11">#REF!</definedName>
    <definedName name="Ofwat___Pre_2025_RCV_Run_off_rate.WWN">#REF!</definedName>
    <definedName name="Ofwat___Price_control_income___third_party_services___Rechargeable_works___real.ADDN1" localSheetId="2">#REF!</definedName>
    <definedName name="Ofwat___Price_control_income___third_party_services___Rechargeable_works___real.ADDN1" localSheetId="11">#REF!</definedName>
    <definedName name="Ofwat___Price_control_income___third_party_services___Rechargeable_works___real.ADDN1">#REF!</definedName>
    <definedName name="Ofwat___Price_control_income___third_party_services___Rechargeable_works___real.ADDN2" localSheetId="2">#REF!</definedName>
    <definedName name="Ofwat___Price_control_income___third_party_services___Rechargeable_works___real.ADDN2" localSheetId="11">#REF!</definedName>
    <definedName name="Ofwat___Price_control_income___third_party_services___Rechargeable_works___real.ADDN2">#REF!</definedName>
    <definedName name="Ofwat___Price_control_income___third_party_services___Rechargeable_works___real.BR" localSheetId="2">#REF!</definedName>
    <definedName name="Ofwat___Price_control_income___third_party_services___Rechargeable_works___real.BR" localSheetId="11">#REF!</definedName>
    <definedName name="Ofwat___Price_control_income___third_party_services___Rechargeable_works___real.BR">#REF!</definedName>
    <definedName name="Ofwat___Price_control_income___third_party_services___Rechargeable_works___real.WN" localSheetId="2">#REF!</definedName>
    <definedName name="Ofwat___Price_control_income___third_party_services___Rechargeable_works___real.WN" localSheetId="11">#REF!</definedName>
    <definedName name="Ofwat___Price_control_income___third_party_services___Rechargeable_works___real.WN">#REF!</definedName>
    <definedName name="Ofwat___Price_control_income___third_party_services___Rechargeable_works___real.WR" localSheetId="2">#REF!</definedName>
    <definedName name="Ofwat___Price_control_income___third_party_services___Rechargeable_works___real.WR" localSheetId="11">#REF!</definedName>
    <definedName name="Ofwat___Price_control_income___third_party_services___Rechargeable_works___real.WR">#REF!</definedName>
    <definedName name="Ofwat___Price_control_income___third_party_services___Rechargeable_works___real.WWN" localSheetId="2">#REF!</definedName>
    <definedName name="Ofwat___Price_control_income___third_party_services___Rechargeable_works___real.WWN" localSheetId="11">#REF!</definedName>
    <definedName name="Ofwat___Price_control_income___third_party_services___Rechargeable_works___real.WWN">#REF!</definedName>
    <definedName name="Ofwat___Prior_period_company_residential_apportionment" localSheetId="2">#REF!</definedName>
    <definedName name="Ofwat___Prior_period_company_residential_apportionment" localSheetId="11">#REF!</definedName>
    <definedName name="Ofwat___Prior_period_company_residential_apportionment">#REF!</definedName>
    <definedName name="Ofwat___Proportion_of_capitalised_revenue_expenditure__infra___non_infra_.ADDN1" localSheetId="2">#REF!</definedName>
    <definedName name="Ofwat___Proportion_of_capitalised_revenue_expenditure__infra___non_infra_.ADDN1" localSheetId="11">#REF!</definedName>
    <definedName name="Ofwat___Proportion_of_capitalised_revenue_expenditure__infra___non_infra_.ADDN1">#REF!</definedName>
    <definedName name="Ofwat___Proportion_of_capitalised_revenue_expenditure__infra___non_infra_.ADDN2" localSheetId="2">#REF!</definedName>
    <definedName name="Ofwat___Proportion_of_capitalised_revenue_expenditure__infra___non_infra_.ADDN2" localSheetId="11">#REF!</definedName>
    <definedName name="Ofwat___Proportion_of_capitalised_revenue_expenditure__infra___non_infra_.ADDN2">#REF!</definedName>
    <definedName name="Ofwat___Proportion_of_capitalised_revenue_expenditure__infra___non_infra_.BR" localSheetId="2">#REF!</definedName>
    <definedName name="Ofwat___Proportion_of_capitalised_revenue_expenditure__infra___non_infra_.BR" localSheetId="11">#REF!</definedName>
    <definedName name="Ofwat___Proportion_of_capitalised_revenue_expenditure__infra___non_infra_.BR">#REF!</definedName>
    <definedName name="Ofwat___Proportion_of_capitalised_revenue_expenditure__infra___non_infra_.WN" localSheetId="2">#REF!</definedName>
    <definedName name="Ofwat___Proportion_of_capitalised_revenue_expenditure__infra___non_infra_.WN" localSheetId="11">#REF!</definedName>
    <definedName name="Ofwat___Proportion_of_capitalised_revenue_expenditure__infra___non_infra_.WN">#REF!</definedName>
    <definedName name="Ofwat___Proportion_of_capitalised_revenue_expenditure__infra___non_infra_.WR" localSheetId="2">#REF!</definedName>
    <definedName name="Ofwat___Proportion_of_capitalised_revenue_expenditure__infra___non_infra_.WR" localSheetId="11">#REF!</definedName>
    <definedName name="Ofwat___Proportion_of_capitalised_revenue_expenditure__infra___non_infra_.WR">#REF!</definedName>
    <definedName name="Ofwat___Proportion_of_capitalised_revenue_expenditure__infra___non_infra_.WWN" localSheetId="2">#REF!</definedName>
    <definedName name="Ofwat___Proportion_of_capitalised_revenue_expenditure__infra___non_infra_.WWN" localSheetId="11">#REF!</definedName>
    <definedName name="Ofwat___Proportion_of_capitalised_revenue_expenditure__infra___non_infra_.WWN">#REF!</definedName>
    <definedName name="Ofwat___proportion_of_new_capital_expenditure_not_qualifying_for_capital_allowance_deductions.ADDN1" localSheetId="2">#REF!</definedName>
    <definedName name="Ofwat___proportion_of_new_capital_expenditure_not_qualifying_for_capital_allowance_deductions.ADDN1" localSheetId="11">#REF!</definedName>
    <definedName name="Ofwat___proportion_of_new_capital_expenditure_not_qualifying_for_capital_allowance_deductions.ADDN1">#REF!</definedName>
    <definedName name="Ofwat___proportion_of_new_capital_expenditure_not_qualifying_for_capital_allowance_deductions.ADDN2" localSheetId="2">#REF!</definedName>
    <definedName name="Ofwat___proportion_of_new_capital_expenditure_not_qualifying_for_capital_allowance_deductions.ADDN2" localSheetId="11">#REF!</definedName>
    <definedName name="Ofwat___proportion_of_new_capital_expenditure_not_qualifying_for_capital_allowance_deductions.ADDN2">#REF!</definedName>
    <definedName name="Ofwat___proportion_of_new_capital_expenditure_not_qualifying_for_capital_allowance_deductions.BR" localSheetId="2">#REF!</definedName>
    <definedName name="Ofwat___proportion_of_new_capital_expenditure_not_qualifying_for_capital_allowance_deductions.BR" localSheetId="11">#REF!</definedName>
    <definedName name="Ofwat___proportion_of_new_capital_expenditure_not_qualifying_for_capital_allowance_deductions.BR">#REF!</definedName>
    <definedName name="Ofwat___proportion_of_new_capital_expenditure_not_qualifying_for_capital_allowance_deductions.WN" localSheetId="2">#REF!</definedName>
    <definedName name="Ofwat___proportion_of_new_capital_expenditure_not_qualifying_for_capital_allowance_deductions.WN" localSheetId="11">#REF!</definedName>
    <definedName name="Ofwat___proportion_of_new_capital_expenditure_not_qualifying_for_capital_allowance_deductions.WN">#REF!</definedName>
    <definedName name="Ofwat___proportion_of_new_capital_expenditure_not_qualifying_for_capital_allowance_deductions.WR" localSheetId="2">#REF!</definedName>
    <definedName name="Ofwat___proportion_of_new_capital_expenditure_not_qualifying_for_capital_allowance_deductions.WR" localSheetId="11">#REF!</definedName>
    <definedName name="Ofwat___proportion_of_new_capital_expenditure_not_qualifying_for_capital_allowance_deductions.WR">#REF!</definedName>
    <definedName name="Ofwat___proportion_of_new_capital_expenditure_not_qualifying_for_capital_allowance_deductions.WWN" localSheetId="2">#REF!</definedName>
    <definedName name="Ofwat___proportion_of_new_capital_expenditure_not_qualifying_for_capital_allowance_deductions.WWN" localSheetId="11">#REF!</definedName>
    <definedName name="Ofwat___proportion_of_new_capital_expenditure_not_qualifying_for_capital_allowance_deductions.WWN">#REF!</definedName>
    <definedName name="Ofwat___proportion_of_new_capital_expenditure_qualifying_for_a_full_deduction.ADDN1" localSheetId="2">#REF!</definedName>
    <definedName name="Ofwat___proportion_of_new_capital_expenditure_qualifying_for_a_full_deduction.ADDN1" localSheetId="11">#REF!</definedName>
    <definedName name="Ofwat___proportion_of_new_capital_expenditure_qualifying_for_a_full_deduction.ADDN1">#REF!</definedName>
    <definedName name="Ofwat___proportion_of_new_capital_expenditure_qualifying_for_a_full_deduction.ADDN2" localSheetId="2">#REF!</definedName>
    <definedName name="Ofwat___proportion_of_new_capital_expenditure_qualifying_for_a_full_deduction.ADDN2" localSheetId="11">#REF!</definedName>
    <definedName name="Ofwat___proportion_of_new_capital_expenditure_qualifying_for_a_full_deduction.ADDN2">#REF!</definedName>
    <definedName name="Ofwat___proportion_of_new_capital_expenditure_qualifying_for_a_full_deduction.BR" localSheetId="2">#REF!</definedName>
    <definedName name="Ofwat___proportion_of_new_capital_expenditure_qualifying_for_a_full_deduction.BR" localSheetId="11">#REF!</definedName>
    <definedName name="Ofwat___proportion_of_new_capital_expenditure_qualifying_for_a_full_deduction.BR">#REF!</definedName>
    <definedName name="Ofwat___proportion_of_new_capital_expenditure_qualifying_for_a_full_deduction.WN" localSheetId="2">#REF!</definedName>
    <definedName name="Ofwat___proportion_of_new_capital_expenditure_qualifying_for_a_full_deduction.WN" localSheetId="11">#REF!</definedName>
    <definedName name="Ofwat___proportion_of_new_capital_expenditure_qualifying_for_a_full_deduction.WN">#REF!</definedName>
    <definedName name="Ofwat___proportion_of_new_capital_expenditure_qualifying_for_a_full_deduction.WR" localSheetId="2">#REF!</definedName>
    <definedName name="Ofwat___proportion_of_new_capital_expenditure_qualifying_for_a_full_deduction.WR" localSheetId="11">#REF!</definedName>
    <definedName name="Ofwat___proportion_of_new_capital_expenditure_qualifying_for_a_full_deduction.WR">#REF!</definedName>
    <definedName name="Ofwat___proportion_of_new_capital_expenditure_qualifying_for_a_full_deduction.WWN" localSheetId="2">#REF!</definedName>
    <definedName name="Ofwat___proportion_of_new_capital_expenditure_qualifying_for_a_full_deduction.WWN" localSheetId="11">#REF!</definedName>
    <definedName name="Ofwat___proportion_of_new_capital_expenditure_qualifying_for_a_full_deduction.WWN">#REF!</definedName>
    <definedName name="Ofwat___Proportion_of_new_capital_expenditure_qualifying_for_high_level_deduction_main_rate_pool.ADDN1" localSheetId="2">#REF!</definedName>
    <definedName name="Ofwat___Proportion_of_new_capital_expenditure_qualifying_for_high_level_deduction_main_rate_pool.ADDN1" localSheetId="11">#REF!</definedName>
    <definedName name="Ofwat___Proportion_of_new_capital_expenditure_qualifying_for_high_level_deduction_main_rate_pool.ADDN1">#REF!</definedName>
    <definedName name="Ofwat___Proportion_of_new_capital_expenditure_qualifying_for_high_level_deduction_main_rate_pool.ADDN2" localSheetId="2">#REF!</definedName>
    <definedName name="Ofwat___Proportion_of_new_capital_expenditure_qualifying_for_high_level_deduction_main_rate_pool.ADDN2" localSheetId="11">#REF!</definedName>
    <definedName name="Ofwat___Proportion_of_new_capital_expenditure_qualifying_for_high_level_deduction_main_rate_pool.ADDN2">#REF!</definedName>
    <definedName name="Ofwat___Proportion_of_new_capital_expenditure_qualifying_for_high_level_deduction_main_rate_pool.BR" localSheetId="2">#REF!</definedName>
    <definedName name="Ofwat___Proportion_of_new_capital_expenditure_qualifying_for_high_level_deduction_main_rate_pool.BR" localSheetId="11">#REF!</definedName>
    <definedName name="Ofwat___Proportion_of_new_capital_expenditure_qualifying_for_high_level_deduction_main_rate_pool.BR">#REF!</definedName>
    <definedName name="Ofwat___Proportion_of_new_capital_expenditure_qualifying_for_high_level_deduction_main_rate_pool.WN" localSheetId="2">#REF!</definedName>
    <definedName name="Ofwat___Proportion_of_new_capital_expenditure_qualifying_for_high_level_deduction_main_rate_pool.WN" localSheetId="11">#REF!</definedName>
    <definedName name="Ofwat___Proportion_of_new_capital_expenditure_qualifying_for_high_level_deduction_main_rate_pool.WN">#REF!</definedName>
    <definedName name="Ofwat___Proportion_of_new_capital_expenditure_qualifying_for_high_level_deduction_main_rate_pool.WR" localSheetId="2">#REF!</definedName>
    <definedName name="Ofwat___Proportion_of_new_capital_expenditure_qualifying_for_high_level_deduction_main_rate_pool.WR" localSheetId="11">#REF!</definedName>
    <definedName name="Ofwat___Proportion_of_new_capital_expenditure_qualifying_for_high_level_deduction_main_rate_pool.WR">#REF!</definedName>
    <definedName name="Ofwat___Proportion_of_new_capital_expenditure_qualifying_for_high_level_deduction_main_rate_pool.WWN" localSheetId="2">#REF!</definedName>
    <definedName name="Ofwat___Proportion_of_new_capital_expenditure_qualifying_for_high_level_deduction_main_rate_pool.WWN" localSheetId="11">#REF!</definedName>
    <definedName name="Ofwat___Proportion_of_new_capital_expenditure_qualifying_for_high_level_deduction_main_rate_pool.WWN">#REF!</definedName>
    <definedName name="Ofwat___Proportion_of_new_capital_expenditure_qualifying_for_high_level_deduction_special_rate_pool.ADDN1" localSheetId="2">#REF!</definedName>
    <definedName name="Ofwat___Proportion_of_new_capital_expenditure_qualifying_for_high_level_deduction_special_rate_pool.ADDN1" localSheetId="11">#REF!</definedName>
    <definedName name="Ofwat___Proportion_of_new_capital_expenditure_qualifying_for_high_level_deduction_special_rate_pool.ADDN1">#REF!</definedName>
    <definedName name="Ofwat___Proportion_of_new_capital_expenditure_qualifying_for_high_level_deduction_special_rate_pool.ADDN2" localSheetId="2">#REF!</definedName>
    <definedName name="Ofwat___Proportion_of_new_capital_expenditure_qualifying_for_high_level_deduction_special_rate_pool.ADDN2" localSheetId="11">#REF!</definedName>
    <definedName name="Ofwat___Proportion_of_new_capital_expenditure_qualifying_for_high_level_deduction_special_rate_pool.ADDN2">#REF!</definedName>
    <definedName name="Ofwat___Proportion_of_new_capital_expenditure_qualifying_for_high_level_deduction_special_rate_pool.BR" localSheetId="2">#REF!</definedName>
    <definedName name="Ofwat___Proportion_of_new_capital_expenditure_qualifying_for_high_level_deduction_special_rate_pool.BR" localSheetId="11">#REF!</definedName>
    <definedName name="Ofwat___Proportion_of_new_capital_expenditure_qualifying_for_high_level_deduction_special_rate_pool.BR">#REF!</definedName>
    <definedName name="Ofwat___Proportion_of_new_capital_expenditure_qualifying_for_high_level_deduction_special_rate_pool.WN" localSheetId="2">#REF!</definedName>
    <definedName name="Ofwat___Proportion_of_new_capital_expenditure_qualifying_for_high_level_deduction_special_rate_pool.WN" localSheetId="11">#REF!</definedName>
    <definedName name="Ofwat___Proportion_of_new_capital_expenditure_qualifying_for_high_level_deduction_special_rate_pool.WN">#REF!</definedName>
    <definedName name="Ofwat___Proportion_of_new_capital_expenditure_qualifying_for_high_level_deduction_special_rate_pool.WR" localSheetId="2">#REF!</definedName>
    <definedName name="Ofwat___Proportion_of_new_capital_expenditure_qualifying_for_high_level_deduction_special_rate_pool.WR" localSheetId="11">#REF!</definedName>
    <definedName name="Ofwat___Proportion_of_new_capital_expenditure_qualifying_for_high_level_deduction_special_rate_pool.WR">#REF!</definedName>
    <definedName name="Ofwat___Proportion_of_new_capital_expenditure_qualifying_for_high_level_deduction_special_rate_pool.WWN" localSheetId="2">#REF!</definedName>
    <definedName name="Ofwat___Proportion_of_new_capital_expenditure_qualifying_for_high_level_deduction_special_rate_pool.WWN" localSheetId="11">#REF!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 localSheetId="2">#REF!</definedName>
    <definedName name="Ofwat___Proportion_of_new_capital_expenditure_qualifying_for_high_level_deduction_structures_and_buildings__pool.ADDN1" localSheetId="11">#REF!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 localSheetId="2">#REF!</definedName>
    <definedName name="Ofwat___Proportion_of_new_capital_expenditure_qualifying_for_high_level_deduction_structures_and_buildings__pool.ADDN2" localSheetId="1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 localSheetId="2">#REF!</definedName>
    <definedName name="Ofwat___Proportion_of_new_capital_expenditure_qualifying_for_high_level_deduction_structures_and_buildings__pool.BR" localSheetId="11">#REF!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 localSheetId="2">#REF!</definedName>
    <definedName name="Ofwat___Proportion_of_new_capital_expenditure_qualifying_for_high_level_deduction_structures_and_buildings__pool.WN" localSheetId="11">#REF!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 localSheetId="2">#REF!</definedName>
    <definedName name="Ofwat___Proportion_of_new_capital_expenditure_qualifying_for_high_level_deduction_structures_and_buildings__pool.WR" localSheetId="11">#REF!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 localSheetId="2">#REF!</definedName>
    <definedName name="Ofwat___Proportion_of_new_capital_expenditure_qualifying_for_high_level_deduction_structures_and_buildings__pool.WWN" localSheetId="11">#REF!</definedName>
    <definedName name="Ofwat___Proportion_of_new_capital_expenditure_qualifying_for_high_level_deduction_structures_and_buildings__pool.WWN">#REF!</definedName>
    <definedName name="Ofwat___Proportion_of_RPI_ILD" localSheetId="2">#REF!</definedName>
    <definedName name="Ofwat___Proportion_of_RPI_ILD" localSheetId="11">#REF!</definedName>
    <definedName name="Ofwat___Proportion_of_RPI_ILD">#REF!</definedName>
    <definedName name="Ofwat___proportion_of_taxable_profits_available_for_tax_loss_utilisation" localSheetId="2">#REF!</definedName>
    <definedName name="Ofwat___proportion_of_taxable_profits_available_for_tax_loss_utilisation" localSheetId="11">#REF!</definedName>
    <definedName name="Ofwat___proportion_of_taxable_profits_available_for_tax_loss_utilisation">#REF!</definedName>
    <definedName name="Ofwat___QAA_reward__penalty____real.ADDN1" localSheetId="2">#REF!</definedName>
    <definedName name="Ofwat___QAA_reward__penalty____real.ADDN1" localSheetId="11">#REF!</definedName>
    <definedName name="Ofwat___QAA_reward__penalty____real.ADDN1">#REF!</definedName>
    <definedName name="Ofwat___QAA_reward__penalty____real.ADDN2" localSheetId="2">#REF!</definedName>
    <definedName name="Ofwat___QAA_reward__penalty____real.ADDN2" localSheetId="11">#REF!</definedName>
    <definedName name="Ofwat___QAA_reward__penalty____real.ADDN2">#REF!</definedName>
    <definedName name="Ofwat___QAA_reward__penalty____real.BR" localSheetId="2">#REF!</definedName>
    <definedName name="Ofwat___QAA_reward__penalty____real.BR" localSheetId="11">#REF!</definedName>
    <definedName name="Ofwat___QAA_reward__penalty____real.BR">#REF!</definedName>
    <definedName name="Ofwat___QAA_reward__penalty____real.WN" localSheetId="2">#REF!</definedName>
    <definedName name="Ofwat___QAA_reward__penalty____real.WN" localSheetId="11">#REF!</definedName>
    <definedName name="Ofwat___QAA_reward__penalty____real.WN">#REF!</definedName>
    <definedName name="Ofwat___QAA_reward__penalty____real.WR" localSheetId="2">#REF!</definedName>
    <definedName name="Ofwat___QAA_reward__penalty____real.WR" localSheetId="11">#REF!</definedName>
    <definedName name="Ofwat___QAA_reward__penalty____real.WR">#REF!</definedName>
    <definedName name="Ofwat___QAA_reward__penalty____real.WWN" localSheetId="2">#REF!</definedName>
    <definedName name="Ofwat___QAA_reward__penalty____real.WWN" localSheetId="11">#REF!</definedName>
    <definedName name="Ofwat___QAA_reward__penalty____real.WWN">#REF!</definedName>
    <definedName name="Ofwat___real_dividend_growth" localSheetId="2">#REF!</definedName>
    <definedName name="Ofwat___real_dividend_growth" localSheetId="11">#REF!</definedName>
    <definedName name="Ofwat___real_dividend_growth">#REF!</definedName>
    <definedName name="Ofwat___Reprofiling_revenue___real.ADDN1" localSheetId="2">#REF!</definedName>
    <definedName name="Ofwat___Reprofiling_revenue___real.ADDN1" localSheetId="11">#REF!</definedName>
    <definedName name="Ofwat___Reprofiling_revenue___real.ADDN1">#REF!</definedName>
    <definedName name="Ofwat___Reprofiling_revenue___real.ADDN2" localSheetId="2">#REF!</definedName>
    <definedName name="Ofwat___Reprofiling_revenue___real.ADDN2" localSheetId="11">#REF!</definedName>
    <definedName name="Ofwat___Reprofiling_revenue___real.ADDN2">#REF!</definedName>
    <definedName name="Ofwat___Reprofiling_revenue___real.BR" localSheetId="2">#REF!</definedName>
    <definedName name="Ofwat___Reprofiling_revenue___real.BR" localSheetId="11">#REF!</definedName>
    <definedName name="Ofwat___Reprofiling_revenue___real.BR">#REF!</definedName>
    <definedName name="Ofwat___Reprofiling_revenue___real.WN" localSheetId="2">#REF!</definedName>
    <definedName name="Ofwat___Reprofiling_revenue___real.WN" localSheetId="11">#REF!</definedName>
    <definedName name="Ofwat___Reprofiling_revenue___real.WN">#REF!</definedName>
    <definedName name="Ofwat___Reprofiling_revenue___real.WR" localSheetId="2">#REF!</definedName>
    <definedName name="Ofwat___Reprofiling_revenue___real.WR" localSheetId="11">#REF!</definedName>
    <definedName name="Ofwat___Reprofiling_revenue___real.WR">#REF!</definedName>
    <definedName name="Ofwat___Reprofiling_revenue___real.WWN" localSheetId="2">#REF!</definedName>
    <definedName name="Ofwat___Reprofiling_revenue___real.WWN" localSheetId="11">#REF!</definedName>
    <definedName name="Ofwat___Reprofiling_revenue___real.WWN">#REF!</definedName>
    <definedName name="Ofwat___Residential_net_margin_for_company" localSheetId="2">#REF!</definedName>
    <definedName name="Ofwat___Residential_net_margin_for_company" localSheetId="11">#REF!</definedName>
    <definedName name="Ofwat___Residential_net_margin_for_company">#REF!</definedName>
    <definedName name="Ofwat___Residential_Retail_allowed_depreciation__post_efficiency_challenge_and_adjustments____real" localSheetId="2">#REF!</definedName>
    <definedName name="Ofwat___Residential_Retail_allowed_depreciation__post_efficiency_challenge_and_adjustments____real" localSheetId="11">#REF!</definedName>
    <definedName name="Ofwat___Residential_Retail_allowed_depreciation__post_efficiency_challenge_and_adjustments____real">#REF!</definedName>
    <definedName name="Ofwat___Residential_retail_costs__opex_plus_depn__exc_3rd_party_services____measured___Wastewater_only___nominal" localSheetId="2">#REF!</definedName>
    <definedName name="Ofwat___Residential_retail_costs__opex_plus_depn__exc_3rd_party_services____measured___Wastewater_only___nominal" localSheetId="11">#REF!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 localSheetId="2">#REF!</definedName>
    <definedName name="Ofwat___Residential_retail_costs__opex_plus_depn__exc_3rd_party_services____measured___Water_only___nominal" localSheetId="11">#REF!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 localSheetId="2">#REF!</definedName>
    <definedName name="Ofwat___Residential_retail_costs__opex_plus_depn__exc_3rd_party_services____unmeasured___Wastewater_only___nominal" localSheetId="11">#REF!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 localSheetId="2">#REF!</definedName>
    <definedName name="Ofwat___Residential_retail_costs__opex_plus_depn__exc_3rd_party_services____unmeasured___Water_only___nominal" localSheetId="11">#REF!</definedName>
    <definedName name="Ofwat___Residential_retail_costs__opex_plus_depn__exc_3rd_party_services____unmeasured___Water_only___nominal">#REF!</definedName>
    <definedName name="Ofwat___Residential_retail_revenue_adjustment_active___real" localSheetId="2">#REF!</definedName>
    <definedName name="Ofwat___Residential_retail_revenue_adjustment_active___real" localSheetId="11">#REF!</definedName>
    <definedName name="Ofwat___Residential_retail_revenue_adjustment_active___real">#REF!</definedName>
    <definedName name="Ofwat___Retail___Corporation_tax_creditor_b_f___nominal" localSheetId="2">#REF!</definedName>
    <definedName name="Ofwat___Retail___Corporation_tax_creditor_b_f___nominal" localSheetId="11">#REF!</definedName>
    <definedName name="Ofwat___Retail___Corporation_tax_creditor_b_f___nominal">#REF!</definedName>
    <definedName name="Ofwat___Retail___Retail_creditor_months__Payment_terms___Business_retail_pays_wholesaler_in_arrears__advance_" localSheetId="2">#REF!</definedName>
    <definedName name="Ofwat___Retail___Retail_creditor_months__Payment_terms___Business_retail_pays_wholesaler_in_arrears__advance_" localSheetId="11">#REF!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 localSheetId="2">#REF!</definedName>
    <definedName name="Ofwat___Retail___Retail_creditor_months__Payment_terms___Residential_retail_pays_wholesaler_in_arrears__advance_" localSheetId="11">#REF!</definedName>
    <definedName name="Ofwat___Retail___Retail_creditor_months__Payment_terms___Residential_retail_pays_wholesaler_in_arrears__advance_">#REF!</definedName>
    <definedName name="Ofwat___Retirement_benefit_asset____liability__balance___Business___nominal" localSheetId="2">#REF!</definedName>
    <definedName name="Ofwat___Retirement_benefit_asset____liability__balance___Business___nominal" localSheetId="11">#REF!</definedName>
    <definedName name="Ofwat___Retirement_benefit_asset____liability__balance___Business___nominal">#REF!</definedName>
    <definedName name="Ofwat___Retirement_benefit_asset____liability__balance___Residential___nominal" localSheetId="2">#REF!</definedName>
    <definedName name="Ofwat___Retirement_benefit_asset____liability__balance___Residential___nominal" localSheetId="11">#REF!</definedName>
    <definedName name="Ofwat___Retirement_benefit_asset____liability__balance___Residential___nominal">#REF!</definedName>
    <definedName name="Ofwat___RPI_CPIH_wedge_for_RPI_ILD_indexation_rate" localSheetId="2">#REF!</definedName>
    <definedName name="Ofwat___RPI_CPIH_wedge_for_RPI_ILD_indexation_rate" localSheetId="11">#REF!</definedName>
    <definedName name="Ofwat___RPI_CPIH_wedge_for_RPI_ILD_indexation_rate">#REF!</definedName>
    <definedName name="Ofwat___Run_off_rate_for_Post_2025_RCV.ADDN1" localSheetId="2">#REF!</definedName>
    <definedName name="Ofwat___Run_off_rate_for_Post_2025_RCV.ADDN1" localSheetId="11">#REF!</definedName>
    <definedName name="Ofwat___Run_off_rate_for_Post_2025_RCV.ADDN1">#REF!</definedName>
    <definedName name="Ofwat___Run_off_rate_for_Post_2025_RCV.ADDN2" localSheetId="2">#REF!</definedName>
    <definedName name="Ofwat___Run_off_rate_for_Post_2025_RCV.ADDN2" localSheetId="11">#REF!</definedName>
    <definedName name="Ofwat___Run_off_rate_for_Post_2025_RCV.ADDN2">#REF!</definedName>
    <definedName name="Ofwat___Run_off_rate_for_Post_2025_RCV.BR" localSheetId="2">#REF!</definedName>
    <definedName name="Ofwat___Run_off_rate_for_Post_2025_RCV.BR" localSheetId="11">#REF!</definedName>
    <definedName name="Ofwat___Run_off_rate_for_Post_2025_RCV.BR">#REF!</definedName>
    <definedName name="Ofwat___Run_off_rate_for_Post_2025_RCV.WN" localSheetId="2">#REF!</definedName>
    <definedName name="Ofwat___Run_off_rate_for_Post_2025_RCV.WN" localSheetId="11">#REF!</definedName>
    <definedName name="Ofwat___Run_off_rate_for_Post_2025_RCV.WN">#REF!</definedName>
    <definedName name="Ofwat___Run_off_rate_for_Post_2025_RCV.WR" localSheetId="2">#REF!</definedName>
    <definedName name="Ofwat___Run_off_rate_for_Post_2025_RCV.WR" localSheetId="11">#REF!</definedName>
    <definedName name="Ofwat___Run_off_rate_for_Post_2025_RCV.WR">#REF!</definedName>
    <definedName name="Ofwat___Run_off_rate_for_Post_2025_RCV.WWN" localSheetId="2">#REF!</definedName>
    <definedName name="Ofwat___Run_off_rate_for_Post_2025_RCV.WWN" localSheetId="11">#REF!</definedName>
    <definedName name="Ofwat___Run_off_rate_for_Post_2025_RCV.WWN">#REF!</definedName>
    <definedName name="Ofwat___Statutory_Corporation_tax_rate" localSheetId="2">#REF!</definedName>
    <definedName name="Ofwat___Statutory_Corporation_tax_rate" localSheetId="11">#REF!</definedName>
    <definedName name="Ofwat___Statutory_Corporation_tax_rate">#REF!</definedName>
    <definedName name="Ofwat___Tariff_Band___Forecast_allocated_wholesale_charge___nominal.1" localSheetId="2">#REF!</definedName>
    <definedName name="Ofwat___Tariff_Band___Forecast_allocated_wholesale_charge___nominal.1" localSheetId="11">#REF!</definedName>
    <definedName name="Ofwat___Tariff_Band___Forecast_allocated_wholesale_charge___nominal.1">#REF!</definedName>
    <definedName name="Ofwat___Tariff_Band___Forecast_allocated_wholesale_charge___nominal.2" localSheetId="2">#REF!</definedName>
    <definedName name="Ofwat___Tariff_Band___Forecast_allocated_wholesale_charge___nominal.2" localSheetId="11">#REF!</definedName>
    <definedName name="Ofwat___Tariff_Band___Forecast_allocated_wholesale_charge___nominal.2">#REF!</definedName>
    <definedName name="Ofwat___Tariff_Band___Forecast_allocated_wholesale_charge___nominal.3" localSheetId="2">#REF!</definedName>
    <definedName name="Ofwat___Tariff_Band___Forecast_allocated_wholesale_charge___nominal.3" localSheetId="11">#REF!</definedName>
    <definedName name="Ofwat___Tariff_Band___Forecast_allocated_wholesale_charge___nominal.3">#REF!</definedName>
    <definedName name="Ofwat___tariff_band___net_margin_percentage.1" localSheetId="2">#REF!</definedName>
    <definedName name="Ofwat___tariff_band___net_margin_percentage.1" localSheetId="11">#REF!</definedName>
    <definedName name="Ofwat___tariff_band___net_margin_percentage.1">#REF!</definedName>
    <definedName name="Ofwat___tariff_band___net_margin_percentage.2" localSheetId="2">#REF!</definedName>
    <definedName name="Ofwat___tariff_band___net_margin_percentage.2" localSheetId="11">#REF!</definedName>
    <definedName name="Ofwat___tariff_band___net_margin_percentage.2">#REF!</definedName>
    <definedName name="Ofwat___tariff_band___net_margin_percentage.3" localSheetId="2">#REF!</definedName>
    <definedName name="Ofwat___tariff_band___net_margin_percentage.3" localSheetId="11">#REF!</definedName>
    <definedName name="Ofwat___tariff_band___net_margin_percentage.3">#REF!</definedName>
    <definedName name="Ofwat___Tariff_Band___Number_of_customers___Tariff_Band.1" localSheetId="2">#REF!</definedName>
    <definedName name="Ofwat___Tariff_Band___Number_of_customers___Tariff_Band.1" localSheetId="11">#REF!</definedName>
    <definedName name="Ofwat___Tariff_Band___Number_of_customers___Tariff_Band.1">#REF!</definedName>
    <definedName name="Ofwat___Tariff_Band___Number_of_customers___Tariff_Band.2" localSheetId="2">#REF!</definedName>
    <definedName name="Ofwat___Tariff_Band___Number_of_customers___Tariff_Band.2" localSheetId="11">#REF!</definedName>
    <definedName name="Ofwat___Tariff_Band___Number_of_customers___Tariff_Band.2">#REF!</definedName>
    <definedName name="Ofwat___Tariff_Band___Number_of_customers___Tariff_Band.3" localSheetId="2">#REF!</definedName>
    <definedName name="Ofwat___Tariff_Band___Number_of_customers___Tariff_Band.3" localSheetId="11">#REF!</definedName>
    <definedName name="Ofwat___Tariff_Band___Number_of_customers___Tariff_Band.3">#REF!</definedName>
    <definedName name="Ofwat___tax_cashflow_initial_balance.ADDN1" localSheetId="2">#REF!</definedName>
    <definedName name="Ofwat___tax_cashflow_initial_balance.ADDN1" localSheetId="11">#REF!</definedName>
    <definedName name="Ofwat___tax_cashflow_initial_balance.ADDN1">#REF!</definedName>
    <definedName name="Ofwat___tax_cashflow_initial_balance.ADDN2" localSheetId="2">#REF!</definedName>
    <definedName name="Ofwat___tax_cashflow_initial_balance.ADDN2" localSheetId="11">#REF!</definedName>
    <definedName name="Ofwat___tax_cashflow_initial_balance.ADDN2">#REF!</definedName>
    <definedName name="Ofwat___tax_cashflow_initial_balance.BR" localSheetId="2">#REF!</definedName>
    <definedName name="Ofwat___tax_cashflow_initial_balance.BR" localSheetId="11">#REF!</definedName>
    <definedName name="Ofwat___tax_cashflow_initial_balance.BR">#REF!</definedName>
    <definedName name="Ofwat___tax_cashflow_initial_balance.WN" localSheetId="2">#REF!</definedName>
    <definedName name="Ofwat___tax_cashflow_initial_balance.WN" localSheetId="11">#REF!</definedName>
    <definedName name="Ofwat___tax_cashflow_initial_balance.WN">#REF!</definedName>
    <definedName name="Ofwat___tax_cashflow_initial_balance.WR" localSheetId="2">#REF!</definedName>
    <definedName name="Ofwat___tax_cashflow_initial_balance.WR" localSheetId="11">#REF!</definedName>
    <definedName name="Ofwat___tax_cashflow_initial_balance.WR">#REF!</definedName>
    <definedName name="Ofwat___tax_cashflow_initial_balance.WWN" localSheetId="2">#REF!</definedName>
    <definedName name="Ofwat___tax_cashflow_initial_balance.WWN" localSheetId="11">#REF!</definedName>
    <definedName name="Ofwat___tax_cashflow_initial_balance.WWN">#REF!</definedName>
    <definedName name="Ofwat___Tax_loss_allowance___nominal" localSheetId="2">#REF!</definedName>
    <definedName name="Ofwat___Tax_loss_allowance___nominal" localSheetId="11">#REF!</definedName>
    <definedName name="Ofwat___Tax_loss_allowance___nominal">#REF!</definedName>
    <definedName name="Ofwat___Tonnes_of_dry_solid___BR" localSheetId="2">#REF!</definedName>
    <definedName name="Ofwat___Tonnes_of_dry_solid___BR" localSheetId="11">#REF!</definedName>
    <definedName name="Ofwat___Tonnes_of_dry_solid___BR">#REF!</definedName>
    <definedName name="Ofwat___Total_Additional_control_customers_WN" localSheetId="2">#REF!</definedName>
    <definedName name="Ofwat___Total_Additional_control_customers_WN" localSheetId="11">#REF!</definedName>
    <definedName name="Ofwat___Total_Additional_control_customers_WN">#REF!</definedName>
    <definedName name="Ofwat___Total_Additional_control_customers_WR" localSheetId="2">#REF!</definedName>
    <definedName name="Ofwat___Total_Additional_control_customers_WR" localSheetId="11">#REF!</definedName>
    <definedName name="Ofwat___Total_Additional_control_customers_WR">#REF!</definedName>
    <definedName name="Ofwat___Total_direct_procurement_from_customers___infrastructure_cost_1___real.ADDN1" localSheetId="2">#REF!</definedName>
    <definedName name="Ofwat___Total_direct_procurement_from_customers___infrastructure_cost_1___real.ADDN1" localSheetId="11">#REF!</definedName>
    <definedName name="Ofwat___Total_direct_procurement_from_customers___infrastructure_cost_1___real.ADDN1">#REF!</definedName>
    <definedName name="Ofwat___Total_direct_procurement_from_customers___infrastructure_cost_1___real.ADDN2" localSheetId="2">#REF!</definedName>
    <definedName name="Ofwat___Total_direct_procurement_from_customers___infrastructure_cost_1___real.ADDN2" localSheetId="11">#REF!</definedName>
    <definedName name="Ofwat___Total_direct_procurement_from_customers___infrastructure_cost_1___real.ADDN2">#REF!</definedName>
    <definedName name="Ofwat___Total_direct_procurement_from_customers___infrastructure_cost_1___real.BR" localSheetId="2">#REF!</definedName>
    <definedName name="Ofwat___Total_direct_procurement_from_customers___infrastructure_cost_1___real.BR" localSheetId="11">#REF!</definedName>
    <definedName name="Ofwat___Total_direct_procurement_from_customers___infrastructure_cost_1___real.BR">#REF!</definedName>
    <definedName name="Ofwat___Total_direct_procurement_from_customers___infrastructure_cost_1___real.WN" localSheetId="2">#REF!</definedName>
    <definedName name="Ofwat___Total_direct_procurement_from_customers___infrastructure_cost_1___real.WN" localSheetId="11">#REF!</definedName>
    <definedName name="Ofwat___Total_direct_procurement_from_customers___infrastructure_cost_1___real.WN">#REF!</definedName>
    <definedName name="Ofwat___Total_direct_procurement_from_customers___infrastructure_cost_1___real.WR" localSheetId="2">#REF!</definedName>
    <definedName name="Ofwat___Total_direct_procurement_from_customers___infrastructure_cost_1___real.WR" localSheetId="11">#REF!</definedName>
    <definedName name="Ofwat___Total_direct_procurement_from_customers___infrastructure_cost_1___real.WR">#REF!</definedName>
    <definedName name="Ofwat___Total_direct_procurement_from_customers___infrastructure_cost_1___real.WWN" localSheetId="2">#REF!</definedName>
    <definedName name="Ofwat___Total_direct_procurement_from_customers___infrastructure_cost_1___real.WWN" localSheetId="11">#REF!</definedName>
    <definedName name="Ofwat___Total_direct_procurement_from_customers___infrastructure_cost_1___real.WWN">#REF!</definedName>
    <definedName name="Ofwat___Total_direct_procurement_from_customers___infrastructure_cost_2___real.ADDN1" localSheetId="2">#REF!</definedName>
    <definedName name="Ofwat___Total_direct_procurement_from_customers___infrastructure_cost_2___real.ADDN1" localSheetId="11">#REF!</definedName>
    <definedName name="Ofwat___Total_direct_procurement_from_customers___infrastructure_cost_2___real.ADDN1">#REF!</definedName>
    <definedName name="Ofwat___Total_direct_procurement_from_customers___infrastructure_cost_2___real.ADDN2" localSheetId="2">#REF!</definedName>
    <definedName name="Ofwat___Total_direct_procurement_from_customers___infrastructure_cost_2___real.ADDN2" localSheetId="11">#REF!</definedName>
    <definedName name="Ofwat___Total_direct_procurement_from_customers___infrastructure_cost_2___real.ADDN2">#REF!</definedName>
    <definedName name="Ofwat___Total_direct_procurement_from_customers___infrastructure_cost_2___real.BR" localSheetId="2">#REF!</definedName>
    <definedName name="Ofwat___Total_direct_procurement_from_customers___infrastructure_cost_2___real.BR" localSheetId="11">#REF!</definedName>
    <definedName name="Ofwat___Total_direct_procurement_from_customers___infrastructure_cost_2___real.BR">#REF!</definedName>
    <definedName name="Ofwat___Total_direct_procurement_from_customers___infrastructure_cost_2___real.WN" localSheetId="2">#REF!</definedName>
    <definedName name="Ofwat___Total_direct_procurement_from_customers___infrastructure_cost_2___real.WN" localSheetId="11">#REF!</definedName>
    <definedName name="Ofwat___Total_direct_procurement_from_customers___infrastructure_cost_2___real.WN">#REF!</definedName>
    <definedName name="Ofwat___Total_direct_procurement_from_customers___infrastructure_cost_2___real.WR" localSheetId="2">#REF!</definedName>
    <definedName name="Ofwat___Total_direct_procurement_from_customers___infrastructure_cost_2___real.WR" localSheetId="11">#REF!</definedName>
    <definedName name="Ofwat___Total_direct_procurement_from_customers___infrastructure_cost_2___real.WR">#REF!</definedName>
    <definedName name="Ofwat___Total_direct_procurement_from_customers___infrastructure_cost_2___real.WWN" localSheetId="2">#REF!</definedName>
    <definedName name="Ofwat___Total_direct_procurement_from_customers___infrastructure_cost_2___real.WWN" localSheetId="11">#REF!</definedName>
    <definedName name="Ofwat___Total_direct_procurement_from_customers___infrastructure_cost_2___real.WWN">#REF!</definedName>
    <definedName name="Ofwat___Total_direct_procurement_from_customers___infrastructure_cost_3___real.ADDN1" localSheetId="2">#REF!</definedName>
    <definedName name="Ofwat___Total_direct_procurement_from_customers___infrastructure_cost_3___real.ADDN1" localSheetId="11">#REF!</definedName>
    <definedName name="Ofwat___Total_direct_procurement_from_customers___infrastructure_cost_3___real.ADDN1">#REF!</definedName>
    <definedName name="Ofwat___Total_direct_procurement_from_customers___infrastructure_cost_3___real.ADDN2" localSheetId="2">#REF!</definedName>
    <definedName name="Ofwat___Total_direct_procurement_from_customers___infrastructure_cost_3___real.ADDN2" localSheetId="11">#REF!</definedName>
    <definedName name="Ofwat___Total_direct_procurement_from_customers___infrastructure_cost_3___real.ADDN2">#REF!</definedName>
    <definedName name="Ofwat___Total_direct_procurement_from_customers___infrastructure_cost_3___real.BR" localSheetId="2">#REF!</definedName>
    <definedName name="Ofwat___Total_direct_procurement_from_customers___infrastructure_cost_3___real.BR" localSheetId="11">#REF!</definedName>
    <definedName name="Ofwat___Total_direct_procurement_from_customers___infrastructure_cost_3___real.BR">#REF!</definedName>
    <definedName name="Ofwat___Total_direct_procurement_from_customers___infrastructure_cost_3___real.WN" localSheetId="2">#REF!</definedName>
    <definedName name="Ofwat___Total_direct_procurement_from_customers___infrastructure_cost_3___real.WN" localSheetId="11">#REF!</definedName>
    <definedName name="Ofwat___Total_direct_procurement_from_customers___infrastructure_cost_3___real.WN">#REF!</definedName>
    <definedName name="Ofwat___Total_direct_procurement_from_customers___infrastructure_cost_3___real.WR" localSheetId="2">#REF!</definedName>
    <definedName name="Ofwat___Total_direct_procurement_from_customers___infrastructure_cost_3___real.WR" localSheetId="11">#REF!</definedName>
    <definedName name="Ofwat___Total_direct_procurement_from_customers___infrastructure_cost_3___real.WR">#REF!</definedName>
    <definedName name="Ofwat___Total_direct_procurement_from_customers___infrastructure_cost_3___real.WWN" localSheetId="2">#REF!</definedName>
    <definedName name="Ofwat___Total_direct_procurement_from_customers___infrastructure_cost_3___real.WWN" localSheetId="11">#REF!</definedName>
    <definedName name="Ofwat___Total_direct_procurement_from_customers___infrastructure_cost_3___real.WWN">#REF!</definedName>
    <definedName name="Ofwat___Total_direct_procurement_from_customers___infrastructure_cost_4___real.ADDN1" localSheetId="2">#REF!</definedName>
    <definedName name="Ofwat___Total_direct_procurement_from_customers___infrastructure_cost_4___real.ADDN1" localSheetId="11">#REF!</definedName>
    <definedName name="Ofwat___Total_direct_procurement_from_customers___infrastructure_cost_4___real.ADDN1">#REF!</definedName>
    <definedName name="Ofwat___Total_direct_procurement_from_customers___infrastructure_cost_4___real.ADDN2" localSheetId="2">#REF!</definedName>
    <definedName name="Ofwat___Total_direct_procurement_from_customers___infrastructure_cost_4___real.ADDN2" localSheetId="11">#REF!</definedName>
    <definedName name="Ofwat___Total_direct_procurement_from_customers___infrastructure_cost_4___real.ADDN2">#REF!</definedName>
    <definedName name="Ofwat___Total_direct_procurement_from_customers___infrastructure_cost_4___real.BR" localSheetId="2">#REF!</definedName>
    <definedName name="Ofwat___Total_direct_procurement_from_customers___infrastructure_cost_4___real.BR" localSheetId="11">#REF!</definedName>
    <definedName name="Ofwat___Total_direct_procurement_from_customers___infrastructure_cost_4___real.BR">#REF!</definedName>
    <definedName name="Ofwat___Total_direct_procurement_from_customers___infrastructure_cost_4___real.WN" localSheetId="2">#REF!</definedName>
    <definedName name="Ofwat___Total_direct_procurement_from_customers___infrastructure_cost_4___real.WN" localSheetId="11">#REF!</definedName>
    <definedName name="Ofwat___Total_direct_procurement_from_customers___infrastructure_cost_4___real.WN">#REF!</definedName>
    <definedName name="Ofwat___Total_direct_procurement_from_customers___infrastructure_cost_4___real.WR" localSheetId="2">#REF!</definedName>
    <definedName name="Ofwat___Total_direct_procurement_from_customers___infrastructure_cost_4___real.WR" localSheetId="11">#REF!</definedName>
    <definedName name="Ofwat___Total_direct_procurement_from_customers___infrastructure_cost_4___real.WR">#REF!</definedName>
    <definedName name="Ofwat___Total_direct_procurement_from_customers___infrastructure_cost_4___real.WWN" localSheetId="2">#REF!</definedName>
    <definedName name="Ofwat___Total_direct_procurement_from_customers___infrastructure_cost_4___real.WWN" localSheetId="11">#REF!</definedName>
    <definedName name="Ofwat___Total_direct_procurement_from_customers___infrastructure_cost_4___real.WWN">#REF!</definedName>
    <definedName name="Ofwat___Total_direct_procurement_from_customers___infrastructure_cost_5___real.ADDN1" localSheetId="2">#REF!</definedName>
    <definedName name="Ofwat___Total_direct_procurement_from_customers___infrastructure_cost_5___real.ADDN1" localSheetId="11">#REF!</definedName>
    <definedName name="Ofwat___Total_direct_procurement_from_customers___infrastructure_cost_5___real.ADDN1">#REF!</definedName>
    <definedName name="Ofwat___Total_direct_procurement_from_customers___infrastructure_cost_5___real.ADDN2" localSheetId="2">#REF!</definedName>
    <definedName name="Ofwat___Total_direct_procurement_from_customers___infrastructure_cost_5___real.ADDN2" localSheetId="11">#REF!</definedName>
    <definedName name="Ofwat___Total_direct_procurement_from_customers___infrastructure_cost_5___real.ADDN2">#REF!</definedName>
    <definedName name="Ofwat___Total_direct_procurement_from_customers___infrastructure_cost_5___real.BR" localSheetId="2">#REF!</definedName>
    <definedName name="Ofwat___Total_direct_procurement_from_customers___infrastructure_cost_5___real.BR" localSheetId="11">#REF!</definedName>
    <definedName name="Ofwat___Total_direct_procurement_from_customers___infrastructure_cost_5___real.BR">#REF!</definedName>
    <definedName name="Ofwat___Total_direct_procurement_from_customers___infrastructure_cost_5___real.WN" localSheetId="2">#REF!</definedName>
    <definedName name="Ofwat___Total_direct_procurement_from_customers___infrastructure_cost_5___real.WN" localSheetId="11">#REF!</definedName>
    <definedName name="Ofwat___Total_direct_procurement_from_customers___infrastructure_cost_5___real.WN">#REF!</definedName>
    <definedName name="Ofwat___Total_direct_procurement_from_customers___infrastructure_cost_5___real.WR" localSheetId="2">#REF!</definedName>
    <definedName name="Ofwat___Total_direct_procurement_from_customers___infrastructure_cost_5___real.WR" localSheetId="11">#REF!</definedName>
    <definedName name="Ofwat___Total_direct_procurement_from_customers___infrastructure_cost_5___real.WR">#REF!</definedName>
    <definedName name="Ofwat___Total_direct_procurement_from_customers___infrastructure_cost_5___real.WWN" localSheetId="2">#REF!</definedName>
    <definedName name="Ofwat___Total_direct_procurement_from_customers___infrastructure_cost_5___real.WWN" localSheetId="11">#REF!</definedName>
    <definedName name="Ofwat___Total_direct_procurement_from_customers___infrastructure_cost_5___real.WWN">#REF!</definedName>
    <definedName name="Ofwat___Total_direct_procurement_from_customers___infrastructure_cost_6___real.ADDN1" localSheetId="2">#REF!</definedName>
    <definedName name="Ofwat___Total_direct_procurement_from_customers___infrastructure_cost_6___real.ADDN1" localSheetId="11">#REF!</definedName>
    <definedName name="Ofwat___Total_direct_procurement_from_customers___infrastructure_cost_6___real.ADDN1">#REF!</definedName>
    <definedName name="Ofwat___Total_direct_procurement_from_customers___infrastructure_cost_6___real.ADDN2" localSheetId="2">#REF!</definedName>
    <definedName name="Ofwat___Total_direct_procurement_from_customers___infrastructure_cost_6___real.ADDN2" localSheetId="11">#REF!</definedName>
    <definedName name="Ofwat___Total_direct_procurement_from_customers___infrastructure_cost_6___real.ADDN2">#REF!</definedName>
    <definedName name="Ofwat___Total_direct_procurement_from_customers___infrastructure_cost_6___real.BR" localSheetId="2">#REF!</definedName>
    <definedName name="Ofwat___Total_direct_procurement_from_customers___infrastructure_cost_6___real.BR" localSheetId="11">#REF!</definedName>
    <definedName name="Ofwat___Total_direct_procurement_from_customers___infrastructure_cost_6___real.BR">#REF!</definedName>
    <definedName name="Ofwat___Total_direct_procurement_from_customers___infrastructure_cost_6___real.WN" localSheetId="2">#REF!</definedName>
    <definedName name="Ofwat___Total_direct_procurement_from_customers___infrastructure_cost_6___real.WN" localSheetId="11">#REF!</definedName>
    <definedName name="Ofwat___Total_direct_procurement_from_customers___infrastructure_cost_6___real.WN">#REF!</definedName>
    <definedName name="Ofwat___Total_direct_procurement_from_customers___infrastructure_cost_6___real.WR" localSheetId="2">#REF!</definedName>
    <definedName name="Ofwat___Total_direct_procurement_from_customers___infrastructure_cost_6___real.WR" localSheetId="11">#REF!</definedName>
    <definedName name="Ofwat___Total_direct_procurement_from_customers___infrastructure_cost_6___real.WR">#REF!</definedName>
    <definedName name="Ofwat___Total_direct_procurement_from_customers___infrastructure_cost_6___real.WWN" localSheetId="2">#REF!</definedName>
    <definedName name="Ofwat___Total_direct_procurement_from_customers___infrastructure_cost_6___real.WWN" localSheetId="11">#REF!</definedName>
    <definedName name="Ofwat___Total_direct_procurement_from_customers___infrastructure_cost_6___real.WWN">#REF!</definedName>
    <definedName name="Ofwat___Total_gross_operational_expenditure_including_cost_sharing___real.ADDN1" localSheetId="2">#REF!</definedName>
    <definedName name="Ofwat___Total_gross_operational_expenditure_including_cost_sharing___real.ADDN1" localSheetId="11">#REF!</definedName>
    <definedName name="Ofwat___Total_gross_operational_expenditure_including_cost_sharing___real.ADDN1">#REF!</definedName>
    <definedName name="Ofwat___Total_gross_operational_expenditure_including_cost_sharing___real.ADDN2" localSheetId="2">#REF!</definedName>
    <definedName name="Ofwat___Total_gross_operational_expenditure_including_cost_sharing___real.ADDN2" localSheetId="11">#REF!</definedName>
    <definedName name="Ofwat___Total_gross_operational_expenditure_including_cost_sharing___real.ADDN2">#REF!</definedName>
    <definedName name="Ofwat___Total_gross_operational_expenditure_including_cost_sharing___real.BR" localSheetId="2">#REF!</definedName>
    <definedName name="Ofwat___Total_gross_operational_expenditure_including_cost_sharing___real.BR" localSheetId="11">#REF!</definedName>
    <definedName name="Ofwat___Total_gross_operational_expenditure_including_cost_sharing___real.BR">#REF!</definedName>
    <definedName name="Ofwat___Total_gross_operational_expenditure_including_cost_sharing___real.WN" localSheetId="2">#REF!</definedName>
    <definedName name="Ofwat___Total_gross_operational_expenditure_including_cost_sharing___real.WN" localSheetId="11">#REF!</definedName>
    <definedName name="Ofwat___Total_gross_operational_expenditure_including_cost_sharing___real.WN">#REF!</definedName>
    <definedName name="Ofwat___Total_gross_operational_expenditure_including_cost_sharing___real.WR" localSheetId="2">#REF!</definedName>
    <definedName name="Ofwat___Total_gross_operational_expenditure_including_cost_sharing___real.WR" localSheetId="11">#REF!</definedName>
    <definedName name="Ofwat___Total_gross_operational_expenditure_including_cost_sharing___real.WR">#REF!</definedName>
    <definedName name="Ofwat___Total_gross_operational_expenditure_including_cost_sharing___real.WWN" localSheetId="2">#REF!</definedName>
    <definedName name="Ofwat___Total_gross_operational_expenditure_including_cost_sharing___real.WWN" localSheetId="11">#REF!</definedName>
    <definedName name="Ofwat___Total_gross_operational_expenditure_including_cost_sharing___real.WWN">#REF!</definedName>
    <definedName name="Ofwat___Trade_and_other_payables___Retail_other_payables___nominal" localSheetId="2">#REF!</definedName>
    <definedName name="Ofwat___Trade_and_other_payables___Retail_other_payables___nominal" localSheetId="11">#REF!</definedName>
    <definedName name="Ofwat___Trade_and_other_payables___Retail_other_payables___nominal">#REF!</definedName>
    <definedName name="Ofwat___Trade_and_other_payables___Retail_trade_payables___nominal" localSheetId="2">#REF!</definedName>
    <definedName name="Ofwat___Trade_and_other_payables___Retail_trade_payables___nominal" localSheetId="11">#REF!</definedName>
    <definedName name="Ofwat___Trade_and_other_payables___Retail_trade_payables___nominal">#REF!</definedName>
    <definedName name="Ofwat___Trade_and_other_payables___Wholesale_creditors___residential_retail___nominal" localSheetId="2">#REF!</definedName>
    <definedName name="Ofwat___Trade_and_other_payables___Wholesale_creditors___residential_retail___nominal" localSheetId="11">#REF!</definedName>
    <definedName name="Ofwat___Trade_and_other_payables___Wholesale_creditors___residential_retail___nominal">#REF!</definedName>
    <definedName name="Ofwat___Unmeasured_charge___business.ADDN1" localSheetId="2">#REF!</definedName>
    <definedName name="Ofwat___Unmeasured_charge___business.ADDN1" localSheetId="11">#REF!</definedName>
    <definedName name="Ofwat___Unmeasured_charge___business.ADDN1">#REF!</definedName>
    <definedName name="Ofwat___Unmeasured_charge___business.ADDN2" localSheetId="2">#REF!</definedName>
    <definedName name="Ofwat___Unmeasured_charge___business.ADDN2" localSheetId="11">#REF!</definedName>
    <definedName name="Ofwat___Unmeasured_charge___business.ADDN2">#REF!</definedName>
    <definedName name="Ofwat___Unmeasured_charge___business.BR" localSheetId="2">#REF!</definedName>
    <definedName name="Ofwat___Unmeasured_charge___business.BR" localSheetId="11">#REF!</definedName>
    <definedName name="Ofwat___Unmeasured_charge___business.BR">#REF!</definedName>
    <definedName name="Ofwat___Unmeasured_charge___business.WN" localSheetId="2">#REF!</definedName>
    <definedName name="Ofwat___Unmeasured_charge___business.WN" localSheetId="11">#REF!</definedName>
    <definedName name="Ofwat___Unmeasured_charge___business.WN">#REF!</definedName>
    <definedName name="Ofwat___Unmeasured_charge___business.WR" localSheetId="2">#REF!</definedName>
    <definedName name="Ofwat___Unmeasured_charge___business.WR" localSheetId="11">#REF!</definedName>
    <definedName name="Ofwat___Unmeasured_charge___business.WR">#REF!</definedName>
    <definedName name="Ofwat___Unmeasured_charge___business.WWN" localSheetId="2">#REF!</definedName>
    <definedName name="Ofwat___Unmeasured_charge___business.WWN" localSheetId="11">#REF!</definedName>
    <definedName name="Ofwat___Unmeasured_charge___business.WWN">#REF!</definedName>
    <definedName name="Ofwat___Unmeasured_charge___residential.ADDN1" localSheetId="2">#REF!</definedName>
    <definedName name="Ofwat___Unmeasured_charge___residential.ADDN1" localSheetId="11">#REF!</definedName>
    <definedName name="Ofwat___Unmeasured_charge___residential.ADDN1">#REF!</definedName>
    <definedName name="Ofwat___Unmeasured_charge___residential.ADDN2" localSheetId="2">#REF!</definedName>
    <definedName name="Ofwat___Unmeasured_charge___residential.ADDN2" localSheetId="11">#REF!</definedName>
    <definedName name="Ofwat___Unmeasured_charge___residential.ADDN2">#REF!</definedName>
    <definedName name="Ofwat___Unmeasured_charge___residential.BR" localSheetId="2">#REF!</definedName>
    <definedName name="Ofwat___Unmeasured_charge___residential.BR" localSheetId="11">#REF!</definedName>
    <definedName name="Ofwat___Unmeasured_charge___residential.BR">#REF!</definedName>
    <definedName name="Ofwat___Unmeasured_charge___residential.WN" localSheetId="2">#REF!</definedName>
    <definedName name="Ofwat___Unmeasured_charge___residential.WN" localSheetId="11">#REF!</definedName>
    <definedName name="Ofwat___Unmeasured_charge___residential.WN">#REF!</definedName>
    <definedName name="Ofwat___Unmeasured_charge___residential.WR" localSheetId="2">#REF!</definedName>
    <definedName name="Ofwat___Unmeasured_charge___residential.WR" localSheetId="11">#REF!</definedName>
    <definedName name="Ofwat___Unmeasured_charge___residential.WR">#REF!</definedName>
    <definedName name="Ofwat___Unmeasured_charge___residential.WWN" localSheetId="2">#REF!</definedName>
    <definedName name="Ofwat___Unmeasured_charge___residential.WWN" localSheetId="11">#REF!</definedName>
    <definedName name="Ofwat___Unmeasured_charge___residential.WWN">#REF!</definedName>
    <definedName name="Ofwat___Water_efficiency_funding___real.ADDN1" localSheetId="2">#REF!</definedName>
    <definedName name="Ofwat___Water_efficiency_funding___real.ADDN1" localSheetId="11">#REF!</definedName>
    <definedName name="Ofwat___Water_efficiency_funding___real.ADDN1">#REF!</definedName>
    <definedName name="Ofwat___Water_efficiency_funding___real.ADDN2" localSheetId="2">#REF!</definedName>
    <definedName name="Ofwat___Water_efficiency_funding___real.ADDN2" localSheetId="11">#REF!</definedName>
    <definedName name="Ofwat___Water_efficiency_funding___real.ADDN2">#REF!</definedName>
    <definedName name="Ofwat___Water_efficiency_funding___real.BR" localSheetId="2">#REF!</definedName>
    <definedName name="Ofwat___Water_efficiency_funding___real.BR" localSheetId="11">#REF!</definedName>
    <definedName name="Ofwat___Water_efficiency_funding___real.BR">#REF!</definedName>
    <definedName name="Ofwat___Water_efficiency_funding___real.WN" localSheetId="2">#REF!</definedName>
    <definedName name="Ofwat___Water_efficiency_funding___real.WN" localSheetId="11">#REF!</definedName>
    <definedName name="Ofwat___Water_efficiency_funding___real.WN">#REF!</definedName>
    <definedName name="Ofwat___Water_efficiency_funding___real.WR" localSheetId="2">#REF!</definedName>
    <definedName name="Ofwat___Water_efficiency_funding___real.WR" localSheetId="11">#REF!</definedName>
    <definedName name="Ofwat___Water_efficiency_funding___real.WR">#REF!</definedName>
    <definedName name="Ofwat___Water_efficiency_funding___real.WWN" localSheetId="2">#REF!</definedName>
    <definedName name="Ofwat___Water_efficiency_funding___real.WWN" localSheetId="11">#REF!</definedName>
    <definedName name="Ofwat___Water_efficiency_funding___real.WWN">#REF!</definedName>
    <definedName name="Ofwat___Wholesale___Trade_creditor_days___control.ADDN1" localSheetId="2">#REF!</definedName>
    <definedName name="Ofwat___Wholesale___Trade_creditor_days___control.ADDN1" localSheetId="11">#REF!</definedName>
    <definedName name="Ofwat___Wholesale___Trade_creditor_days___control.ADDN1">#REF!</definedName>
    <definedName name="Ofwat___Wholesale___Trade_creditor_days___control.ADDN2" localSheetId="2">#REF!</definedName>
    <definedName name="Ofwat___Wholesale___Trade_creditor_days___control.ADDN2" localSheetId="11">#REF!</definedName>
    <definedName name="Ofwat___Wholesale___Trade_creditor_days___control.ADDN2">#REF!</definedName>
    <definedName name="Ofwat___Wholesale___Trade_creditor_days___control.BR" localSheetId="2">#REF!</definedName>
    <definedName name="Ofwat___Wholesale___Trade_creditor_days___control.BR" localSheetId="11">#REF!</definedName>
    <definedName name="Ofwat___Wholesale___Trade_creditor_days___control.BR">#REF!</definedName>
    <definedName name="Ofwat___Wholesale___Trade_creditor_days___control.WN" localSheetId="2">#REF!</definedName>
    <definedName name="Ofwat___Wholesale___Trade_creditor_days___control.WN" localSheetId="11">#REF!</definedName>
    <definedName name="Ofwat___Wholesale___Trade_creditor_days___control.WN">#REF!</definedName>
    <definedName name="Ofwat___Wholesale___Trade_creditor_days___control.WR" localSheetId="2">#REF!</definedName>
    <definedName name="Ofwat___Wholesale___Trade_creditor_days___control.WR" localSheetId="11">#REF!</definedName>
    <definedName name="Ofwat___Wholesale___Trade_creditor_days___control.WR">#REF!</definedName>
    <definedName name="Ofwat___Wholesale___Trade_creditor_days___control.WWN" localSheetId="2">#REF!</definedName>
    <definedName name="Ofwat___Wholesale___Trade_creditor_days___control.WWN" localSheetId="11">#REF!</definedName>
    <definedName name="Ofwat___Wholesale___Trade_creditor_days___control.WWN">#REF!</definedName>
    <definedName name="Ofwat___Wholesale_and_retail_line_item_split___actual_company_structure___Retained_profits___residential_retail___nominal" localSheetId="2">#REF!</definedName>
    <definedName name="Ofwat___Wholesale_and_retail_line_item_split___actual_company_structure___Retained_profits___residential_retail___nominal" localSheetId="11">#REF!</definedName>
    <definedName name="Ofwat___Wholesale_and_retail_line_item_split___actual_company_structure___Retained_profits___residential_retail___nominal">#REF!</definedName>
    <definedName name="Ofwat___Wholesale_and_retail_line_item_split___Capex_creditor___business_retail___nominal" localSheetId="2">#REF!</definedName>
    <definedName name="Ofwat___Wholesale_and_retail_line_item_split___Capex_creditor___business_retail___nominal" localSheetId="11">#REF!</definedName>
    <definedName name="Ofwat___Wholesale_and_retail_line_item_split___Capex_creditor___business_retail___nominal">#REF!</definedName>
    <definedName name="Ofwat___Wholesale_and_retail_line_item_split___capex_creditors___residential_retail___nominal" localSheetId="2">#REF!</definedName>
    <definedName name="Ofwat___Wholesale_and_retail_line_item_split___capex_creditors___residential_retail___nominal" localSheetId="11">#REF!</definedName>
    <definedName name="Ofwat___Wholesale_and_retail_line_item_split___capex_creditors___residential_retail___nominal">#REF!</definedName>
    <definedName name="Ofwat___Wholesale_DB_pension_cash_excess_over_charge___control___real.ADDN1" localSheetId="2">#REF!</definedName>
    <definedName name="Ofwat___Wholesale_DB_pension_cash_excess_over_charge___control___real.ADDN1" localSheetId="11">#REF!</definedName>
    <definedName name="Ofwat___Wholesale_DB_pension_cash_excess_over_charge___control___real.ADDN1">#REF!</definedName>
    <definedName name="Ofwat___Wholesale_DB_pension_cash_excess_over_charge___control___real.ADDN2" localSheetId="2">#REF!</definedName>
    <definedName name="Ofwat___Wholesale_DB_pension_cash_excess_over_charge___control___real.ADDN2" localSheetId="11">#REF!</definedName>
    <definedName name="Ofwat___Wholesale_DB_pension_cash_excess_over_charge___control___real.ADDN2">#REF!</definedName>
    <definedName name="Ofwat___Wholesale_DB_pension_cash_excess_over_charge___control___real.BR" localSheetId="2">#REF!</definedName>
    <definedName name="Ofwat___Wholesale_DB_pension_cash_excess_over_charge___control___real.BR" localSheetId="11">#REF!</definedName>
    <definedName name="Ofwat___Wholesale_DB_pension_cash_excess_over_charge___control___real.BR">#REF!</definedName>
    <definedName name="Ofwat___Wholesale_DB_pension_cash_excess_over_charge___control___real.WN" localSheetId="2">#REF!</definedName>
    <definedName name="Ofwat___Wholesale_DB_pension_cash_excess_over_charge___control___real.WN" localSheetId="11">#REF!</definedName>
    <definedName name="Ofwat___Wholesale_DB_pension_cash_excess_over_charge___control___real.WN">#REF!</definedName>
    <definedName name="Ofwat___Wholesale_DB_pension_cash_excess_over_charge___control___real.WR" localSheetId="2">#REF!</definedName>
    <definedName name="Ofwat___Wholesale_DB_pension_cash_excess_over_charge___control___real.WR" localSheetId="11">#REF!</definedName>
    <definedName name="Ofwat___Wholesale_DB_pension_cash_excess_over_charge___control___real.WR">#REF!</definedName>
    <definedName name="Ofwat___Wholesale_DB_pension_cash_excess_over_charge___control___real.WWN" localSheetId="2">#REF!</definedName>
    <definedName name="Ofwat___Wholesale_DB_pension_cash_excess_over_charge___control___real.WWN" localSheetId="11">#REF!</definedName>
    <definedName name="Ofwat___Wholesale_DB_pension_cash_excess_over_charge___control___real.WWN">#REF!</definedName>
    <definedName name="Ofwat___Wholesale_fixed_asset_life__post_override____control.ADDN1" localSheetId="2">#REF!</definedName>
    <definedName name="Ofwat___Wholesale_fixed_asset_life__post_override____control.ADDN1" localSheetId="11">#REF!</definedName>
    <definedName name="Ofwat___Wholesale_fixed_asset_life__post_override____control.ADDN1">#REF!</definedName>
    <definedName name="Ofwat___Wholesale_fixed_asset_life__post_override____control.ADDN2" localSheetId="2">#REF!</definedName>
    <definedName name="Ofwat___Wholesale_fixed_asset_life__post_override____control.ADDN2" localSheetId="11">#REF!</definedName>
    <definedName name="Ofwat___Wholesale_fixed_asset_life__post_override____control.ADDN2">#REF!</definedName>
    <definedName name="Ofwat___Wholesale_fixed_asset_life__post_override____control.BR" localSheetId="2">#REF!</definedName>
    <definedName name="Ofwat___Wholesale_fixed_asset_life__post_override____control.BR" localSheetId="11">#REF!</definedName>
    <definedName name="Ofwat___Wholesale_fixed_asset_life__post_override____control.BR">#REF!</definedName>
    <definedName name="Ofwat___Wholesale_fixed_asset_life__post_override____control.WN" localSheetId="2">#REF!</definedName>
    <definedName name="Ofwat___Wholesale_fixed_asset_life__post_override____control.WN" localSheetId="11">#REF!</definedName>
    <definedName name="Ofwat___Wholesale_fixed_asset_life__post_override____control.WN">#REF!</definedName>
    <definedName name="Ofwat___Wholesale_fixed_asset_life__post_override____control.WR" localSheetId="2">#REF!</definedName>
    <definedName name="Ofwat___Wholesale_fixed_asset_life__post_override____control.WR" localSheetId="11">#REF!</definedName>
    <definedName name="Ofwat___Wholesale_fixed_asset_life__post_override____control.WR">#REF!</definedName>
    <definedName name="Ofwat___Wholesale_fixed_asset_life__post_override____control.WWN" localSheetId="2">#REF!</definedName>
    <definedName name="Ofwat___Wholesale_fixed_asset_life__post_override____control.WWN" localSheetId="11">#REF!</definedName>
    <definedName name="Ofwat___Wholesale_fixed_asset_life__post_override____control.WWN">#REF!</definedName>
    <definedName name="Ofwat___Wholesale_WACC___notional___Cost_of_debt___nominal.ADDN1" localSheetId="2">#REF!</definedName>
    <definedName name="Ofwat___Wholesale_WACC___notional___Cost_of_debt___nominal.ADDN1" localSheetId="11">#REF!</definedName>
    <definedName name="Ofwat___Wholesale_WACC___notional___Cost_of_debt___nominal.ADDN1">#REF!</definedName>
    <definedName name="Ofwat___Wholesale_WACC___notional___Cost_of_debt___nominal.ADDN2" localSheetId="2">#REF!</definedName>
    <definedName name="Ofwat___Wholesale_WACC___notional___Cost_of_debt___nominal.ADDN2" localSheetId="11">#REF!</definedName>
    <definedName name="Ofwat___Wholesale_WACC___notional___Cost_of_debt___nominal.ADDN2">#REF!</definedName>
    <definedName name="Ofwat___Wholesale_WACC___notional___Cost_of_debt___nominal.BR" localSheetId="2">#REF!</definedName>
    <definedName name="Ofwat___Wholesale_WACC___notional___Cost_of_debt___nominal.BR" localSheetId="11">#REF!</definedName>
    <definedName name="Ofwat___Wholesale_WACC___notional___Cost_of_debt___nominal.BR">#REF!</definedName>
    <definedName name="Ofwat___Wholesale_WACC___notional___Cost_of_debt___nominal.WN" localSheetId="2">#REF!</definedName>
    <definedName name="Ofwat___Wholesale_WACC___notional___Cost_of_debt___nominal.WN" localSheetId="11">#REF!</definedName>
    <definedName name="Ofwat___Wholesale_WACC___notional___Cost_of_debt___nominal.WN">#REF!</definedName>
    <definedName name="Ofwat___Wholesale_WACC___notional___Cost_of_debt___nominal.WR" localSheetId="2">#REF!</definedName>
    <definedName name="Ofwat___Wholesale_WACC___notional___Cost_of_debt___nominal.WR" localSheetId="11">#REF!</definedName>
    <definedName name="Ofwat___Wholesale_WACC___notional___Cost_of_debt___nominal.WR">#REF!</definedName>
    <definedName name="Ofwat___Wholesale_WACC___notional___Cost_of_debt___nominal.WWN" localSheetId="2">#REF!</definedName>
    <definedName name="Ofwat___Wholesale_WACC___notional___Cost_of_debt___nominal.WWN" localSheetId="11">#REF!</definedName>
    <definedName name="Ofwat___Wholesale_WACC___notional___Cost_of_debt___nominal.WWN">#REF!</definedName>
    <definedName name="Ofwat___Wholesale_WACC___notional___Equity___nominal.ADDN1" localSheetId="2">#REF!</definedName>
    <definedName name="Ofwat___Wholesale_WACC___notional___Equity___nominal.ADDN1" localSheetId="11">#REF!</definedName>
    <definedName name="Ofwat___Wholesale_WACC___notional___Equity___nominal.ADDN1">#REF!</definedName>
    <definedName name="Ofwat___Wholesale_WACC___notional___Equity___nominal.ADDN2" localSheetId="2">#REF!</definedName>
    <definedName name="Ofwat___Wholesale_WACC___notional___Equity___nominal.ADDN2" localSheetId="11">#REF!</definedName>
    <definedName name="Ofwat___Wholesale_WACC___notional___Equity___nominal.ADDN2">#REF!</definedName>
    <definedName name="Ofwat___Wholesale_WACC___notional___Equity___nominal.BR" localSheetId="2">#REF!</definedName>
    <definedName name="Ofwat___Wholesale_WACC___notional___Equity___nominal.BR" localSheetId="11">#REF!</definedName>
    <definedName name="Ofwat___Wholesale_WACC___notional___Equity___nominal.BR">#REF!</definedName>
    <definedName name="Ofwat___Wholesale_WACC___notional___Equity___nominal.WN" localSheetId="2">#REF!</definedName>
    <definedName name="Ofwat___Wholesale_WACC___notional___Equity___nominal.WN" localSheetId="11">#REF!</definedName>
    <definedName name="Ofwat___Wholesale_WACC___notional___Equity___nominal.WN">#REF!</definedName>
    <definedName name="Ofwat___Wholesale_WACC___notional___Equity___nominal.WR" localSheetId="2">#REF!</definedName>
    <definedName name="Ofwat___Wholesale_WACC___notional___Equity___nominal.WR" localSheetId="11">#REF!</definedName>
    <definedName name="Ofwat___Wholesale_WACC___notional___Equity___nominal.WR">#REF!</definedName>
    <definedName name="Ofwat___Wholesale_WACC___notional___Equity___nominal.WWN" localSheetId="2">#REF!</definedName>
    <definedName name="Ofwat___Wholesale_WACC___notional___Equity___nominal.WWN" localSheetId="11">#REF!</definedName>
    <definedName name="Ofwat___Wholesale_WACC___notional___Equity___nominal.WWN">#REF!</definedName>
    <definedName name="Ofwat___Wholesale_WACC___notional___Gearing___nominal.ADDN1" localSheetId="2">#REF!</definedName>
    <definedName name="Ofwat___Wholesale_WACC___notional___Gearing___nominal.ADDN1" localSheetId="11">#REF!</definedName>
    <definedName name="Ofwat___Wholesale_WACC___notional___Gearing___nominal.ADDN1">#REF!</definedName>
    <definedName name="Ofwat___Wholesale_WACC___notional___Gearing___nominal.ADDN2" localSheetId="2">#REF!</definedName>
    <definedName name="Ofwat___Wholesale_WACC___notional___Gearing___nominal.ADDN2" localSheetId="11">#REF!</definedName>
    <definedName name="Ofwat___Wholesale_WACC___notional___Gearing___nominal.ADDN2">#REF!</definedName>
    <definedName name="Ofwat___Wholesale_WACC___notional___Gearing___nominal.BR" localSheetId="2">#REF!</definedName>
    <definedName name="Ofwat___Wholesale_WACC___notional___Gearing___nominal.BR" localSheetId="11">#REF!</definedName>
    <definedName name="Ofwat___Wholesale_WACC___notional___Gearing___nominal.BR">#REF!</definedName>
    <definedName name="Ofwat___Wholesale_WACC___notional___Gearing___nominal.WN" localSheetId="2">#REF!</definedName>
    <definedName name="Ofwat___Wholesale_WACC___notional___Gearing___nominal.WN" localSheetId="11">#REF!</definedName>
    <definedName name="Ofwat___Wholesale_WACC___notional___Gearing___nominal.WN">#REF!</definedName>
    <definedName name="Ofwat___Wholesale_WACC___notional___Gearing___nominal.WR" localSheetId="2">#REF!</definedName>
    <definedName name="Ofwat___Wholesale_WACC___notional___Gearing___nominal.WR" localSheetId="11">#REF!</definedName>
    <definedName name="Ofwat___Wholesale_WACC___notional___Gearing___nominal.WR">#REF!</definedName>
    <definedName name="Ofwat___Wholesale_WACC___notional___Gearing___nominal.WWN" localSheetId="2">#REF!</definedName>
    <definedName name="Ofwat___Wholesale_WACC___notional___Gearing___nominal.WWN" localSheetId="11">#REF!</definedName>
    <definedName name="Ofwat___Wholesale_WACC___notional___Gearing___nominal.WWN">#REF!</definedName>
    <definedName name="Ofwat___Year_on_year___change___CPI_H___Financial_year_average_indices_year_on_year__" localSheetId="2">#REF!</definedName>
    <definedName name="Ofwat___Year_on_year___change___CPI_H___Financial_year_average_indices_year_on_year__" localSheetId="11">#REF!</definedName>
    <definedName name="Ofwat___Year_on_year___change___CPI_H___Financial_year_average_indices_year_on_year__">#REF!</definedName>
    <definedName name="Ofwat_grades">#REF!</definedName>
    <definedName name="OISIII" localSheetId="0" hidden="1">#REF!</definedName>
    <definedName name="OISIII" localSheetId="13" hidden="1">#REF!</definedName>
    <definedName name="OISIII" hidden="1">#REF!</definedName>
    <definedName name="old">#REF!</definedName>
    <definedName name="oldsub">#REF!</definedName>
    <definedName name="ooo">#REF!</definedName>
    <definedName name="Opening_called_up_share_capital___Appointee___nominal" localSheetId="2">#REF!</definedName>
    <definedName name="Opening_called_up_share_capital___Appointee___nominal" localSheetId="11">#REF!</definedName>
    <definedName name="Opening_called_up_share_capital___Appointee___nominal">#REF!</definedName>
    <definedName name="Opening_change_in_net_debt_balance___nominal.ADDN1" localSheetId="2">#REF!</definedName>
    <definedName name="Opening_change_in_net_debt_balance___nominal.ADDN1" localSheetId="11">#REF!</definedName>
    <definedName name="Opening_change_in_net_debt_balance___nominal.ADDN1">#REF!</definedName>
    <definedName name="Opening_change_in_net_debt_balance___nominal.ADDN2" localSheetId="2">#REF!</definedName>
    <definedName name="Opening_change_in_net_debt_balance___nominal.ADDN2" localSheetId="11">#REF!</definedName>
    <definedName name="Opening_change_in_net_debt_balance___nominal.ADDN2">#REF!</definedName>
    <definedName name="Opening_change_in_net_debt_balance___nominal.BR" localSheetId="2">#REF!</definedName>
    <definedName name="Opening_change_in_net_debt_balance___nominal.BR" localSheetId="11">#REF!</definedName>
    <definedName name="Opening_change_in_net_debt_balance___nominal.BR">#REF!</definedName>
    <definedName name="Opening_change_in_net_debt_balance___nominal.WN" localSheetId="2">#REF!</definedName>
    <definedName name="Opening_change_in_net_debt_balance___nominal.WN" localSheetId="11">#REF!</definedName>
    <definedName name="Opening_change_in_net_debt_balance___nominal.WN">#REF!</definedName>
    <definedName name="Opening_change_in_net_debt_balance___nominal.WR" localSheetId="2">#REF!</definedName>
    <definedName name="Opening_change_in_net_debt_balance___nominal.WR" localSheetId="11">#REF!</definedName>
    <definedName name="Opening_change_in_net_debt_balance___nominal.WR">#REF!</definedName>
    <definedName name="Opening_change_in_net_debt_balance___nominal.WWN" localSheetId="2">#REF!</definedName>
    <definedName name="Opening_change_in_net_debt_balance___nominal.WWN" localSheetId="11">#REF!</definedName>
    <definedName name="Opening_change_in_net_debt_balance___nominal.WWN">#REF!</definedName>
    <definedName name="Opening_Debtor_balance___Business___nominal" localSheetId="2">#REF!</definedName>
    <definedName name="Opening_Debtor_balance___Business___nominal" localSheetId="11">#REF!</definedName>
    <definedName name="Opening_Debtor_balance___Business___nominal">#REF!</definedName>
    <definedName name="Opening_net_debt___nominal.ADDN1" localSheetId="2">#REF!</definedName>
    <definedName name="Opening_net_debt___nominal.ADDN1" localSheetId="11">#REF!</definedName>
    <definedName name="Opening_net_debt___nominal.ADDN1">#REF!</definedName>
    <definedName name="Opening_net_debt___nominal.ADDN2" localSheetId="2">#REF!</definedName>
    <definedName name="Opening_net_debt___nominal.ADDN2" localSheetId="11">#REF!</definedName>
    <definedName name="Opening_net_debt___nominal.ADDN2">#REF!</definedName>
    <definedName name="Opening_net_debt___nominal.BR" localSheetId="2">#REF!</definedName>
    <definedName name="Opening_net_debt___nominal.BR" localSheetId="11">#REF!</definedName>
    <definedName name="Opening_net_debt___nominal.BR">#REF!</definedName>
    <definedName name="Opening_net_debt___nominal.WN" localSheetId="2">#REF!</definedName>
    <definedName name="Opening_net_debt___nominal.WN" localSheetId="11">#REF!</definedName>
    <definedName name="Opening_net_debt___nominal.WN">#REF!</definedName>
    <definedName name="Opening_net_debt___nominal.WR" localSheetId="2">#REF!</definedName>
    <definedName name="Opening_net_debt___nominal.WR" localSheetId="11">#REF!</definedName>
    <definedName name="Opening_net_debt___nominal.WR">#REF!</definedName>
    <definedName name="Opening_net_debt___nominal.WWN" localSheetId="2">#REF!</definedName>
    <definedName name="Opening_net_debt___nominal.WWN" localSheetId="11">#REF!</definedName>
    <definedName name="Opening_net_debt___nominal.WWN">#REF!</definedName>
    <definedName name="Opening_Reg_Equity___nominal" localSheetId="2">#REF!</definedName>
    <definedName name="Opening_Reg_Equity___nominal" localSheetId="11">#REF!</definedName>
    <definedName name="Opening_Reg_Equity___nominal">#REF!</definedName>
    <definedName name="Opening_Tax_loss_balance___wholesale___nominal" localSheetId="2">#REF!</definedName>
    <definedName name="Opening_Tax_loss_balance___wholesale___nominal" localSheetId="11">#REF!</definedName>
    <definedName name="Opening_Tax_loss_balance___wholesale___nominal">#REF!</definedName>
    <definedName name="Opening_Wholesale_creditor_balance___Residential___nominal" localSheetId="2">#REF!</definedName>
    <definedName name="Opening_Wholesale_creditor_balance___Residential___nominal" localSheetId="11">#REF!</definedName>
    <definedName name="Opening_Wholesale_creditor_balance___Residential___nominal">#REF!</definedName>
    <definedName name="Operating_cash_flow___Business___nominal" localSheetId="2">#REF!</definedName>
    <definedName name="Operating_cash_flow___Business___nominal" localSheetId="11">#REF!</definedName>
    <definedName name="Operating_cash_flow___Business___nominal">#REF!</definedName>
    <definedName name="Operating_cash_flow___Residential___nominal" localSheetId="2">#REF!</definedName>
    <definedName name="Operating_cash_flow___Residential___nominal" localSheetId="11">#REF!</definedName>
    <definedName name="Operating_cash_flow___Residential___nominal">#REF!</definedName>
    <definedName name="Operating_costs_associated_with_equity_issuance___nominal.ADDN1" localSheetId="2">#REF!</definedName>
    <definedName name="Operating_costs_associated_with_equity_issuance___nominal.ADDN1" localSheetId="11">#REF!</definedName>
    <definedName name="Operating_costs_associated_with_equity_issuance___nominal.ADDN1">#REF!</definedName>
    <definedName name="Operating_costs_associated_with_equity_issuance___nominal.ADDN2" localSheetId="2">#REF!</definedName>
    <definedName name="Operating_costs_associated_with_equity_issuance___nominal.ADDN2" localSheetId="11">#REF!</definedName>
    <definedName name="Operating_costs_associated_with_equity_issuance___nominal.ADDN2">#REF!</definedName>
    <definedName name="Operating_costs_associated_with_equity_issuance___nominal.BR" localSheetId="2">#REF!</definedName>
    <definedName name="Operating_costs_associated_with_equity_issuance___nominal.BR" localSheetId="11">#REF!</definedName>
    <definedName name="Operating_costs_associated_with_equity_issuance___nominal.BR">#REF!</definedName>
    <definedName name="Operating_costs_associated_with_equity_issuance___nominal.WN" localSheetId="2">#REF!</definedName>
    <definedName name="Operating_costs_associated_with_equity_issuance___nominal.WN" localSheetId="11">#REF!</definedName>
    <definedName name="Operating_costs_associated_with_equity_issuance___nominal.WN">#REF!</definedName>
    <definedName name="Operating_costs_associated_with_equity_issuance___nominal.WR" localSheetId="2">#REF!</definedName>
    <definedName name="Operating_costs_associated_with_equity_issuance___nominal.WR" localSheetId="11">#REF!</definedName>
    <definedName name="Operating_costs_associated_with_equity_issuance___nominal.WR">#REF!</definedName>
    <definedName name="Operating_costs_associated_with_equity_issuance___nominal.WWN" localSheetId="2">#REF!</definedName>
    <definedName name="Operating_costs_associated_with_equity_issuance___nominal.WWN" localSheetId="11">#REF!</definedName>
    <definedName name="Operating_costs_associated_with_equity_issuance___nominal.WWN">#REF!</definedName>
    <definedName name="Operating_costs_associated_with_PDR_allowance___nominal.ADDN1" localSheetId="2">#REF!</definedName>
    <definedName name="Operating_costs_associated_with_PDR_allowance___nominal.ADDN1" localSheetId="11">#REF!</definedName>
    <definedName name="Operating_costs_associated_with_PDR_allowance___nominal.ADDN1">#REF!</definedName>
    <definedName name="Operating_costs_associated_with_PDR_allowance___nominal.ADDN2" localSheetId="2">#REF!</definedName>
    <definedName name="Operating_costs_associated_with_PDR_allowance___nominal.ADDN2" localSheetId="11">#REF!</definedName>
    <definedName name="Operating_costs_associated_with_PDR_allowance___nominal.ADDN2">#REF!</definedName>
    <definedName name="Operating_costs_associated_with_PDR_allowance___nominal.BR" localSheetId="2">#REF!</definedName>
    <definedName name="Operating_costs_associated_with_PDR_allowance___nominal.BR" localSheetId="11">#REF!</definedName>
    <definedName name="Operating_costs_associated_with_PDR_allowance___nominal.BR">#REF!</definedName>
    <definedName name="Operating_costs_associated_with_PDR_allowance___nominal.WN" localSheetId="2">#REF!</definedName>
    <definedName name="Operating_costs_associated_with_PDR_allowance___nominal.WN" localSheetId="11">#REF!</definedName>
    <definedName name="Operating_costs_associated_with_PDR_allowance___nominal.WN">#REF!</definedName>
    <definedName name="Operating_costs_associated_with_PDR_allowance___nominal.WR" localSheetId="2">#REF!</definedName>
    <definedName name="Operating_costs_associated_with_PDR_allowance___nominal.WR" localSheetId="11">#REF!</definedName>
    <definedName name="Operating_costs_associated_with_PDR_allowance___nominal.WR">#REF!</definedName>
    <definedName name="Operating_costs_associated_with_PDR_allowance___nominal.WWN" localSheetId="2">#REF!</definedName>
    <definedName name="Operating_costs_associated_with_PDR_allowance___nominal.WWN" localSheetId="11">#REF!</definedName>
    <definedName name="Operating_costs_associated_with_PDR_allowance___nominal.WWN">#REF!</definedName>
    <definedName name="Operating_costs_associated_with_PDR_allowance___wholesale___nominal" localSheetId="2">#REF!</definedName>
    <definedName name="Operating_costs_associated_with_PDR_allowance___wholesale___nominal" localSheetId="11">#REF!</definedName>
    <definedName name="Operating_costs_associated_with_PDR_allowance___wholesale___nominal">#REF!</definedName>
    <definedName name="Operating_income___Appointee___nominal" localSheetId="2">#REF!</definedName>
    <definedName name="Operating_income___Appointee___nominal" localSheetId="11">#REF!</definedName>
    <definedName name="Operating_income___Appointee___nominal">#REF!</definedName>
    <definedName name="Operating_income___nominal.ADDN1" localSheetId="2">#REF!</definedName>
    <definedName name="Operating_income___nominal.ADDN1" localSheetId="11">#REF!</definedName>
    <definedName name="Operating_income___nominal.ADDN1">#REF!</definedName>
    <definedName name="Operating_income___nominal.ADDN2" localSheetId="2">#REF!</definedName>
    <definedName name="Operating_income___nominal.ADDN2" localSheetId="11">#REF!</definedName>
    <definedName name="Operating_income___nominal.ADDN2">#REF!</definedName>
    <definedName name="Operating_income___nominal.BR" localSheetId="2">#REF!</definedName>
    <definedName name="Operating_income___nominal.BR" localSheetId="11">#REF!</definedName>
    <definedName name="Operating_income___nominal.BR">#REF!</definedName>
    <definedName name="Operating_income___nominal.WN" localSheetId="2">#REF!</definedName>
    <definedName name="Operating_income___nominal.WN" localSheetId="11">#REF!</definedName>
    <definedName name="Operating_income___nominal.WN">#REF!</definedName>
    <definedName name="Operating_income___nominal.WR" localSheetId="2">#REF!</definedName>
    <definedName name="Operating_income___nominal.WR" localSheetId="11">#REF!</definedName>
    <definedName name="Operating_income___nominal.WR">#REF!</definedName>
    <definedName name="Operating_income___nominal.WWN" localSheetId="2">#REF!</definedName>
    <definedName name="Operating_income___nominal.WWN" localSheetId="11">#REF!</definedName>
    <definedName name="Operating_income___nominal.WWN">#REF!</definedName>
    <definedName name="Operating_Income___real.ADDN1" localSheetId="2">#REF!</definedName>
    <definedName name="Operating_Income___real.ADDN1" localSheetId="11">#REF!</definedName>
    <definedName name="Operating_Income___real.ADDN1">#REF!</definedName>
    <definedName name="Operating_Income___real.ADDN2" localSheetId="2">#REF!</definedName>
    <definedName name="Operating_Income___real.ADDN2" localSheetId="11">#REF!</definedName>
    <definedName name="Operating_Income___real.ADDN2">#REF!</definedName>
    <definedName name="Operating_Income___real.BR" localSheetId="2">#REF!</definedName>
    <definedName name="Operating_Income___real.BR" localSheetId="11">#REF!</definedName>
    <definedName name="Operating_Income___real.BR">#REF!</definedName>
    <definedName name="Operating_Income___real.WN" localSheetId="2">#REF!</definedName>
    <definedName name="Operating_Income___real.WN" localSheetId="11">#REF!</definedName>
    <definedName name="Operating_Income___real.WN">#REF!</definedName>
    <definedName name="Operating_Income___real.WR" localSheetId="2">#REF!</definedName>
    <definedName name="Operating_Income___real.WR" localSheetId="11">#REF!</definedName>
    <definedName name="Operating_Income___real.WR">#REF!</definedName>
    <definedName name="Operating_Income___real.WWN" localSheetId="2">#REF!</definedName>
    <definedName name="Operating_Income___real.WWN" localSheetId="11">#REF!</definedName>
    <definedName name="Operating_Income___real.WWN">#REF!</definedName>
    <definedName name="Operating_Income___real___ADDN1" localSheetId="2">#REF!</definedName>
    <definedName name="Operating_Income___real___ADDN1" localSheetId="11">#REF!</definedName>
    <definedName name="Operating_Income___real___ADDN1">#REF!</definedName>
    <definedName name="Operating_Income___real___ADDN2" localSheetId="2">#REF!</definedName>
    <definedName name="Operating_Income___real___ADDN2" localSheetId="11">#REF!</definedName>
    <definedName name="Operating_Income___real___ADDN2">#REF!</definedName>
    <definedName name="Operating_Income___real___BR" localSheetId="2">#REF!</definedName>
    <definedName name="Operating_Income___real___BR" localSheetId="11">#REF!</definedName>
    <definedName name="Operating_Income___real___BR">#REF!</definedName>
    <definedName name="Operating_Income___real___WN" localSheetId="2">#REF!</definedName>
    <definedName name="Operating_Income___real___WN" localSheetId="11">#REF!</definedName>
    <definedName name="Operating_Income___real___WN">#REF!</definedName>
    <definedName name="Operating_Income___real___WR" localSheetId="2">#REF!</definedName>
    <definedName name="Operating_Income___real___WR" localSheetId="11">#REF!</definedName>
    <definedName name="Operating_Income___real___WR">#REF!</definedName>
    <definedName name="Operating_Income___real___WWN" localSheetId="2">#REF!</definedName>
    <definedName name="Operating_Income___real___WWN" localSheetId="11">#REF!</definedName>
    <definedName name="Operating_Income___real___WWN">#REF!</definedName>
    <definedName name="Operating_income___Wholesale___nominal" localSheetId="2">#REF!</definedName>
    <definedName name="Operating_income___Wholesale___nominal" localSheetId="11">#REF!</definedName>
    <definedName name="Operating_income___Wholesale___nominal">#REF!</definedName>
    <definedName name="Operating_profit___Appointee___nominal" localSheetId="2">#REF!</definedName>
    <definedName name="Operating_profit___Appointee___nominal" localSheetId="11">#REF!</definedName>
    <definedName name="Operating_profit___Appointee___nominal">#REF!</definedName>
    <definedName name="Opex___Appointee___nominal" localSheetId="2">#REF!</definedName>
    <definedName name="Opex___Appointee___nominal" localSheetId="11">#REF!</definedName>
    <definedName name="Opex___Appointee___nominal">#REF!</definedName>
    <definedName name="Opex___Appointee___nominal.NEG" localSheetId="2">#REF!</definedName>
    <definedName name="Opex___Appointee___nominal.NEG" localSheetId="11">#REF!</definedName>
    <definedName name="Opex___Appointee___nominal.NEG">#REF!</definedName>
    <definedName name="Opex_grants_and_contributions___nominal.ADDN1" localSheetId="2">#REF!</definedName>
    <definedName name="Opex_grants_and_contributions___nominal.ADDN1" localSheetId="11">#REF!</definedName>
    <definedName name="Opex_grants_and_contributions___nominal.ADDN1">#REF!</definedName>
    <definedName name="Opex_grants_and_contributions___nominal.ADDN2" localSheetId="2">#REF!</definedName>
    <definedName name="Opex_grants_and_contributions___nominal.ADDN2" localSheetId="11">#REF!</definedName>
    <definedName name="Opex_grants_and_contributions___nominal.ADDN2">#REF!</definedName>
    <definedName name="Opex_grants_and_contributions___nominal.BR" localSheetId="2">#REF!</definedName>
    <definedName name="Opex_grants_and_contributions___nominal.BR" localSheetId="11">#REF!</definedName>
    <definedName name="Opex_grants_and_contributions___nominal.BR">#REF!</definedName>
    <definedName name="Opex_grants_and_contributions___nominal.WN" localSheetId="2">#REF!</definedName>
    <definedName name="Opex_grants_and_contributions___nominal.WN" localSheetId="11">#REF!</definedName>
    <definedName name="Opex_grants_and_contributions___nominal.WN">#REF!</definedName>
    <definedName name="Opex_grants_and_contributions___nominal.WR" localSheetId="2">#REF!</definedName>
    <definedName name="Opex_grants_and_contributions___nominal.WR" localSheetId="11">#REF!</definedName>
    <definedName name="Opex_grants_and_contributions___nominal.WR">#REF!</definedName>
    <definedName name="Opex_grants_and_contributions___nominal.WWN" localSheetId="2">#REF!</definedName>
    <definedName name="Opex_grants_and_contributions___nominal.WWN" localSheetId="11">#REF!</definedName>
    <definedName name="Opex_grants_and_contributions___nominal.WWN">#REF!</definedName>
    <definedName name="Opex_grants_and_contributions___real.ADDN1" localSheetId="2">#REF!</definedName>
    <definedName name="Opex_grants_and_contributions___real.ADDN1" localSheetId="11">#REF!</definedName>
    <definedName name="Opex_grants_and_contributions___real.ADDN1">#REF!</definedName>
    <definedName name="Opex_grants_and_contributions___real.ADDN2" localSheetId="2">#REF!</definedName>
    <definedName name="Opex_grants_and_contributions___real.ADDN2" localSheetId="11">#REF!</definedName>
    <definedName name="Opex_grants_and_contributions___real.ADDN2">#REF!</definedName>
    <definedName name="Opex_grants_and_contributions___real.BR" localSheetId="2">#REF!</definedName>
    <definedName name="Opex_grants_and_contributions___real.BR" localSheetId="11">#REF!</definedName>
    <definedName name="Opex_grants_and_contributions___real.BR">#REF!</definedName>
    <definedName name="Opex_grants_and_contributions___real.WN" localSheetId="2">#REF!</definedName>
    <definedName name="Opex_grants_and_contributions___real.WN" localSheetId="11">#REF!</definedName>
    <definedName name="Opex_grants_and_contributions___real.WN">#REF!</definedName>
    <definedName name="Opex_grants_and_contributions___real.WR" localSheetId="2">#REF!</definedName>
    <definedName name="Opex_grants_and_contributions___real.WR" localSheetId="11">#REF!</definedName>
    <definedName name="Opex_grants_and_contributions___real.WR">#REF!</definedName>
    <definedName name="Opex_grants_and_contributions___real.WWN" localSheetId="2">#REF!</definedName>
    <definedName name="Opex_grants_and_contributions___real.WWN" localSheetId="11">#REF!</definedName>
    <definedName name="Opex_grants_and_contributions___real.WWN">#REF!</definedName>
    <definedName name="OPEXACT">#REF!</definedName>
    <definedName name="OPEXCALC">#REF!</definedName>
    <definedName name="OPEXCALC2">#REF!</definedName>
    <definedName name="OpexInputs">"Input!$T$2:$AF$2"</definedName>
    <definedName name="OPEXWD">#REF!</definedName>
    <definedName name="opt_actuals" localSheetId="13">#REF!</definedName>
    <definedName name="opt_actuals" localSheetId="14">#REF!</definedName>
    <definedName name="opt_actuals">#REF!</definedName>
    <definedName name="opt_actuals_percentage" localSheetId="13">#REF!</definedName>
    <definedName name="opt_actuals_percentage" localSheetId="14">#REF!</definedName>
    <definedName name="opt_actuals_percentage">#REF!</definedName>
    <definedName name="opt_baseline_bid_threshold">#REF!</definedName>
    <definedName name="opt_baseline_cap">#REF!</definedName>
    <definedName name="opt_bids">#REF!</definedName>
    <definedName name="opt_bids_percentage">#REF!</definedName>
    <definedName name="opt_gearing">#REF!</definedName>
    <definedName name="opt_tax">#REF!</definedName>
    <definedName name="opt_wacc">#REF!</definedName>
    <definedName name="Ordinary_dividend_declared___control___nominal.ADDN1" localSheetId="2">#REF!</definedName>
    <definedName name="Ordinary_dividend_declared___control___nominal.ADDN1" localSheetId="11">#REF!</definedName>
    <definedName name="Ordinary_dividend_declared___control___nominal.ADDN1">#REF!</definedName>
    <definedName name="Ordinary_dividend_declared___control___nominal.ADDN1.NEG" localSheetId="2">#REF!</definedName>
    <definedName name="Ordinary_dividend_declared___control___nominal.ADDN1.NEG" localSheetId="11">#REF!</definedName>
    <definedName name="Ordinary_dividend_declared___control___nominal.ADDN1.NEG">#REF!</definedName>
    <definedName name="Ordinary_dividend_declared___control___nominal.ADDN2" localSheetId="2">#REF!</definedName>
    <definedName name="Ordinary_dividend_declared___control___nominal.ADDN2" localSheetId="11">#REF!</definedName>
    <definedName name="Ordinary_dividend_declared___control___nominal.ADDN2">#REF!</definedName>
    <definedName name="Ordinary_dividend_declared___control___nominal.ADDN2.NEG" localSheetId="2">#REF!</definedName>
    <definedName name="Ordinary_dividend_declared___control___nominal.ADDN2.NEG" localSheetId="11">#REF!</definedName>
    <definedName name="Ordinary_dividend_declared___control___nominal.ADDN2.NEG">#REF!</definedName>
    <definedName name="Ordinary_dividend_declared___control___nominal.BR" localSheetId="2">#REF!</definedName>
    <definedName name="Ordinary_dividend_declared___control___nominal.BR" localSheetId="11">#REF!</definedName>
    <definedName name="Ordinary_dividend_declared___control___nominal.BR">#REF!</definedName>
    <definedName name="Ordinary_dividend_declared___control___nominal.BR.NEG" localSheetId="2">#REF!</definedName>
    <definedName name="Ordinary_dividend_declared___control___nominal.BR.NEG" localSheetId="11">#REF!</definedName>
    <definedName name="Ordinary_dividend_declared___control___nominal.BR.NEG">#REF!</definedName>
    <definedName name="Ordinary_dividend_declared___control___nominal.WN" localSheetId="2">#REF!</definedName>
    <definedName name="Ordinary_dividend_declared___control___nominal.WN" localSheetId="11">#REF!</definedName>
    <definedName name="Ordinary_dividend_declared___control___nominal.WN">#REF!</definedName>
    <definedName name="Ordinary_dividend_declared___control___nominal.WN.NEG" localSheetId="2">#REF!</definedName>
    <definedName name="Ordinary_dividend_declared___control___nominal.WN.NEG" localSheetId="11">#REF!</definedName>
    <definedName name="Ordinary_dividend_declared___control___nominal.WN.NEG">#REF!</definedName>
    <definedName name="Ordinary_dividend_declared___control___nominal.WR" localSheetId="2">#REF!</definedName>
    <definedName name="Ordinary_dividend_declared___control___nominal.WR" localSheetId="11">#REF!</definedName>
    <definedName name="Ordinary_dividend_declared___control___nominal.WR">#REF!</definedName>
    <definedName name="Ordinary_dividend_declared___control___nominal.WR.NEG" localSheetId="2">#REF!</definedName>
    <definedName name="Ordinary_dividend_declared___control___nominal.WR.NEG" localSheetId="11">#REF!</definedName>
    <definedName name="Ordinary_dividend_declared___control___nominal.WR.NEG">#REF!</definedName>
    <definedName name="Ordinary_dividend_declared___control___nominal.WWN" localSheetId="2">#REF!</definedName>
    <definedName name="Ordinary_dividend_declared___control___nominal.WWN" localSheetId="11">#REF!</definedName>
    <definedName name="Ordinary_dividend_declared___control___nominal.WWN">#REF!</definedName>
    <definedName name="Ordinary_dividend_declared___control___nominal.WWN.NEG" localSheetId="2">#REF!</definedName>
    <definedName name="Ordinary_dividend_declared___control___nominal.WWN.NEG" localSheetId="11">#REF!</definedName>
    <definedName name="Ordinary_dividend_declared___control___nominal.WWN.NEG">#REF!</definedName>
    <definedName name="Ordinary_dividend_paid___control___nominal.ADDN1" localSheetId="2">#REF!</definedName>
    <definedName name="Ordinary_dividend_paid___control___nominal.ADDN1" localSheetId="11">#REF!</definedName>
    <definedName name="Ordinary_dividend_paid___control___nominal.ADDN1">#REF!</definedName>
    <definedName name="Ordinary_dividend_paid___control___nominal.ADDN2" localSheetId="2">#REF!</definedName>
    <definedName name="Ordinary_dividend_paid___control___nominal.ADDN2" localSheetId="11">#REF!</definedName>
    <definedName name="Ordinary_dividend_paid___control___nominal.ADDN2">#REF!</definedName>
    <definedName name="Ordinary_dividend_paid___control___nominal.BR" localSheetId="2">#REF!</definedName>
    <definedName name="Ordinary_dividend_paid___control___nominal.BR" localSheetId="11">#REF!</definedName>
    <definedName name="Ordinary_dividend_paid___control___nominal.BR">#REF!</definedName>
    <definedName name="Ordinary_dividend_paid___control___nominal.WN" localSheetId="2">#REF!</definedName>
    <definedName name="Ordinary_dividend_paid___control___nominal.WN" localSheetId="11">#REF!</definedName>
    <definedName name="Ordinary_dividend_paid___control___nominal.WN">#REF!</definedName>
    <definedName name="Ordinary_dividend_paid___control___nominal.WR" localSheetId="2">#REF!</definedName>
    <definedName name="Ordinary_dividend_paid___control___nominal.WR" localSheetId="11">#REF!</definedName>
    <definedName name="Ordinary_dividend_paid___control___nominal.WR">#REF!</definedName>
    <definedName name="Ordinary_dividend_paid___control___nominal.WWN" localSheetId="2">#REF!</definedName>
    <definedName name="Ordinary_dividend_paid___control___nominal.WWN" localSheetId="11">#REF!</definedName>
    <definedName name="Ordinary_dividend_paid___control___nominal.WWN">#REF!</definedName>
    <definedName name="Other_adjustments_to_taxable_profits___wholesale___nominal" localSheetId="2">#REF!</definedName>
    <definedName name="Other_adjustments_to_taxable_profits___wholesale___nominal" localSheetId="11">#REF!</definedName>
    <definedName name="Other_adjustments_to_taxable_profits___wholesale___nominal">#REF!</definedName>
    <definedName name="Other_creditors_balance___control___nominal.ADDN1" localSheetId="2">#REF!</definedName>
    <definedName name="Other_creditors_balance___control___nominal.ADDN1" localSheetId="11">#REF!</definedName>
    <definedName name="Other_creditors_balance___control___nominal.ADDN1">#REF!</definedName>
    <definedName name="Other_creditors_balance___control___nominal.ADDN1.BEG" localSheetId="2">#REF!</definedName>
    <definedName name="Other_creditors_balance___control___nominal.ADDN1.BEG" localSheetId="11">#REF!</definedName>
    <definedName name="Other_creditors_balance___control___nominal.ADDN1.BEG">#REF!</definedName>
    <definedName name="Other_creditors_balance___control___nominal.ADDN2" localSheetId="2">#REF!</definedName>
    <definedName name="Other_creditors_balance___control___nominal.ADDN2" localSheetId="11">#REF!</definedName>
    <definedName name="Other_creditors_balance___control___nominal.ADDN2">#REF!</definedName>
    <definedName name="Other_creditors_balance___control___nominal.ADDN2.BEG" localSheetId="2">#REF!</definedName>
    <definedName name="Other_creditors_balance___control___nominal.ADDN2.BEG" localSheetId="11">#REF!</definedName>
    <definedName name="Other_creditors_balance___control___nominal.ADDN2.BEG">#REF!</definedName>
    <definedName name="Other_creditors_balance___control___nominal.BR" localSheetId="2">#REF!</definedName>
    <definedName name="Other_creditors_balance___control___nominal.BR" localSheetId="11">#REF!</definedName>
    <definedName name="Other_creditors_balance___control___nominal.BR">#REF!</definedName>
    <definedName name="Other_creditors_balance___control___nominal.BR.BEG" localSheetId="2">#REF!</definedName>
    <definedName name="Other_creditors_balance___control___nominal.BR.BEG" localSheetId="11">#REF!</definedName>
    <definedName name="Other_creditors_balance___control___nominal.BR.BEG">#REF!</definedName>
    <definedName name="Other_creditors_balance___control___nominal.WN" localSheetId="2">#REF!</definedName>
    <definedName name="Other_creditors_balance___control___nominal.WN" localSheetId="11">#REF!</definedName>
    <definedName name="Other_creditors_balance___control___nominal.WN">#REF!</definedName>
    <definedName name="Other_creditors_balance___control___nominal.WN.BEG" localSheetId="2">#REF!</definedName>
    <definedName name="Other_creditors_balance___control___nominal.WN.BEG" localSheetId="11">#REF!</definedName>
    <definedName name="Other_creditors_balance___control___nominal.WN.BEG">#REF!</definedName>
    <definedName name="Other_creditors_balance___control___nominal.WR" localSheetId="2">#REF!</definedName>
    <definedName name="Other_creditors_balance___control___nominal.WR" localSheetId="11">#REF!</definedName>
    <definedName name="Other_creditors_balance___control___nominal.WR">#REF!</definedName>
    <definedName name="Other_creditors_balance___control___nominal.WR.BEG" localSheetId="2">#REF!</definedName>
    <definedName name="Other_creditors_balance___control___nominal.WR.BEG" localSheetId="11">#REF!</definedName>
    <definedName name="Other_creditors_balance___control___nominal.WR.BEG">#REF!</definedName>
    <definedName name="Other_creditors_balance___control___nominal.WWN" localSheetId="2">#REF!</definedName>
    <definedName name="Other_creditors_balance___control___nominal.WWN" localSheetId="11">#REF!</definedName>
    <definedName name="Other_creditors_balance___control___nominal.WWN">#REF!</definedName>
    <definedName name="Other_creditors_balance___control___nominal.WWN.BEG" localSheetId="2">#REF!</definedName>
    <definedName name="Other_creditors_balance___control___nominal.WWN.BEG" localSheetId="11">#REF!</definedName>
    <definedName name="Other_creditors_balance___control___nominal.WWN.BEG">#REF!</definedName>
    <definedName name="Other_debtors_balance___control___nominal.ADDN1" localSheetId="2">#REF!</definedName>
    <definedName name="Other_debtors_balance___control___nominal.ADDN1" localSheetId="11">#REF!</definedName>
    <definedName name="Other_debtors_balance___control___nominal.ADDN1">#REF!</definedName>
    <definedName name="Other_debtors_balance___control___nominal.ADDN1.BEG" localSheetId="2">#REF!</definedName>
    <definedName name="Other_debtors_balance___control___nominal.ADDN1.BEG" localSheetId="11">#REF!</definedName>
    <definedName name="Other_debtors_balance___control___nominal.ADDN1.BEG">#REF!</definedName>
    <definedName name="Other_debtors_balance___control___nominal.ADDN2" localSheetId="2">#REF!</definedName>
    <definedName name="Other_debtors_balance___control___nominal.ADDN2" localSheetId="11">#REF!</definedName>
    <definedName name="Other_debtors_balance___control___nominal.ADDN2">#REF!</definedName>
    <definedName name="Other_debtors_balance___control___nominal.ADDN2.BEG" localSheetId="2">#REF!</definedName>
    <definedName name="Other_debtors_balance___control___nominal.ADDN2.BEG" localSheetId="11">#REF!</definedName>
    <definedName name="Other_debtors_balance___control___nominal.ADDN2.BEG">#REF!</definedName>
    <definedName name="Other_debtors_balance___control___nominal.BR" localSheetId="2">#REF!</definedName>
    <definedName name="Other_debtors_balance___control___nominal.BR" localSheetId="11">#REF!</definedName>
    <definedName name="Other_debtors_balance___control___nominal.BR">#REF!</definedName>
    <definedName name="Other_debtors_balance___control___nominal.BR.BEG" localSheetId="2">#REF!</definedName>
    <definedName name="Other_debtors_balance___control___nominal.BR.BEG" localSheetId="11">#REF!</definedName>
    <definedName name="Other_debtors_balance___control___nominal.BR.BEG">#REF!</definedName>
    <definedName name="Other_debtors_balance___control___nominal.WN" localSheetId="2">#REF!</definedName>
    <definedName name="Other_debtors_balance___control___nominal.WN" localSheetId="11">#REF!</definedName>
    <definedName name="Other_debtors_balance___control___nominal.WN">#REF!</definedName>
    <definedName name="Other_debtors_balance___control___nominal.WN.BEG" localSheetId="2">#REF!</definedName>
    <definedName name="Other_debtors_balance___control___nominal.WN.BEG" localSheetId="11">#REF!</definedName>
    <definedName name="Other_debtors_balance___control___nominal.WN.BEG">#REF!</definedName>
    <definedName name="Other_debtors_balance___control___nominal.WR" localSheetId="2">#REF!</definedName>
    <definedName name="Other_debtors_balance___control___nominal.WR" localSheetId="11">#REF!</definedName>
    <definedName name="Other_debtors_balance___control___nominal.WR">#REF!</definedName>
    <definedName name="Other_debtors_balance___control___nominal.WR.BEG" localSheetId="2">#REF!</definedName>
    <definedName name="Other_debtors_balance___control___nominal.WR.BEG" localSheetId="11">#REF!</definedName>
    <definedName name="Other_debtors_balance___control___nominal.WR.BEG">#REF!</definedName>
    <definedName name="Other_debtors_balance___control___nominal.WWN" localSheetId="2">#REF!</definedName>
    <definedName name="Other_debtors_balance___control___nominal.WWN" localSheetId="11">#REF!</definedName>
    <definedName name="Other_debtors_balance___control___nominal.WWN">#REF!</definedName>
    <definedName name="Other_debtors_balance___control___nominal.WWN.BEG" localSheetId="2">#REF!</definedName>
    <definedName name="Other_debtors_balance___control___nominal.WWN.BEG" localSheetId="11">#REF!</definedName>
    <definedName name="Other_debtors_balance___control___nominal.WWN.BEG">#REF!</definedName>
    <definedName name="Other_Income__incl._3rd_party_income____Appointee___nominal" localSheetId="2">#REF!</definedName>
    <definedName name="Other_Income__incl._3rd_party_income____Appointee___nominal" localSheetId="11">#REF!</definedName>
    <definedName name="Other_Income__incl._3rd_party_income____Appointee___nominal">#REF!</definedName>
    <definedName name="Other_income__incl._3rd_party_income____Wholesale___nominal" localSheetId="2">#REF!</definedName>
    <definedName name="Other_income__incl._3rd_party_income____Wholesale___nominal" localSheetId="11">#REF!</definedName>
    <definedName name="Other_income__incl._3rd_party_income____Wholesale___nominal">#REF!</definedName>
    <definedName name="Other_liabilities_balance___control___nominal.ADDN1" localSheetId="2">#REF!</definedName>
    <definedName name="Other_liabilities_balance___control___nominal.ADDN1" localSheetId="11">#REF!</definedName>
    <definedName name="Other_liabilities_balance___control___nominal.ADDN1">#REF!</definedName>
    <definedName name="Other_liabilities_balance___control___nominal.ADDN1.BEG" localSheetId="2">#REF!</definedName>
    <definedName name="Other_liabilities_balance___control___nominal.ADDN1.BEG" localSheetId="11">#REF!</definedName>
    <definedName name="Other_liabilities_balance___control___nominal.ADDN1.BEG">#REF!</definedName>
    <definedName name="Other_liabilities_balance___control___nominal.ADDN2" localSheetId="2">#REF!</definedName>
    <definedName name="Other_liabilities_balance___control___nominal.ADDN2" localSheetId="11">#REF!</definedName>
    <definedName name="Other_liabilities_balance___control___nominal.ADDN2">#REF!</definedName>
    <definedName name="Other_liabilities_balance___control___nominal.ADDN2.BEG" localSheetId="2">#REF!</definedName>
    <definedName name="Other_liabilities_balance___control___nominal.ADDN2.BEG" localSheetId="11">#REF!</definedName>
    <definedName name="Other_liabilities_balance___control___nominal.ADDN2.BEG">#REF!</definedName>
    <definedName name="Other_liabilities_balance___control___nominal.BR" localSheetId="2">#REF!</definedName>
    <definedName name="Other_liabilities_balance___control___nominal.BR" localSheetId="11">#REF!</definedName>
    <definedName name="Other_liabilities_balance___control___nominal.BR">#REF!</definedName>
    <definedName name="Other_liabilities_balance___control___nominal.BR.BEG" localSheetId="2">#REF!</definedName>
    <definedName name="Other_liabilities_balance___control___nominal.BR.BEG" localSheetId="11">#REF!</definedName>
    <definedName name="Other_liabilities_balance___control___nominal.BR.BEG">#REF!</definedName>
    <definedName name="Other_liabilities_balance___control___nominal.WN" localSheetId="2">#REF!</definedName>
    <definedName name="Other_liabilities_balance___control___nominal.WN" localSheetId="11">#REF!</definedName>
    <definedName name="Other_liabilities_balance___control___nominal.WN">#REF!</definedName>
    <definedName name="Other_liabilities_balance___control___nominal.WN.BEG" localSheetId="2">#REF!</definedName>
    <definedName name="Other_liabilities_balance___control___nominal.WN.BEG" localSheetId="11">#REF!</definedName>
    <definedName name="Other_liabilities_balance___control___nominal.WN.BEG">#REF!</definedName>
    <definedName name="Other_liabilities_balance___control___nominal.WR" localSheetId="2">#REF!</definedName>
    <definedName name="Other_liabilities_balance___control___nominal.WR" localSheetId="11">#REF!</definedName>
    <definedName name="Other_liabilities_balance___control___nominal.WR">#REF!</definedName>
    <definedName name="Other_liabilities_balance___control___nominal.WR.BEG" localSheetId="2">#REF!</definedName>
    <definedName name="Other_liabilities_balance___control___nominal.WR.BEG" localSheetId="11">#REF!</definedName>
    <definedName name="Other_liabilities_balance___control___nominal.WR.BEG">#REF!</definedName>
    <definedName name="Other_liabilities_balance___control___nominal.WWN" localSheetId="2">#REF!</definedName>
    <definedName name="Other_liabilities_balance___control___nominal.WWN" localSheetId="11">#REF!</definedName>
    <definedName name="Other_liabilities_balance___control___nominal.WWN">#REF!</definedName>
    <definedName name="Other_liabilities_balance___control___nominal.WWN.BEG" localSheetId="2">#REF!</definedName>
    <definedName name="Other_liabilities_balance___control___nominal.WWN.BEG" localSheetId="11">#REF!</definedName>
    <definedName name="Other_liabilities_balance___control___nominal.WWN.BEG">#REF!</definedName>
    <definedName name="Other_liabilities_balance___Wholesale___nominal" localSheetId="2">#REF!</definedName>
    <definedName name="Other_liabilities_balance___Wholesale___nominal" localSheetId="11">#REF!</definedName>
    <definedName name="Other_liabilities_balance___Wholesale___nominal">#REF!</definedName>
    <definedName name="Other_liability_movement___Appointee___nominal" localSheetId="2">#REF!</definedName>
    <definedName name="Other_liability_movement___Appointee___nominal" localSheetId="11">#REF!</definedName>
    <definedName name="Other_liability_movement___Appointee___nominal">#REF!</definedName>
    <definedName name="Other_price_control_income___real___ADDN1" localSheetId="2">#REF!</definedName>
    <definedName name="Other_price_control_income___real___ADDN1" localSheetId="11">#REF!</definedName>
    <definedName name="Other_price_control_income___real___ADDN1">#REF!</definedName>
    <definedName name="Other_price_control_income___real___ADDN2" localSheetId="2">#REF!</definedName>
    <definedName name="Other_price_control_income___real___ADDN2" localSheetId="11">#REF!</definedName>
    <definedName name="Other_price_control_income___real___ADDN2">#REF!</definedName>
    <definedName name="Other_price_control_income___real___BR" localSheetId="2">#REF!</definedName>
    <definedName name="Other_price_control_income___real___BR" localSheetId="11">#REF!</definedName>
    <definedName name="Other_price_control_income___real___BR">#REF!</definedName>
    <definedName name="Other_price_control_income___real___WN" localSheetId="2">#REF!</definedName>
    <definedName name="Other_price_control_income___real___WN" localSheetId="11">#REF!</definedName>
    <definedName name="Other_price_control_income___real___WN">#REF!</definedName>
    <definedName name="Other_price_control_income___real___WR" localSheetId="2">#REF!</definedName>
    <definedName name="Other_price_control_income___real___WR" localSheetId="11">#REF!</definedName>
    <definedName name="Other_price_control_income___real___WR">#REF!</definedName>
    <definedName name="Other_price_control_income___real___WWN" localSheetId="2">#REF!</definedName>
    <definedName name="Other_price_control_income___real___WWN" localSheetId="11">#REF!</definedName>
    <definedName name="Other_price_control_income___real___WWN">#REF!</definedName>
    <definedName name="Other_taxable_income_items_for_taxable_profit____loss____control___nominal.ADDN1" localSheetId="2">#REF!</definedName>
    <definedName name="Other_taxable_income_items_for_taxable_profit____loss____control___nominal.ADDN1" localSheetId="11">#REF!</definedName>
    <definedName name="Other_taxable_income_items_for_taxable_profit____loss____control___nominal.ADDN1">#REF!</definedName>
    <definedName name="Other_taxable_income_items_for_taxable_profit____loss____control___nominal.ADDN2" localSheetId="2">#REF!</definedName>
    <definedName name="Other_taxable_income_items_for_taxable_profit____loss____control___nominal.ADDN2" localSheetId="11">#REF!</definedName>
    <definedName name="Other_taxable_income_items_for_taxable_profit____loss____control___nominal.ADDN2">#REF!</definedName>
    <definedName name="Other_taxable_income_items_for_taxable_profit____loss____control___nominal.BR" localSheetId="2">#REF!</definedName>
    <definedName name="Other_taxable_income_items_for_taxable_profit____loss____control___nominal.BR" localSheetId="11">#REF!</definedName>
    <definedName name="Other_taxable_income_items_for_taxable_profit____loss____control___nominal.BR">#REF!</definedName>
    <definedName name="Other_taxable_income_items_for_taxable_profit____loss____control___nominal.WN" localSheetId="2">#REF!</definedName>
    <definedName name="Other_taxable_income_items_for_taxable_profit____loss____control___nominal.WN" localSheetId="11">#REF!</definedName>
    <definedName name="Other_taxable_income_items_for_taxable_profit____loss____control___nominal.WN">#REF!</definedName>
    <definedName name="Other_taxable_income_items_for_taxable_profit____loss____control___nominal.WR" localSheetId="2">#REF!</definedName>
    <definedName name="Other_taxable_income_items_for_taxable_profit____loss____control___nominal.WR" localSheetId="11">#REF!</definedName>
    <definedName name="Other_taxable_income_items_for_taxable_profit____loss____control___nominal.WR">#REF!</definedName>
    <definedName name="Other_taxable_income_items_for_taxable_profit____loss____control___nominal.WWN" localSheetId="2">#REF!</definedName>
    <definedName name="Other_taxable_income_items_for_taxable_profit____loss____control___nominal.WWN" localSheetId="11">#REF!</definedName>
    <definedName name="Other_taxable_income_items_for_taxable_profit____loss____control___nominal.WWN">#REF!</definedName>
    <definedName name="Other_taxable_income_items_for_taxable_profit____loss____nominal" localSheetId="2">#REF!</definedName>
    <definedName name="Other_taxable_income_items_for_taxable_profit____loss____nominal" localSheetId="11">#REF!</definedName>
    <definedName name="Other_taxable_income_items_for_taxable_profit____loss____nominal">#REF!</definedName>
    <definedName name="Other_taxable_income_items_for_taxable_profit____loss____post_financeability___control___nominal.ADDN1" localSheetId="2">#REF!</definedName>
    <definedName name="Other_taxable_income_items_for_taxable_profit____loss____post_financeability___control___nominal.ADDN1" localSheetId="11">#REF!</definedName>
    <definedName name="Other_taxable_income_items_for_taxable_profit____loss____post_financeability___control___nominal.ADDN1">#REF!</definedName>
    <definedName name="Other_taxable_income_items_for_taxable_profit____loss____post_financeability___control___nominal.ADDN2" localSheetId="2">#REF!</definedName>
    <definedName name="Other_taxable_income_items_for_taxable_profit____loss____post_financeability___control___nominal.ADDN2" localSheetId="11">#REF!</definedName>
    <definedName name="Other_taxable_income_items_for_taxable_profit____loss____post_financeability___control___nominal.ADDN2">#REF!</definedName>
    <definedName name="Other_taxable_income_items_for_taxable_profit____loss____post_financeability___control___nominal.BR" localSheetId="2">#REF!</definedName>
    <definedName name="Other_taxable_income_items_for_taxable_profit____loss____post_financeability___control___nominal.BR" localSheetId="11">#REF!</definedName>
    <definedName name="Other_taxable_income_items_for_taxable_profit____loss____post_financeability___control___nominal.BR">#REF!</definedName>
    <definedName name="Other_taxable_income_items_for_taxable_profit____loss____post_financeability___control___nominal.WN" localSheetId="2">#REF!</definedName>
    <definedName name="Other_taxable_income_items_for_taxable_profit____loss____post_financeability___control___nominal.WN" localSheetId="11">#REF!</definedName>
    <definedName name="Other_taxable_income_items_for_taxable_profit____loss____post_financeability___control___nominal.WN">#REF!</definedName>
    <definedName name="Other_taxable_income_items_for_taxable_profit____loss____post_financeability___control___nominal.WR" localSheetId="2">#REF!</definedName>
    <definedName name="Other_taxable_income_items_for_taxable_profit____loss____post_financeability___control___nominal.WR" localSheetId="11">#REF!</definedName>
    <definedName name="Other_taxable_income_items_for_taxable_profit____loss____post_financeability___control___nominal.WR">#REF!</definedName>
    <definedName name="Other_taxable_income_items_for_taxable_profit____loss____post_financeability___control___nominal.WWN" localSheetId="2">#REF!</definedName>
    <definedName name="Other_taxable_income_items_for_taxable_profit____loss____post_financeability___control___nominal.WWN" localSheetId="11">#REF!</definedName>
    <definedName name="Other_taxable_income_items_for_taxable_profit____loss____post_financeability___control___nominal.WWN">#REF!</definedName>
    <definedName name="Other_taxable_income_items_for_taxable_profit____loss____post_financeability___nominal" localSheetId="2">#REF!</definedName>
    <definedName name="Other_taxable_income_items_for_taxable_profit____loss____post_financeability___nominal" localSheetId="11">#REF!</definedName>
    <definedName name="Other_taxable_income_items_for_taxable_profit____loss____post_financeability___nominal">#REF!</definedName>
    <definedName name="Others_liabilities_balance___Appointee___nominal" localSheetId="2">#REF!</definedName>
    <definedName name="Others_liabilities_balance___Appointee___nominal" localSheetId="11">#REF!</definedName>
    <definedName name="Others_liabilities_balance___Appointee___nominal">#REF!</definedName>
    <definedName name="Output_Advanced_Digestion_DG">#REF!</definedName>
    <definedName name="Output_Compost_DG">#REF!</definedName>
    <definedName name="Output_Digestion_DG">#REF!</definedName>
    <definedName name="Output_Digestlandfill_DG">#REF!</definedName>
    <definedName name="Output_Incin_DG">#REF!</definedName>
    <definedName name="Output_limedlandfill_DG">#REF!</definedName>
    <definedName name="Output_Rawlandfill_DG">#REF!</definedName>
    <definedName name="Output_Rivers_CO2eq">#REF!</definedName>
    <definedName name="Output_Total_Land_Downstream_DG">#REF!</definedName>
    <definedName name="Outputs">#REF!</definedName>
    <definedName name="Override_____of_dividends_issued_as_scrip_shares" localSheetId="2">#REF!</definedName>
    <definedName name="Override_____of_dividends_issued_as_scrip_shares" localSheetId="11">#REF!</definedName>
    <definedName name="Override_____of_dividends_issued_as_scrip_shares">#REF!</definedName>
    <definedName name="Override_____of_ILD" localSheetId="2">#REF!</definedName>
    <definedName name="Override_____of_ILD" localSheetId="11">#REF!</definedName>
    <definedName name="Override_____of_ILD">#REF!</definedName>
    <definedName name="Override_____of_ordinary_dividends_paid_as_interim_dividend" localSheetId="2">#REF!</definedName>
    <definedName name="Override_____of_ordinary_dividends_paid_as_interim_dividend" localSheetId="11">#REF!</definedName>
    <definedName name="Override_____of_ordinary_dividends_paid_as_interim_dividend">#REF!</definedName>
    <definedName name="Override___2020_25_RCV_opening_balance___real.ADDN1" localSheetId="2">#REF!</definedName>
    <definedName name="Override___2020_25_RCV_opening_balance___real.ADDN1" localSheetId="11">#REF!</definedName>
    <definedName name="Override___2020_25_RCV_opening_balance___real.ADDN1">#REF!</definedName>
    <definedName name="Override___2020_25_RCV_opening_balance___real.ADDN2" localSheetId="2">#REF!</definedName>
    <definedName name="Override___2020_25_RCV_opening_balance___real.ADDN2" localSheetId="11">#REF!</definedName>
    <definedName name="Override___2020_25_RCV_opening_balance___real.ADDN2">#REF!</definedName>
    <definedName name="Override___2020_25_RCV_opening_balance___real.BR" localSheetId="2">#REF!</definedName>
    <definedName name="Override___2020_25_RCV_opening_balance___real.BR" localSheetId="11">#REF!</definedName>
    <definedName name="Override___2020_25_RCV_opening_balance___real.BR">#REF!</definedName>
    <definedName name="Override___2020_25_RCV_opening_balance___real.WN" localSheetId="2">#REF!</definedName>
    <definedName name="Override___2020_25_RCV_opening_balance___real.WN" localSheetId="11">#REF!</definedName>
    <definedName name="Override___2020_25_RCV_opening_balance___real.WN">#REF!</definedName>
    <definedName name="Override___2020_25_RCV_opening_balance___real.WR" localSheetId="2">#REF!</definedName>
    <definedName name="Override___2020_25_RCV_opening_balance___real.WR" localSheetId="11">#REF!</definedName>
    <definedName name="Override___2020_25_RCV_opening_balance___real.WR">#REF!</definedName>
    <definedName name="Override___2020_25_RCV_opening_balance___real.WWN" localSheetId="2">#REF!</definedName>
    <definedName name="Override___2020_25_RCV_opening_balance___real.WWN" localSheetId="11">#REF!</definedName>
    <definedName name="Override___2020_25_RCV_opening_balance___real.WWN">#REF!</definedName>
    <definedName name="Override___accounting_charge_included_in_regulatory_accounts_for_Defined_Contribution_schemes___charge_for_DC_schemes___control___real.ADDN1" localSheetId="2">#REF!</definedName>
    <definedName name="Override___accounting_charge_included_in_regulatory_accounts_for_Defined_Contribution_schemes___charge_for_DC_schemes___control___real.ADDN1" localSheetId="11">#REF!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 localSheetId="2">#REF!</definedName>
    <definedName name="Override___accounting_charge_included_in_regulatory_accounts_for_Defined_Contribution_schemes___charge_for_DC_schemes___control___real.ADDN2" localSheetId="1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 localSheetId="2">#REF!</definedName>
    <definedName name="Override___accounting_charge_included_in_regulatory_accounts_for_Defined_Contribution_schemes___charge_for_DC_schemes___control___real.BR" localSheetId="11">#REF!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 localSheetId="2">#REF!</definedName>
    <definedName name="Override___accounting_charge_included_in_regulatory_accounts_for_Defined_Contribution_schemes___charge_for_DC_schemes___control___real.WN" localSheetId="11">#REF!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 localSheetId="2">#REF!</definedName>
    <definedName name="Override___accounting_charge_included_in_regulatory_accounts_for_Defined_Contribution_schemes___charge_for_DC_schemes___control___real.WR" localSheetId="11">#REF!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 localSheetId="2">#REF!</definedName>
    <definedName name="Override___accounting_charge_included_in_regulatory_accounts_for_Defined_Contribution_schemes___charge_for_DC_schemes___control___real.WWN" localSheetId="11">#REF!</definedName>
    <definedName name="Override___accounting_charge_included_in_regulatory_accounts_for_Defined_Contribution_schemes___charge_for_DC_schemes___control___real.WWN">#REF!</definedName>
    <definedName name="Override___actual_opening_fixed_rate_debt___nominal.ADDN1" localSheetId="2">#REF!</definedName>
    <definedName name="Override___actual_opening_fixed_rate_debt___nominal.ADDN1" localSheetId="11">#REF!</definedName>
    <definedName name="Override___actual_opening_fixed_rate_debt___nominal.ADDN1">#REF!</definedName>
    <definedName name="Override___actual_opening_fixed_rate_debt___nominal.ADDN2" localSheetId="2">#REF!</definedName>
    <definedName name="Override___actual_opening_fixed_rate_debt___nominal.ADDN2" localSheetId="11">#REF!</definedName>
    <definedName name="Override___actual_opening_fixed_rate_debt___nominal.ADDN2">#REF!</definedName>
    <definedName name="Override___actual_opening_fixed_rate_debt___nominal.BR" localSheetId="2">#REF!</definedName>
    <definedName name="Override___actual_opening_fixed_rate_debt___nominal.BR" localSheetId="11">#REF!</definedName>
    <definedName name="Override___actual_opening_fixed_rate_debt___nominal.BR">#REF!</definedName>
    <definedName name="Override___actual_opening_fixed_rate_debt___nominal.WN" localSheetId="2">#REF!</definedName>
    <definedName name="Override___actual_opening_fixed_rate_debt___nominal.WN" localSheetId="11">#REF!</definedName>
    <definedName name="Override___actual_opening_fixed_rate_debt___nominal.WN">#REF!</definedName>
    <definedName name="Override___actual_opening_fixed_rate_debt___nominal.WR" localSheetId="2">#REF!</definedName>
    <definedName name="Override___actual_opening_fixed_rate_debt___nominal.WR" localSheetId="11">#REF!</definedName>
    <definedName name="Override___actual_opening_fixed_rate_debt___nominal.WR">#REF!</definedName>
    <definedName name="Override___actual_opening_fixed_rate_debt___nominal.WWN" localSheetId="2">#REF!</definedName>
    <definedName name="Override___actual_opening_fixed_rate_debt___nominal.WWN" localSheetId="11">#REF!</definedName>
    <definedName name="Override___actual_opening_fixed_rate_debt___nominal.WWN">#REF!</definedName>
    <definedName name="Override___actual_opening_Floating_rate_debt___nominal.ADDN1" localSheetId="2">#REF!</definedName>
    <definedName name="Override___actual_opening_Floating_rate_debt___nominal.ADDN1" localSheetId="11">#REF!</definedName>
    <definedName name="Override___actual_opening_Floating_rate_debt___nominal.ADDN1">#REF!</definedName>
    <definedName name="Override___actual_opening_Floating_rate_debt___nominal.ADDN2" localSheetId="2">#REF!</definedName>
    <definedName name="Override___actual_opening_Floating_rate_debt___nominal.ADDN2" localSheetId="11">#REF!</definedName>
    <definedName name="Override___actual_opening_Floating_rate_debt___nominal.ADDN2">#REF!</definedName>
    <definedName name="Override___actual_opening_Floating_rate_debt___nominal.BR" localSheetId="2">#REF!</definedName>
    <definedName name="Override___actual_opening_Floating_rate_debt___nominal.BR" localSheetId="11">#REF!</definedName>
    <definedName name="Override___actual_opening_Floating_rate_debt___nominal.BR">#REF!</definedName>
    <definedName name="Override___actual_opening_Floating_rate_debt___nominal.WN" localSheetId="2">#REF!</definedName>
    <definedName name="Override___actual_opening_Floating_rate_debt___nominal.WN" localSheetId="11">#REF!</definedName>
    <definedName name="Override___actual_opening_Floating_rate_debt___nominal.WN">#REF!</definedName>
    <definedName name="Override___actual_opening_Floating_rate_debt___nominal.WR" localSheetId="2">#REF!</definedName>
    <definedName name="Override___actual_opening_Floating_rate_debt___nominal.WR" localSheetId="11">#REF!</definedName>
    <definedName name="Override___actual_opening_Floating_rate_debt___nominal.WR">#REF!</definedName>
    <definedName name="Override___actual_opening_Floating_rate_debt___nominal.WWN" localSheetId="2">#REF!</definedName>
    <definedName name="Override___actual_opening_Floating_rate_debt___nominal.WWN" localSheetId="11">#REF!</definedName>
    <definedName name="Override___actual_opening_Floating_rate_debt___nominal.WWN">#REF!</definedName>
    <definedName name="Override___actual_opening_index_linked_debt___nominal.ADDN1" localSheetId="2">#REF!</definedName>
    <definedName name="Override___actual_opening_index_linked_debt___nominal.ADDN1" localSheetId="11">#REF!</definedName>
    <definedName name="Override___actual_opening_index_linked_debt___nominal.ADDN1">#REF!</definedName>
    <definedName name="Override___actual_opening_index_linked_debt___nominal.ADDN2" localSheetId="2">#REF!</definedName>
    <definedName name="Override___actual_opening_index_linked_debt___nominal.ADDN2" localSheetId="11">#REF!</definedName>
    <definedName name="Override___actual_opening_index_linked_debt___nominal.ADDN2">#REF!</definedName>
    <definedName name="Override___actual_opening_index_linked_debt___nominal.BR" localSheetId="2">#REF!</definedName>
    <definedName name="Override___actual_opening_index_linked_debt___nominal.BR" localSheetId="11">#REF!</definedName>
    <definedName name="Override___actual_opening_index_linked_debt___nominal.BR">#REF!</definedName>
    <definedName name="Override___actual_opening_index_linked_debt___nominal.WN" localSheetId="2">#REF!</definedName>
    <definedName name="Override___actual_opening_index_linked_debt___nominal.WN" localSheetId="11">#REF!</definedName>
    <definedName name="Override___actual_opening_index_linked_debt___nominal.WN">#REF!</definedName>
    <definedName name="Override___actual_opening_index_linked_debt___nominal.WR" localSheetId="2">#REF!</definedName>
    <definedName name="Override___actual_opening_index_linked_debt___nominal.WR" localSheetId="11">#REF!</definedName>
    <definedName name="Override___actual_opening_index_linked_debt___nominal.WR">#REF!</definedName>
    <definedName name="Override___actual_opening_index_linked_debt___nominal.WWN" localSheetId="2">#REF!</definedName>
    <definedName name="Override___actual_opening_index_linked_debt___nominal.WWN" localSheetId="11">#REF!</definedName>
    <definedName name="Override___actual_opening_index_linked_debt___nominal.WWN">#REF!</definedName>
    <definedName name="Override___adjustment_to_tax_payment.ADDN1" localSheetId="2">#REF!</definedName>
    <definedName name="Override___adjustment_to_tax_payment.ADDN1" localSheetId="11">#REF!</definedName>
    <definedName name="Override___adjustment_to_tax_payment.ADDN1">#REF!</definedName>
    <definedName name="Override___adjustment_to_tax_payment.ADDN2" localSheetId="2">#REF!</definedName>
    <definedName name="Override___adjustment_to_tax_payment.ADDN2" localSheetId="11">#REF!</definedName>
    <definedName name="Override___adjustment_to_tax_payment.ADDN2">#REF!</definedName>
    <definedName name="Override___adjustment_to_tax_payment.BR" localSheetId="2">#REF!</definedName>
    <definedName name="Override___adjustment_to_tax_payment.BR" localSheetId="11">#REF!</definedName>
    <definedName name="Override___adjustment_to_tax_payment.BR">#REF!</definedName>
    <definedName name="Override___adjustment_to_tax_payment.WN" localSheetId="2">#REF!</definedName>
    <definedName name="Override___adjustment_to_tax_payment.WN" localSheetId="11">#REF!</definedName>
    <definedName name="Override___adjustment_to_tax_payment.WN">#REF!</definedName>
    <definedName name="Override___adjustment_to_tax_payment.WR" localSheetId="2">#REF!</definedName>
    <definedName name="Override___adjustment_to_tax_payment.WR" localSheetId="11">#REF!</definedName>
    <definedName name="Override___adjustment_to_tax_payment.WR">#REF!</definedName>
    <definedName name="Override___adjustment_to_tax_payment.WWN" localSheetId="2">#REF!</definedName>
    <definedName name="Override___adjustment_to_tax_payment.WWN" localSheetId="11">#REF!</definedName>
    <definedName name="Override___adjustment_to_tax_payment.WWN">#REF!</definedName>
    <definedName name="Override___Adjustment_to_Wholesale_revenue_requirement___real.ADDN1" localSheetId="2">#REF!</definedName>
    <definedName name="Override___Adjustment_to_Wholesale_revenue_requirement___real.ADDN1" localSheetId="11">#REF!</definedName>
    <definedName name="Override___Adjustment_to_Wholesale_revenue_requirement___real.ADDN1">#REF!</definedName>
    <definedName name="Override___Adjustment_to_Wholesale_revenue_requirement___real.ADDN2" localSheetId="2">#REF!</definedName>
    <definedName name="Override___Adjustment_to_Wholesale_revenue_requirement___real.ADDN2" localSheetId="11">#REF!</definedName>
    <definedName name="Override___Adjustment_to_Wholesale_revenue_requirement___real.ADDN2">#REF!</definedName>
    <definedName name="Override___Adjustment_to_Wholesale_revenue_requirement___real.BR" localSheetId="2">#REF!</definedName>
    <definedName name="Override___Adjustment_to_Wholesale_revenue_requirement___real.BR" localSheetId="11">#REF!</definedName>
    <definedName name="Override___Adjustment_to_Wholesale_revenue_requirement___real.BR">#REF!</definedName>
    <definedName name="Override___Adjustment_to_Wholesale_revenue_requirement___real.WN" localSheetId="2">#REF!</definedName>
    <definedName name="Override___Adjustment_to_Wholesale_revenue_requirement___real.WN" localSheetId="11">#REF!</definedName>
    <definedName name="Override___Adjustment_to_Wholesale_revenue_requirement___real.WN">#REF!</definedName>
    <definedName name="Override___Adjustment_to_Wholesale_revenue_requirement___real.WR" localSheetId="2">#REF!</definedName>
    <definedName name="Override___Adjustment_to_Wholesale_revenue_requirement___real.WR" localSheetId="11">#REF!</definedName>
    <definedName name="Override___Adjustment_to_Wholesale_revenue_requirement___real.WR">#REF!</definedName>
    <definedName name="Override___Adjustment_to_Wholesale_revenue_requirement___real.WWN" localSheetId="2">#REF!</definedName>
    <definedName name="Override___Adjustment_to_Wholesale_revenue_requirement___real.WWN" localSheetId="11">#REF!</definedName>
    <definedName name="Override___Adjustment_to_Wholesale_revenue_requirement___real.WWN">#REF!</definedName>
    <definedName name="Override___allowable_depreciation_on_capitalised_revenue___control.ADDN1" localSheetId="2">#REF!</definedName>
    <definedName name="Override___allowable_depreciation_on_capitalised_revenue___control.ADDN1" localSheetId="11">#REF!</definedName>
    <definedName name="Override___allowable_depreciation_on_capitalised_revenue___control.ADDN1">#REF!</definedName>
    <definedName name="Override___allowable_depreciation_on_capitalised_revenue___control.ADDN2" localSheetId="2">#REF!</definedName>
    <definedName name="Override___allowable_depreciation_on_capitalised_revenue___control.ADDN2" localSheetId="11">#REF!</definedName>
    <definedName name="Override___allowable_depreciation_on_capitalised_revenue___control.ADDN2">#REF!</definedName>
    <definedName name="Override___allowable_depreciation_on_capitalised_revenue___control.BR" localSheetId="2">#REF!</definedName>
    <definedName name="Override___allowable_depreciation_on_capitalised_revenue___control.BR" localSheetId="11">#REF!</definedName>
    <definedName name="Override___allowable_depreciation_on_capitalised_revenue___control.BR">#REF!</definedName>
    <definedName name="Override___allowable_depreciation_on_capitalised_revenue___control.WN" localSheetId="2">#REF!</definedName>
    <definedName name="Override___allowable_depreciation_on_capitalised_revenue___control.WN" localSheetId="11">#REF!</definedName>
    <definedName name="Override___allowable_depreciation_on_capitalised_revenue___control.WN">#REF!</definedName>
    <definedName name="Override___allowable_depreciation_on_capitalised_revenue___control.WR" localSheetId="2">#REF!</definedName>
    <definedName name="Override___allowable_depreciation_on_capitalised_revenue___control.WR" localSheetId="11">#REF!</definedName>
    <definedName name="Override___allowable_depreciation_on_capitalised_revenue___control.WR">#REF!</definedName>
    <definedName name="Override___allowable_depreciation_on_capitalised_revenue___control.WWN" localSheetId="2">#REF!</definedName>
    <definedName name="Override___allowable_depreciation_on_capitalised_revenue___control.WWN" localSheetId="11">#REF!</definedName>
    <definedName name="Override___allowable_depreciation_on_capitalised_revenue___control.WWN">#REF!</definedName>
    <definedName name="Override___Alternative_revenue_value___real.ADDN1" localSheetId="2">#REF!</definedName>
    <definedName name="Override___Alternative_revenue_value___real.ADDN1" localSheetId="11">#REF!</definedName>
    <definedName name="Override___Alternative_revenue_value___real.ADDN1">#REF!</definedName>
    <definedName name="Override___Alternative_revenue_value___real.ADDN2" localSheetId="2">#REF!</definedName>
    <definedName name="Override___Alternative_revenue_value___real.ADDN2" localSheetId="11">#REF!</definedName>
    <definedName name="Override___Alternative_revenue_value___real.ADDN2">#REF!</definedName>
    <definedName name="Override___Alternative_revenue_value___real.BR" localSheetId="2">#REF!</definedName>
    <definedName name="Override___Alternative_revenue_value___real.BR" localSheetId="11">#REF!</definedName>
    <definedName name="Override___Alternative_revenue_value___real.BR">#REF!</definedName>
    <definedName name="Override___Alternative_revenue_value___real.WN" localSheetId="2">#REF!</definedName>
    <definedName name="Override___Alternative_revenue_value___real.WN" localSheetId="11">#REF!</definedName>
    <definedName name="Override___Alternative_revenue_value___real.WN">#REF!</definedName>
    <definedName name="Override___Alternative_revenue_value___real.WR" localSheetId="2">#REF!</definedName>
    <definedName name="Override___Alternative_revenue_value___real.WR" localSheetId="11">#REF!</definedName>
    <definedName name="Override___Alternative_revenue_value___real.WR">#REF!</definedName>
    <definedName name="Override___Alternative_revenue_value___real.WWN" localSheetId="2">#REF!</definedName>
    <definedName name="Override___Alternative_revenue_value___real.WWN" localSheetId="11">#REF!</definedName>
    <definedName name="Override___Alternative_revenue_value___real.WWN">#REF!</definedName>
    <definedName name="Override___Base_revenue_for_2024_25___real.ADDN1" localSheetId="2">#REF!</definedName>
    <definedName name="Override___Base_revenue_for_2024_25___real.ADDN1" localSheetId="11">#REF!</definedName>
    <definedName name="Override___Base_revenue_for_2024_25___real.ADDN1">#REF!</definedName>
    <definedName name="Override___Base_revenue_for_2024_25___real.ADDN2" localSheetId="2">#REF!</definedName>
    <definedName name="Override___Base_revenue_for_2024_25___real.ADDN2" localSheetId="11">#REF!</definedName>
    <definedName name="Override___Base_revenue_for_2024_25___real.ADDN2">#REF!</definedName>
    <definedName name="Override___Base_revenue_for_2024_25___real.BR" localSheetId="2">#REF!</definedName>
    <definedName name="Override___Base_revenue_for_2024_25___real.BR" localSheetId="11">#REF!</definedName>
    <definedName name="Override___Base_revenue_for_2024_25___real.BR">#REF!</definedName>
    <definedName name="Override___Base_revenue_for_2024_25___real.WN" localSheetId="2">#REF!</definedName>
    <definedName name="Override___Base_revenue_for_2024_25___real.WN" localSheetId="11">#REF!</definedName>
    <definedName name="Override___Base_revenue_for_2024_25___real.WN">#REF!</definedName>
    <definedName name="Override___Base_revenue_for_2024_25___real.WR" localSheetId="2">#REF!</definedName>
    <definedName name="Override___Base_revenue_for_2024_25___real.WR" localSheetId="11">#REF!</definedName>
    <definedName name="Override___Base_revenue_for_2024_25___real.WR">#REF!</definedName>
    <definedName name="Override___Base_revenue_for_2024_25___real.WWN" localSheetId="2">#REF!</definedName>
    <definedName name="Override___Base_revenue_for_2024_25___real.WWN" localSheetId="11">#REF!</definedName>
    <definedName name="Override___Base_revenue_for_2024_25___real.WWN">#REF!</definedName>
    <definedName name="Override___blended_interest_rate_on_change_in_borrowings" localSheetId="2">#REF!</definedName>
    <definedName name="Override___blended_interest_rate_on_change_in_borrowings" localSheetId="11">#REF!</definedName>
    <definedName name="Override___blended_interest_rate_on_change_in_borrowings">#REF!</definedName>
    <definedName name="Override___Business__retail_total_allowed_depreciation___real" localSheetId="2">#REF!</definedName>
    <definedName name="Override___Business__retail_total_allowed_depreciation___real" localSheetId="11">#REF!</definedName>
    <definedName name="Override___Business__retail_total_allowed_depreciation___real">#REF!</definedName>
    <definedName name="Override___Business_Advance_Receipts_Weighting___Unmeasured" localSheetId="2">#REF!</definedName>
    <definedName name="Override___Business_Advance_Receipts_Weighting___Unmeasured" localSheetId="11">#REF!</definedName>
    <definedName name="Override___Business_Advance_Receipts_Weighting___Unmeasured">#REF!</definedName>
    <definedName name="Override___Business_Measured_income_accrual_Opening_balance___nominal" localSheetId="2">#REF!</definedName>
    <definedName name="Override___Business_Measured_income_accrual_Opening_balance___nominal" localSheetId="11">#REF!</definedName>
    <definedName name="Override___Business_Measured_income_accrual_Opening_balance___nominal">#REF!</definedName>
    <definedName name="Override___Business_measured_income_proportion_of_total_Business_income" localSheetId="2">#REF!</definedName>
    <definedName name="Override___Business_measured_income_proportion_of_total_Business_income" localSheetId="11">#REF!</definedName>
    <definedName name="Override___Business_measured_income_proportion_of_total_Business_income">#REF!</definedName>
    <definedName name="Override___Business_retail__Measured_income_accrual_rate" localSheetId="2">#REF!</definedName>
    <definedName name="Override___Business_retail__Measured_income_accrual_rate" localSheetId="11">#REF!</definedName>
    <definedName name="Override___Business_retail__Measured_income_accrual_rate">#REF!</definedName>
    <definedName name="Override___Business_retail_advance_receipts_creditor_days_measured" localSheetId="2">#REF!</definedName>
    <definedName name="Override___Business_retail_advance_receipts_creditor_days_measured" localSheetId="11">#REF!</definedName>
    <definedName name="Override___Business_retail_advance_receipts_creditor_days_measured">#REF!</definedName>
    <definedName name="Override___Business_retail_advance_receipts_creditor_days_unmeasured" localSheetId="2">#REF!</definedName>
    <definedName name="Override___Business_retail_advance_receipts_creditor_days_unmeasured" localSheetId="11">#REF!</definedName>
    <definedName name="Override___Business_retail_advance_receipts_creditor_days_unmeasured">#REF!</definedName>
    <definedName name="Override___Business_retail_average_cost_per_customer_in_Tariff_Band__Welsh_companies____real.1" localSheetId="2">#REF!</definedName>
    <definedName name="Override___Business_retail_average_cost_per_customer_in_Tariff_Band__Welsh_companies____real.1" localSheetId="11">#REF!</definedName>
    <definedName name="Override___Business_retail_average_cost_per_customer_in_Tariff_Band__Welsh_companies____real.1">#REF!</definedName>
    <definedName name="Override___Business_retail_average_cost_per_customer_in_Tariff_Band__Welsh_companies____real.2" localSheetId="2">#REF!</definedName>
    <definedName name="Override___Business_retail_average_cost_per_customer_in_Tariff_Band__Welsh_companies____real.2" localSheetId="11">#REF!</definedName>
    <definedName name="Override___Business_retail_average_cost_per_customer_in_Tariff_Band__Welsh_companies____real.2">#REF!</definedName>
    <definedName name="Override___Business_retail_average_cost_per_customer_in_Tariff_Band__Welsh_companies____real.3" localSheetId="2">#REF!</definedName>
    <definedName name="Override___Business_retail_average_cost_per_customer_in_Tariff_Band__Welsh_companies____real.3" localSheetId="11">#REF!</definedName>
    <definedName name="Override___Business_retail_average_cost_per_customer_in_Tariff_Band__Welsh_companies____real.3">#REF!</definedName>
    <definedName name="Override___Business_retail_margin___Override" localSheetId="2">#REF!</definedName>
    <definedName name="Override___Business_retail_margin___Override" localSheetId="11">#REF!</definedName>
    <definedName name="Override___Business_retail_margin___Override">#REF!</definedName>
    <definedName name="Override___Business_retail_revenue_adjustment___real" localSheetId="2">#REF!</definedName>
    <definedName name="Override___Business_retail_revenue_adjustment___real" localSheetId="11">#REF!</definedName>
    <definedName name="Override___Business_retail_revenue_adjustment___real">#REF!</definedName>
    <definedName name="Override___Business_retail_revenue_override___nominal" localSheetId="2">#REF!</definedName>
    <definedName name="Override___Business_retail_revenue_override___nominal" localSheetId="11">#REF!</definedName>
    <definedName name="Override___Business_retail_revenue_override___nominal">#REF!</definedName>
    <definedName name="Override___business_weighted_average_debtor_days" localSheetId="2">#REF!</definedName>
    <definedName name="Override___business_weighted_average_debtor_days" localSheetId="11">#REF!</definedName>
    <definedName name="Override___business_weighted_average_debtor_days">#REF!</definedName>
    <definedName name="Override___Capex_creditor_days" localSheetId="2">#REF!</definedName>
    <definedName name="Override___Capex_creditor_days" localSheetId="11">#REF!</definedName>
    <definedName name="Override___Capex_creditor_days">#REF!</definedName>
    <definedName name="Override___Capital_expenditure_on_assets_principally_used_by_business_retail___real" localSheetId="2">#REF!</definedName>
    <definedName name="Override___Capital_expenditure_on_assets_principally_used_by_business_retail___real" localSheetId="11">#REF!</definedName>
    <definedName name="Override___Capital_expenditure_on_assets_principally_used_by_business_retail___real">#REF!</definedName>
    <definedName name="Override___Capital_expenditure_on_assets_principally_used_by_residential_retail___real" localSheetId="2">#REF!</definedName>
    <definedName name="Override___Capital_expenditure_on_assets_principally_used_by_residential_retail___real" localSheetId="11">#REF!</definedName>
    <definedName name="Override___Capital_expenditure_on_assets_principally_used_by_residential_retail___real">#REF!</definedName>
    <definedName name="Override___Capital_expenditure_writing_down_allowance_main_rate_pool" localSheetId="2">#REF!</definedName>
    <definedName name="Override___Capital_expenditure_writing_down_allowance_main_rate_pool" localSheetId="11">#REF!</definedName>
    <definedName name="Override___Capital_expenditure_writing_down_allowance_main_rate_pool">#REF!</definedName>
    <definedName name="Override___Capital_expenditure_writing_down_allowance_main_rate_pool___first_year_rate" localSheetId="2">#REF!</definedName>
    <definedName name="Override___Capital_expenditure_writing_down_allowance_main_rate_pool___first_year_rate" localSheetId="11">#REF!</definedName>
    <definedName name="Override___Capital_expenditure_writing_down_allowance_main_rate_pool___first_year_rate">#REF!</definedName>
    <definedName name="Override___Capital_expenditure_writing_down_allowance_special_rate_pool" localSheetId="2">#REF!</definedName>
    <definedName name="Override___Capital_expenditure_writing_down_allowance_special_rate_pool" localSheetId="11">#REF!</definedName>
    <definedName name="Override___Capital_expenditure_writing_down_allowance_special_rate_pool">#REF!</definedName>
    <definedName name="Override___Capital_expenditure_writing_down_allowance_special_rate_pool___first_year_rate" localSheetId="2">#REF!</definedName>
    <definedName name="Override___Capital_expenditure_writing_down_allowance_special_rate_pool___first_year_rate" localSheetId="11">#REF!</definedName>
    <definedName name="Override___Capital_expenditure_writing_down_allowance_special_rate_pool___first_year_rate">#REF!</definedName>
    <definedName name="Override___Capital_expenditure_writing_down_allowance_structures_and_buildings_pool" localSheetId="2">#REF!</definedName>
    <definedName name="Override___Capital_expenditure_writing_down_allowance_structures_and_buildings_pool" localSheetId="11">#REF!</definedName>
    <definedName name="Override___Capital_expenditure_writing_down_allowance_structures_and_buildings_pool">#REF!</definedName>
    <definedName name="Override___Capital_expenditure_writing_down_allowance_structures_and_buildings_pool___first_year_rate" localSheetId="2">#REF!</definedName>
    <definedName name="Override___Capital_expenditure_writing_down_allowance_structures_and_buildings_pool___first_year_rate" localSheetId="11">#REF!</definedName>
    <definedName name="Override___Capital_expenditure_writing_down_allowance_structures_and_buildings_pool___first_year_rate">#REF!</definedName>
    <definedName name="Override___Cash_and_cash_equivalents_actual_initial_balance___control___nominal.ADDN1" localSheetId="2">#REF!</definedName>
    <definedName name="Override___Cash_and_cash_equivalents_actual_initial_balance___control___nominal.ADDN1" localSheetId="11">#REF!</definedName>
    <definedName name="Override___Cash_and_cash_equivalents_actual_initial_balance___control___nominal.ADDN1">#REF!</definedName>
    <definedName name="Override___Cash_and_cash_equivalents_actual_initial_balance___control___nominal.ADDN2" localSheetId="2">#REF!</definedName>
    <definedName name="Override___Cash_and_cash_equivalents_actual_initial_balance___control___nominal.ADDN2" localSheetId="11">#REF!</definedName>
    <definedName name="Override___Cash_and_cash_equivalents_actual_initial_balance___control___nominal.ADDN2">#REF!</definedName>
    <definedName name="Override___Cash_and_cash_equivalents_actual_initial_balance___control___nominal.BR" localSheetId="2">#REF!</definedName>
    <definedName name="Override___Cash_and_cash_equivalents_actual_initial_balance___control___nominal.BR" localSheetId="11">#REF!</definedName>
    <definedName name="Override___Cash_and_cash_equivalents_actual_initial_balance___control___nominal.BR">#REF!</definedName>
    <definedName name="Override___Cash_and_cash_equivalents_actual_initial_balance___control___nominal.WN" localSheetId="2">#REF!</definedName>
    <definedName name="Override___Cash_and_cash_equivalents_actual_initial_balance___control___nominal.WN" localSheetId="11">#REF!</definedName>
    <definedName name="Override___Cash_and_cash_equivalents_actual_initial_balance___control___nominal.WN">#REF!</definedName>
    <definedName name="Override___Cash_and_cash_equivalents_actual_initial_balance___control___nominal.WR" localSheetId="2">#REF!</definedName>
    <definedName name="Override___Cash_and_cash_equivalents_actual_initial_balance___control___nominal.WR" localSheetId="11">#REF!</definedName>
    <definedName name="Override___Cash_and_cash_equivalents_actual_initial_balance___control___nominal.WR">#REF!</definedName>
    <definedName name="Override___Cash_and_cash_equivalents_actual_initial_balance___control___nominal.WWN" localSheetId="2">#REF!</definedName>
    <definedName name="Override___Cash_and_cash_equivalents_actual_initial_balance___control___nominal.WWN" localSheetId="11">#REF!</definedName>
    <definedName name="Override___Cash_and_cash_equivalents_actual_initial_balance___control___nominal.WWN">#REF!</definedName>
    <definedName name="Override___cash_contributions__DB_schemes__ongoing____actual_and_forecast___control___real.ADDN1" localSheetId="2">#REF!</definedName>
    <definedName name="Override___cash_contributions__DB_schemes__ongoing____actual_and_forecast___control___real.ADDN1" localSheetId="11">#REF!</definedName>
    <definedName name="Override___cash_contributions__DB_schemes__ongoing____actual_and_forecast___control___real.ADDN1">#REF!</definedName>
    <definedName name="Override___cash_contributions__DB_schemes__ongoing____actual_and_forecast___control___real.ADDN2" localSheetId="2">#REF!</definedName>
    <definedName name="Override___cash_contributions__DB_schemes__ongoing____actual_and_forecast___control___real.ADDN2" localSheetId="11">#REF!</definedName>
    <definedName name="Override___cash_contributions__DB_schemes__ongoing____actual_and_forecast___control___real.ADDN2">#REF!</definedName>
    <definedName name="Override___cash_contributions__DB_schemes__ongoing____actual_and_forecast___control___real.BR" localSheetId="2">#REF!</definedName>
    <definedName name="Override___cash_contributions__DB_schemes__ongoing____actual_and_forecast___control___real.BR" localSheetId="11">#REF!</definedName>
    <definedName name="Override___cash_contributions__DB_schemes__ongoing____actual_and_forecast___control___real.BR">#REF!</definedName>
    <definedName name="Override___cash_contributions__DB_schemes__ongoing____actual_and_forecast___control___real.WN" localSheetId="2">#REF!</definedName>
    <definedName name="Override___cash_contributions__DB_schemes__ongoing____actual_and_forecast___control___real.WN" localSheetId="11">#REF!</definedName>
    <definedName name="Override___cash_contributions__DB_schemes__ongoing____actual_and_forecast___control___real.WN">#REF!</definedName>
    <definedName name="Override___cash_contributions__DB_schemes__ongoing____actual_and_forecast___control___real.WR" localSheetId="2">#REF!</definedName>
    <definedName name="Override___cash_contributions__DB_schemes__ongoing____actual_and_forecast___control___real.WR" localSheetId="11">#REF!</definedName>
    <definedName name="Override___cash_contributions__DB_schemes__ongoing____actual_and_forecast___control___real.WR">#REF!</definedName>
    <definedName name="Override___cash_contributions__DB_schemes__ongoing____actual_and_forecast___control___real.WWN" localSheetId="2">#REF!</definedName>
    <definedName name="Override___cash_contributions__DB_schemes__ongoing____actual_and_forecast___control___real.WWN" localSheetId="11">#REF!</definedName>
    <definedName name="Override___cash_contributions__DB_schemes__ongoing____actual_and_forecast___control___real.WWN">#REF!</definedName>
    <definedName name="Override___cash_interest_rate.ADDN1" localSheetId="2">#REF!</definedName>
    <definedName name="Override___cash_interest_rate.ADDN1" localSheetId="11">#REF!</definedName>
    <definedName name="Override___cash_interest_rate.ADDN1">#REF!</definedName>
    <definedName name="Override___cash_interest_rate.ADDN2" localSheetId="2">#REF!</definedName>
    <definedName name="Override___cash_interest_rate.ADDN2" localSheetId="11">#REF!</definedName>
    <definedName name="Override___cash_interest_rate.ADDN2">#REF!</definedName>
    <definedName name="Override___cash_interest_rate.BR" localSheetId="2">#REF!</definedName>
    <definedName name="Override___cash_interest_rate.BR" localSheetId="11">#REF!</definedName>
    <definedName name="Override___cash_interest_rate.BR">#REF!</definedName>
    <definedName name="Override___cash_interest_rate.WN" localSheetId="2">#REF!</definedName>
    <definedName name="Override___cash_interest_rate.WN" localSheetId="11">#REF!</definedName>
    <definedName name="Override___cash_interest_rate.WN">#REF!</definedName>
    <definedName name="Override___cash_interest_rate.WR" localSheetId="2">#REF!</definedName>
    <definedName name="Override___cash_interest_rate.WR" localSheetId="11">#REF!</definedName>
    <definedName name="Override___cash_interest_rate.WR">#REF!</definedName>
    <definedName name="Override___cash_interest_rate.WWN" localSheetId="2">#REF!</definedName>
    <definedName name="Override___cash_interest_rate.WWN" localSheetId="11">#REF!</definedName>
    <definedName name="Override___cash_interest_rate.WWN">#REF!</definedName>
    <definedName name="Override___Charge_for_DB_schemes___residential_retail___charge_for_DB_schemes___control___real.ADDN1" localSheetId="2">#REF!</definedName>
    <definedName name="Override___Charge_for_DB_schemes___residential_retail___charge_for_DB_schemes___control___real.ADDN1" localSheetId="11">#REF!</definedName>
    <definedName name="Override___Charge_for_DB_schemes___residential_retail___charge_for_DB_schemes___control___real.ADDN1">#REF!</definedName>
    <definedName name="Override___Charge_for_DB_schemes___residential_retail___charge_for_DB_schemes___control___real.ADDN2" localSheetId="2">#REF!</definedName>
    <definedName name="Override___Charge_for_DB_schemes___residential_retail___charge_for_DB_schemes___control___real.ADDN2" localSheetId="11">#REF!</definedName>
    <definedName name="Override___Charge_for_DB_schemes___residential_retail___charge_for_DB_schemes___control___real.ADDN2">#REF!</definedName>
    <definedName name="Override___Charge_for_DB_schemes___residential_retail___charge_for_DB_schemes___control___real.BR" localSheetId="2">#REF!</definedName>
    <definedName name="Override___Charge_for_DB_schemes___residential_retail___charge_for_DB_schemes___control___real.BR" localSheetId="11">#REF!</definedName>
    <definedName name="Override___Charge_for_DB_schemes___residential_retail___charge_for_DB_schemes___control___real.BR">#REF!</definedName>
    <definedName name="Override___Charge_for_DB_schemes___residential_retail___charge_for_DB_schemes___control___real.WN" localSheetId="2">#REF!</definedName>
    <definedName name="Override___Charge_for_DB_schemes___residential_retail___charge_for_DB_schemes___control___real.WN" localSheetId="11">#REF!</definedName>
    <definedName name="Override___Charge_for_DB_schemes___residential_retail___charge_for_DB_schemes___control___real.WN">#REF!</definedName>
    <definedName name="Override___Charge_for_DB_schemes___residential_retail___charge_for_DB_schemes___control___real.WR" localSheetId="2">#REF!</definedName>
    <definedName name="Override___Charge_for_DB_schemes___residential_retail___charge_for_DB_schemes___control___real.WR" localSheetId="11">#REF!</definedName>
    <definedName name="Override___Charge_for_DB_schemes___residential_retail___charge_for_DB_schemes___control___real.WR">#REF!</definedName>
    <definedName name="Override___Charge_for_DB_schemes___residential_retail___charge_for_DB_schemes___control___real.WWN" localSheetId="2">#REF!</definedName>
    <definedName name="Override___Charge_for_DB_schemes___residential_retail___charge_for_DB_schemes___control___real.WWN" localSheetId="11">#REF!</definedName>
    <definedName name="Override___Charge_for_DB_schemes___residential_retail___charge_for_DB_schemes___control___real.WWN">#REF!</definedName>
    <definedName name="Override___Consumer_price_index__including_housing_costs____Consumer_Price_Index__with_housing__for_April" localSheetId="2">#REF!</definedName>
    <definedName name="Override___Consumer_price_index__including_housing_costs____Consumer_Price_Index__with_housing__for_April" localSheetId="11">#REF!</definedName>
    <definedName name="Override___Consumer_price_index__including_housing_costs____Consumer_Price_Index__with_housing__for_April">#REF!</definedName>
    <definedName name="Override___Consumer_price_index__including_housing_costs____Consumer_Price_Index__with_housing__for_August" localSheetId="2">#REF!</definedName>
    <definedName name="Override___Consumer_price_index__including_housing_costs____Consumer_Price_Index__with_housing__for_August" localSheetId="11">#REF!</definedName>
    <definedName name="Override___Consumer_price_index__including_housing_costs____Consumer_Price_Index__with_housing__for_August">#REF!</definedName>
    <definedName name="Override___Consumer_price_index__including_housing_costs____Consumer_Price_Index__with_housing__for_December" localSheetId="2">#REF!</definedName>
    <definedName name="Override___Consumer_price_index__including_housing_costs____Consumer_Price_Index__with_housing__for_December" localSheetId="11">#REF!</definedName>
    <definedName name="Override___Consumer_price_index__including_housing_costs____Consumer_Price_Index__with_housing__for_December">#REF!</definedName>
    <definedName name="Override___Consumer_price_index__including_housing_costs____Consumer_Price_Index__with_housing__for_February" localSheetId="2">#REF!</definedName>
    <definedName name="Override___Consumer_price_index__including_housing_costs____Consumer_Price_Index__with_housing__for_February" localSheetId="11">#REF!</definedName>
    <definedName name="Override___Consumer_price_index__including_housing_costs____Consumer_Price_Index__with_housing__for_February">#REF!</definedName>
    <definedName name="Override___Consumer_price_index__including_housing_costs____Consumer_Price_Index__with_housing__for_January" localSheetId="2">#REF!</definedName>
    <definedName name="Override___Consumer_price_index__including_housing_costs____Consumer_Price_Index__with_housing__for_January" localSheetId="11">#REF!</definedName>
    <definedName name="Override___Consumer_price_index__including_housing_costs____Consumer_Price_Index__with_housing__for_January">#REF!</definedName>
    <definedName name="Override___Consumer_price_index__including_housing_costs____Consumer_Price_Index__with_housing__for_July" localSheetId="2">#REF!</definedName>
    <definedName name="Override___Consumer_price_index__including_housing_costs____Consumer_Price_Index__with_housing__for_July" localSheetId="11">#REF!</definedName>
    <definedName name="Override___Consumer_price_index__including_housing_costs____Consumer_Price_Index__with_housing__for_July">#REF!</definedName>
    <definedName name="Override___Consumer_price_index__including_housing_costs____Consumer_Price_Index__with_housing__for_June" localSheetId="2">#REF!</definedName>
    <definedName name="Override___Consumer_price_index__including_housing_costs____Consumer_Price_Index__with_housing__for_June" localSheetId="11">#REF!</definedName>
    <definedName name="Override___Consumer_price_index__including_housing_costs____Consumer_Price_Index__with_housing__for_June">#REF!</definedName>
    <definedName name="Override___Consumer_price_index__including_housing_costs____Consumer_Price_Index__with_housing__for_March" localSheetId="2">#REF!</definedName>
    <definedName name="Override___Consumer_price_index__including_housing_costs____Consumer_Price_Index__with_housing__for_March" localSheetId="11">#REF!</definedName>
    <definedName name="Override___Consumer_price_index__including_housing_costs____Consumer_Price_Index__with_housing__for_March">#REF!</definedName>
    <definedName name="Override___Consumer_price_index__including_housing_costs____Consumer_Price_Index__with_housing__for_May" localSheetId="2">#REF!</definedName>
    <definedName name="Override___Consumer_price_index__including_housing_costs____Consumer_Price_Index__with_housing__for_May" localSheetId="11">#REF!</definedName>
    <definedName name="Override___Consumer_price_index__including_housing_costs____Consumer_Price_Index__with_housing__for_May">#REF!</definedName>
    <definedName name="Override___Consumer_price_index__including_housing_costs____Consumer_Price_Index__with_housing__for_November" localSheetId="2">#REF!</definedName>
    <definedName name="Override___Consumer_price_index__including_housing_costs____Consumer_Price_Index__with_housing__for_November" localSheetId="11">#REF!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 localSheetId="2">#REF!</definedName>
    <definedName name="Override___Consumer_price_index__including_housing_costs____Consumer_Price_Index__with_housing__for_November___Constant" localSheetId="11">#REF!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 localSheetId="2">#REF!</definedName>
    <definedName name="Override___Consumer_price_index__including_housing_costs____Consumer_Price_Index__with_housing__for_October" localSheetId="11">#REF!</definedName>
    <definedName name="Override___Consumer_price_index__including_housing_costs____Consumer_Price_Index__with_housing__for_October">#REF!</definedName>
    <definedName name="Override___Consumer_price_index__including_housing_costs____Consumer_Price_Index__with_housing__for_September" localSheetId="2">#REF!</definedName>
    <definedName name="Override___Consumer_price_index__including_housing_costs____Consumer_Price_Index__with_housing__for_September" localSheetId="11">#REF!</definedName>
    <definedName name="Override___Consumer_price_index__including_housing_costs____Consumer_Price_Index__with_housing__for_September">#REF!</definedName>
    <definedName name="Override___Cost_to_serve_metered_dual_customers___real" localSheetId="2">#REF!</definedName>
    <definedName name="Override___Cost_to_serve_metered_dual_customers___real" localSheetId="11">#REF!</definedName>
    <definedName name="Override___Cost_to_serve_metered_dual_customers___real">#REF!</definedName>
    <definedName name="Override___Cost_to_serve_metered_sewerage_customers___real" localSheetId="2">#REF!</definedName>
    <definedName name="Override___Cost_to_serve_metered_sewerage_customers___real" localSheetId="11">#REF!</definedName>
    <definedName name="Override___Cost_to_serve_metered_sewerage_customers___real">#REF!</definedName>
    <definedName name="Override___Cost_to_serve_metered_water_customers___real" localSheetId="2">#REF!</definedName>
    <definedName name="Override___Cost_to_serve_metered_water_customers___real" localSheetId="11">#REF!</definedName>
    <definedName name="Override___Cost_to_serve_metered_water_customers___real">#REF!</definedName>
    <definedName name="Override___Cost_to_serve_per_unmetered_water_customers___real" localSheetId="2">#REF!</definedName>
    <definedName name="Override___Cost_to_serve_per_unmetered_water_customers___real" localSheetId="11">#REF!</definedName>
    <definedName name="Override___Cost_to_serve_per_unmetered_water_customers___real">#REF!</definedName>
    <definedName name="Override___Cost_to_serve_unmetered_dual_customers___real" localSheetId="2">#REF!</definedName>
    <definedName name="Override___Cost_to_serve_unmetered_dual_customers___real" localSheetId="11">#REF!</definedName>
    <definedName name="Override___Cost_to_serve_unmetered_dual_customers___real">#REF!</definedName>
    <definedName name="Override___Cost_to_serve_unmetered_sewerage_customers___real" localSheetId="2">#REF!</definedName>
    <definedName name="Override___Cost_to_serve_unmetered_sewerage_customers___real" localSheetId="11">#REF!</definedName>
    <definedName name="Override___Cost_to_serve_unmetered_sewerage_customers___real">#REF!</definedName>
    <definedName name="Override___CPI_H____2022_23___April" localSheetId="2">#REF!</definedName>
    <definedName name="Override___CPI_H____2022_23___April" localSheetId="11">#REF!</definedName>
    <definedName name="Override___CPI_H____2022_23___April">#REF!</definedName>
    <definedName name="Override___CPI_H____2022_23___August" localSheetId="2">#REF!</definedName>
    <definedName name="Override___CPI_H____2022_23___August" localSheetId="11">#REF!</definedName>
    <definedName name="Override___CPI_H____2022_23___August">#REF!</definedName>
    <definedName name="Override___CPI_H____2022_23___December" localSheetId="2">#REF!</definedName>
    <definedName name="Override___CPI_H____2022_23___December" localSheetId="11">#REF!</definedName>
    <definedName name="Override___CPI_H____2022_23___December">#REF!</definedName>
    <definedName name="Override___CPI_H____2022_23___February" localSheetId="2">#REF!</definedName>
    <definedName name="Override___CPI_H____2022_23___February" localSheetId="11">#REF!</definedName>
    <definedName name="Override___CPI_H____2022_23___February">#REF!</definedName>
    <definedName name="Override___CPI_H____2022_23___January" localSheetId="2">#REF!</definedName>
    <definedName name="Override___CPI_H____2022_23___January" localSheetId="11">#REF!</definedName>
    <definedName name="Override___CPI_H____2022_23___January">#REF!</definedName>
    <definedName name="Override___CPI_H____2022_23___July" localSheetId="2">#REF!</definedName>
    <definedName name="Override___CPI_H____2022_23___July" localSheetId="11">#REF!</definedName>
    <definedName name="Override___CPI_H____2022_23___July">#REF!</definedName>
    <definedName name="Override___CPI_H____2022_23___June" localSheetId="2">#REF!</definedName>
    <definedName name="Override___CPI_H____2022_23___June" localSheetId="11">#REF!</definedName>
    <definedName name="Override___CPI_H____2022_23___June">#REF!</definedName>
    <definedName name="Override___CPI_H____2022_23___March" localSheetId="2">#REF!</definedName>
    <definedName name="Override___CPI_H____2022_23___March" localSheetId="11">#REF!</definedName>
    <definedName name="Override___CPI_H____2022_23___March">#REF!</definedName>
    <definedName name="Override___CPI_H____2022_23___May" localSheetId="2">#REF!</definedName>
    <definedName name="Override___CPI_H____2022_23___May" localSheetId="11">#REF!</definedName>
    <definedName name="Override___CPI_H____2022_23___May">#REF!</definedName>
    <definedName name="Override___CPI_H____2022_23___November" localSheetId="2">#REF!</definedName>
    <definedName name="Override___CPI_H____2022_23___November" localSheetId="11">#REF!</definedName>
    <definedName name="Override___CPI_H____2022_23___November">#REF!</definedName>
    <definedName name="Override___CPI_H____2022_23___October" localSheetId="2">#REF!</definedName>
    <definedName name="Override___CPI_H____2022_23___October" localSheetId="11">#REF!</definedName>
    <definedName name="Override___CPI_H____2022_23___October">#REF!</definedName>
    <definedName name="Override___CPI_H____2022_23___September" localSheetId="2">#REF!</definedName>
    <definedName name="Override___CPI_H____2022_23___September" localSheetId="11">#REF!</definedName>
    <definedName name="Override___CPI_H____2022_23___September">#REF!</definedName>
    <definedName name="Override___Current_tax_liabilities___Appointee_b_f___nominal" localSheetId="2">#REF!</definedName>
    <definedName name="Override___Current_tax_liabilities___Appointee_b_f___nominal" localSheetId="11">#REF!</definedName>
    <definedName name="Override___Current_tax_liabilities___Appointee_b_f___nominal">#REF!</definedName>
    <definedName name="Override___Debtors_other___nominal" localSheetId="2">#REF!</definedName>
    <definedName name="Override___Debtors_other___nominal" localSheetId="11">#REF!</definedName>
    <definedName name="Override___Debtors_other___nominal">#REF!</definedName>
    <definedName name="Override___Defined_benefit_pension_deficit_recovery_per_IN13_17___real.ADDN1" localSheetId="2">#REF!</definedName>
    <definedName name="Override___Defined_benefit_pension_deficit_recovery_per_IN13_17___real.ADDN1" localSheetId="11">#REF!</definedName>
    <definedName name="Override___Defined_benefit_pension_deficit_recovery_per_IN13_17___real.ADDN1">#REF!</definedName>
    <definedName name="Override___Defined_benefit_pension_deficit_recovery_per_IN13_17___real.ADDN2" localSheetId="2">#REF!</definedName>
    <definedName name="Override___Defined_benefit_pension_deficit_recovery_per_IN13_17___real.ADDN2" localSheetId="11">#REF!</definedName>
    <definedName name="Override___Defined_benefit_pension_deficit_recovery_per_IN13_17___real.ADDN2">#REF!</definedName>
    <definedName name="Override___Defined_benefit_pension_deficit_recovery_per_IN13_17___real.BR" localSheetId="2">#REF!</definedName>
    <definedName name="Override___Defined_benefit_pension_deficit_recovery_per_IN13_17___real.BR" localSheetId="11">#REF!</definedName>
    <definedName name="Override___Defined_benefit_pension_deficit_recovery_per_IN13_17___real.BR">#REF!</definedName>
    <definedName name="Override___Defined_benefit_pension_deficit_recovery_per_IN13_17___real.WN" localSheetId="2">#REF!</definedName>
    <definedName name="Override___Defined_benefit_pension_deficit_recovery_per_IN13_17___real.WN" localSheetId="11">#REF!</definedName>
    <definedName name="Override___Defined_benefit_pension_deficit_recovery_per_IN13_17___real.WN">#REF!</definedName>
    <definedName name="Override___Defined_benefit_pension_deficit_recovery_per_IN13_17___real.WR" localSheetId="2">#REF!</definedName>
    <definedName name="Override___Defined_benefit_pension_deficit_recovery_per_IN13_17___real.WR" localSheetId="11">#REF!</definedName>
    <definedName name="Override___Defined_benefit_pension_deficit_recovery_per_IN13_17___real.WR">#REF!</definedName>
    <definedName name="Override___Defined_benefit_pension_deficit_recovery_per_IN13_17___real.WWN" localSheetId="2">#REF!</definedName>
    <definedName name="Override___Defined_benefit_pension_deficit_recovery_per_IN13_17___real.WWN" localSheetId="11">#REF!</definedName>
    <definedName name="Override___Defined_benefit_pension_deficit_recovery_per_IN13_17___real.WWN">#REF!</definedName>
    <definedName name="Override___Depreciation_b_f___control___active___nominal.ADDN1" localSheetId="2">#REF!</definedName>
    <definedName name="Override___Depreciation_b_f___control___active___nominal.ADDN1" localSheetId="11">#REF!</definedName>
    <definedName name="Override___Depreciation_b_f___control___active___nominal.ADDN1">#REF!</definedName>
    <definedName name="Override___Depreciation_b_f___control___active___nominal.ADDN2" localSheetId="2">#REF!</definedName>
    <definedName name="Override___Depreciation_b_f___control___active___nominal.ADDN2" localSheetId="11">#REF!</definedName>
    <definedName name="Override___Depreciation_b_f___control___active___nominal.ADDN2">#REF!</definedName>
    <definedName name="Override___Depreciation_b_f___control___active___nominal.BR" localSheetId="2">#REF!</definedName>
    <definedName name="Override___Depreciation_b_f___control___active___nominal.BR" localSheetId="11">#REF!</definedName>
    <definedName name="Override___Depreciation_b_f___control___active___nominal.BR">#REF!</definedName>
    <definedName name="Override___Depreciation_b_f___control___active___nominal.WN" localSheetId="2">#REF!</definedName>
    <definedName name="Override___Depreciation_b_f___control___active___nominal.WN" localSheetId="11">#REF!</definedName>
    <definedName name="Override___Depreciation_b_f___control___active___nominal.WN">#REF!</definedName>
    <definedName name="Override___Depreciation_b_f___control___active___nominal.WR" localSheetId="2">#REF!</definedName>
    <definedName name="Override___Depreciation_b_f___control___active___nominal.WR" localSheetId="11">#REF!</definedName>
    <definedName name="Override___Depreciation_b_f___control___active___nominal.WR">#REF!</definedName>
    <definedName name="Override___Depreciation_b_f___control___active___nominal.WWN" localSheetId="2">#REF!</definedName>
    <definedName name="Override___Depreciation_b_f___control___active___nominal.WWN" localSheetId="11">#REF!</definedName>
    <definedName name="Override___Depreciation_b_f___control___active___nominal.WWN">#REF!</definedName>
    <definedName name="Override___Disallowable_expenditure___Change_in_general_provisions___control___nominal.ADDN1" localSheetId="2">#REF!</definedName>
    <definedName name="Override___Disallowable_expenditure___Change_in_general_provisions___control___nominal.ADDN1" localSheetId="11">#REF!</definedName>
    <definedName name="Override___Disallowable_expenditure___Change_in_general_provisions___control___nominal.ADDN1">#REF!</definedName>
    <definedName name="Override___Disallowable_expenditure___Change_in_general_provisions___control___nominal.ADDN2" localSheetId="2">#REF!</definedName>
    <definedName name="Override___Disallowable_expenditure___Change_in_general_provisions___control___nominal.ADDN2" localSheetId="11">#REF!</definedName>
    <definedName name="Override___Disallowable_expenditure___Change_in_general_provisions___control___nominal.ADDN2">#REF!</definedName>
    <definedName name="Override___Disallowable_expenditure___Change_in_general_provisions___control___nominal.BR" localSheetId="2">#REF!</definedName>
    <definedName name="Override___Disallowable_expenditure___Change_in_general_provisions___control___nominal.BR" localSheetId="11">#REF!</definedName>
    <definedName name="Override___Disallowable_expenditure___Change_in_general_provisions___control___nominal.BR">#REF!</definedName>
    <definedName name="Override___Disallowable_expenditure___Change_in_general_provisions___control___nominal.WN" localSheetId="2">#REF!</definedName>
    <definedName name="Override___Disallowable_expenditure___Change_in_general_provisions___control___nominal.WN" localSheetId="11">#REF!</definedName>
    <definedName name="Override___Disallowable_expenditure___Change_in_general_provisions___control___nominal.WN">#REF!</definedName>
    <definedName name="Override___Disallowable_expenditure___Change_in_general_provisions___control___nominal.WR" localSheetId="2">#REF!</definedName>
    <definedName name="Override___Disallowable_expenditure___Change_in_general_provisions___control___nominal.WR" localSheetId="11">#REF!</definedName>
    <definedName name="Override___Disallowable_expenditure___Change_in_general_provisions___control___nominal.WR">#REF!</definedName>
    <definedName name="Override___Disallowable_expenditure___Change_in_general_provisions___control___nominal.WWN" localSheetId="2">#REF!</definedName>
    <definedName name="Override___Disallowable_expenditure___Change_in_general_provisions___control___nominal.WWN" localSheetId="11">#REF!</definedName>
    <definedName name="Override___Disallowable_expenditure___Change_in_general_provisions___control___nominal.WWN">#REF!</definedName>
    <definedName name="Override___Discount_rate_for_reprofiling_allowed_revenue.ADDN1" localSheetId="2">#REF!</definedName>
    <definedName name="Override___Discount_rate_for_reprofiling_allowed_revenue.ADDN1" localSheetId="11">#REF!</definedName>
    <definedName name="Override___Discount_rate_for_reprofiling_allowed_revenue.ADDN1">#REF!</definedName>
    <definedName name="Override___Discount_rate_for_reprofiling_allowed_revenue.ADDN2" localSheetId="2">#REF!</definedName>
    <definedName name="Override___Discount_rate_for_reprofiling_allowed_revenue.ADDN2" localSheetId="11">#REF!</definedName>
    <definedName name="Override___Discount_rate_for_reprofiling_allowed_revenue.ADDN2">#REF!</definedName>
    <definedName name="Override___Discount_rate_for_reprofiling_allowed_revenue.BR" localSheetId="2">#REF!</definedName>
    <definedName name="Override___Discount_rate_for_reprofiling_allowed_revenue.BR" localSheetId="11">#REF!</definedName>
    <definedName name="Override___Discount_rate_for_reprofiling_allowed_revenue.BR">#REF!</definedName>
    <definedName name="Override___Discount_rate_for_reprofiling_allowed_revenue.WN" localSheetId="2">#REF!</definedName>
    <definedName name="Override___Discount_rate_for_reprofiling_allowed_revenue.WN" localSheetId="11">#REF!</definedName>
    <definedName name="Override___Discount_rate_for_reprofiling_allowed_revenue.WN">#REF!</definedName>
    <definedName name="Override___Discount_rate_for_reprofiling_allowed_revenue.WR" localSheetId="2">#REF!</definedName>
    <definedName name="Override___Discount_rate_for_reprofiling_allowed_revenue.WR" localSheetId="11">#REF!</definedName>
    <definedName name="Override___Discount_rate_for_reprofiling_allowed_revenue.WR">#REF!</definedName>
    <definedName name="Override___Discount_rate_for_reprofiling_allowed_revenue.WWN" localSheetId="2">#REF!</definedName>
    <definedName name="Override___Discount_rate_for_reprofiling_allowed_revenue.WWN" localSheetId="11">#REF!</definedName>
    <definedName name="Override___Discount_rate_for_reprofiling_allowed_revenue.WWN">#REF!</definedName>
    <definedName name="Override___Dividend_creditors_wholesale_retail_split___business_retail___nominal" localSheetId="2">#REF!</definedName>
    <definedName name="Override___Dividend_creditors_wholesale_retail_split___business_retail___nominal" localSheetId="11">#REF!</definedName>
    <definedName name="Override___Dividend_creditors_wholesale_retail_split___business_retail___nominal">#REF!</definedName>
    <definedName name="Override___Dividend_creditors_wholesale_retail_split___Dividend_creditors___residential_retail___nominal" localSheetId="2">#REF!</definedName>
    <definedName name="Override___Dividend_creditors_wholesale_retail_split___Dividend_creditors___residential_retail___nominal" localSheetId="11">#REF!</definedName>
    <definedName name="Override___Dividend_creditors_wholesale_retail_split___Dividend_creditors___residential_retail___nominal">#REF!</definedName>
    <definedName name="Override___Expenditure___Total_residential_retail_costs___Residential_measured___Water_and_Wastewater___nominal" localSheetId="2">#REF!</definedName>
    <definedName name="Override___Expenditure___Total_residential_retail_costs___Residential_measured___Water_and_Wastewater___nominal" localSheetId="11">#REF!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 localSheetId="2">#REF!</definedName>
    <definedName name="Override___Expenditure___Total_residential_retail_costs___Residential_unmeasured___Water_and_Wastewater___nominal" localSheetId="11">#REF!</definedName>
    <definedName name="Override___Expenditure___Total_residential_retail_costs___Residential_unmeasured___Water_and_Wastewater___nominal">#REF!</definedName>
    <definedName name="Override___Finance_lease_depreciation___control___nominal.ADDN1" localSheetId="2">#REF!</definedName>
    <definedName name="Override___Finance_lease_depreciation___control___nominal.ADDN1" localSheetId="11">#REF!</definedName>
    <definedName name="Override___Finance_lease_depreciation___control___nominal.ADDN1">#REF!</definedName>
    <definedName name="Override___Finance_lease_depreciation___control___nominal.ADDN2" localSheetId="2">#REF!</definedName>
    <definedName name="Override___Finance_lease_depreciation___control___nominal.ADDN2" localSheetId="11">#REF!</definedName>
    <definedName name="Override___Finance_lease_depreciation___control___nominal.ADDN2">#REF!</definedName>
    <definedName name="Override___Finance_lease_depreciation___control___nominal.BR" localSheetId="2">#REF!</definedName>
    <definedName name="Override___Finance_lease_depreciation___control___nominal.BR" localSheetId="11">#REF!</definedName>
    <definedName name="Override___Finance_lease_depreciation___control___nominal.BR">#REF!</definedName>
    <definedName name="Override___Finance_lease_depreciation___control___nominal.WN" localSheetId="2">#REF!</definedName>
    <definedName name="Override___Finance_lease_depreciation___control___nominal.WN" localSheetId="11">#REF!</definedName>
    <definedName name="Override___Finance_lease_depreciation___control___nominal.WN">#REF!</definedName>
    <definedName name="Override___Finance_lease_depreciation___control___nominal.WR" localSheetId="2">#REF!</definedName>
    <definedName name="Override___Finance_lease_depreciation___control___nominal.WR" localSheetId="11">#REF!</definedName>
    <definedName name="Override___Finance_lease_depreciation___control___nominal.WR">#REF!</definedName>
    <definedName name="Override___Finance_lease_depreciation___control___nominal.WWN" localSheetId="2">#REF!</definedName>
    <definedName name="Override___Finance_lease_depreciation___control___nominal.WWN" localSheetId="11">#REF!</definedName>
    <definedName name="Override___Finance_lease_depreciation___control___nominal.WWN">#REF!</definedName>
    <definedName name="Override___Fixed_asset_net_book_value_at_31_March___business_retail___nominal" localSheetId="2">#REF!</definedName>
    <definedName name="Override___Fixed_asset_net_book_value_at_31_March___business_retail___nominal" localSheetId="11">#REF!</definedName>
    <definedName name="Override___Fixed_asset_net_book_value_at_31_March___business_retail___nominal">#REF!</definedName>
    <definedName name="Override___Fixed_asset_net_book_value_at_31_March___residential_retail___nominal" localSheetId="2">#REF!</definedName>
    <definedName name="Override___Fixed_asset_net_book_value_at_31_March___residential_retail___nominal" localSheetId="11">#REF!</definedName>
    <definedName name="Override___Fixed_asset_net_book_value_at_31_March___residential_retail___nominal">#REF!</definedName>
    <definedName name="Override___Fixed_assets_b_f___control___active___nominal.ADDN1" localSheetId="2">#REF!</definedName>
    <definedName name="Override___Fixed_assets_b_f___control___active___nominal.ADDN1" localSheetId="11">#REF!</definedName>
    <definedName name="Override___Fixed_assets_b_f___control___active___nominal.ADDN1">#REF!</definedName>
    <definedName name="Override___Fixed_assets_b_f___control___active___nominal.ADDN2" localSheetId="2">#REF!</definedName>
    <definedName name="Override___Fixed_assets_b_f___control___active___nominal.ADDN2" localSheetId="11">#REF!</definedName>
    <definedName name="Override___Fixed_assets_b_f___control___active___nominal.ADDN2">#REF!</definedName>
    <definedName name="Override___Fixed_assets_b_f___control___active___nominal.BR" localSheetId="2">#REF!</definedName>
    <definedName name="Override___Fixed_assets_b_f___control___active___nominal.BR" localSheetId="11">#REF!</definedName>
    <definedName name="Override___Fixed_assets_b_f___control___active___nominal.BR">#REF!</definedName>
    <definedName name="Override___Fixed_assets_b_f___control___active___nominal.WN" localSheetId="2">#REF!</definedName>
    <definedName name="Override___Fixed_assets_b_f___control___active___nominal.WN" localSheetId="11">#REF!</definedName>
    <definedName name="Override___Fixed_assets_b_f___control___active___nominal.WN">#REF!</definedName>
    <definedName name="Override___Fixed_assets_b_f___control___active___nominal.WR" localSheetId="2">#REF!</definedName>
    <definedName name="Override___Fixed_assets_b_f___control___active___nominal.WR" localSheetId="11">#REF!</definedName>
    <definedName name="Override___Fixed_assets_b_f___control___active___nominal.WR">#REF!</definedName>
    <definedName name="Override___Fixed_assets_b_f___control___active___nominal.WWN" localSheetId="2">#REF!</definedName>
    <definedName name="Override___Fixed_assets_b_f___control___active___nominal.WWN" localSheetId="11">#REF!</definedName>
    <definedName name="Override___Fixed_assets_b_f___control___active___nominal.WWN">#REF!</definedName>
    <definedName name="Override___Grants_and_contributions___capital_expenditure___non_price_control___real.ADDN1" localSheetId="2">#REF!</definedName>
    <definedName name="Override___Grants_and_contributions___capital_expenditure___non_price_control___real.ADDN1" localSheetId="11">#REF!</definedName>
    <definedName name="Override___Grants_and_contributions___capital_expenditure___non_price_control___real.ADDN1">#REF!</definedName>
    <definedName name="Override___Grants_and_contributions___capital_expenditure___non_price_control___real.ADDN2" localSheetId="2">#REF!</definedName>
    <definedName name="Override___Grants_and_contributions___capital_expenditure___non_price_control___real.ADDN2" localSheetId="11">#REF!</definedName>
    <definedName name="Override___Grants_and_contributions___capital_expenditure___non_price_control___real.ADDN2">#REF!</definedName>
    <definedName name="Override___Grants_and_contributions___capital_expenditure___non_price_control___real.BR" localSheetId="2">#REF!</definedName>
    <definedName name="Override___Grants_and_contributions___capital_expenditure___non_price_control___real.BR" localSheetId="11">#REF!</definedName>
    <definedName name="Override___Grants_and_contributions___capital_expenditure___non_price_control___real.BR">#REF!</definedName>
    <definedName name="Override___Grants_and_contributions___capital_expenditure___non_price_control___real.WN" localSheetId="2">#REF!</definedName>
    <definedName name="Override___Grants_and_contributions___capital_expenditure___non_price_control___real.WN" localSheetId="11">#REF!</definedName>
    <definedName name="Override___Grants_and_contributions___capital_expenditure___non_price_control___real.WN">#REF!</definedName>
    <definedName name="Override___Grants_and_contributions___capital_expenditure___non_price_control___real.WR" localSheetId="2">#REF!</definedName>
    <definedName name="Override___Grants_and_contributions___capital_expenditure___non_price_control___real.WR" localSheetId="11">#REF!</definedName>
    <definedName name="Override___Grants_and_contributions___capital_expenditure___non_price_control___real.WR">#REF!</definedName>
    <definedName name="Override___Grants_and_contributions___capital_expenditure___non_price_control___real.WWN" localSheetId="2">#REF!</definedName>
    <definedName name="Override___Grants_and_contributions___capital_expenditure___non_price_control___real.WWN" localSheetId="11">#REF!</definedName>
    <definedName name="Override___Grants_and_contributions___capital_expenditure___non_price_control___real.WWN">#REF!</definedName>
    <definedName name="Override___Grants_and_contributions___operational_expenditure___non_price_control___real.ADDN1" localSheetId="2">#REF!</definedName>
    <definedName name="Override___Grants_and_contributions___operational_expenditure___non_price_control___real.ADDN1" localSheetId="11">#REF!</definedName>
    <definedName name="Override___Grants_and_contributions___operational_expenditure___non_price_control___real.ADDN1">#REF!</definedName>
    <definedName name="Override___Grants_and_contributions___operational_expenditure___non_price_control___real.ADDN2" localSheetId="2">#REF!</definedName>
    <definedName name="Override___Grants_and_contributions___operational_expenditure___non_price_control___real.ADDN2" localSheetId="11">#REF!</definedName>
    <definedName name="Override___Grants_and_contributions___operational_expenditure___non_price_control___real.ADDN2">#REF!</definedName>
    <definedName name="Override___Grants_and_contributions___operational_expenditure___non_price_control___real.BR" localSheetId="2">#REF!</definedName>
    <definedName name="Override___Grants_and_contributions___operational_expenditure___non_price_control___real.BR" localSheetId="11">#REF!</definedName>
    <definedName name="Override___Grants_and_contributions___operational_expenditure___non_price_control___real.BR">#REF!</definedName>
    <definedName name="Override___Grants_and_contributions___operational_expenditure___non_price_control___real.WN" localSheetId="2">#REF!</definedName>
    <definedName name="Override___Grants_and_contributions___operational_expenditure___non_price_control___real.WN" localSheetId="11">#REF!</definedName>
    <definedName name="Override___Grants_and_contributions___operational_expenditure___non_price_control___real.WN">#REF!</definedName>
    <definedName name="Override___Grants_and_contributions___operational_expenditure___non_price_control___real.WR" localSheetId="2">#REF!</definedName>
    <definedName name="Override___Grants_and_contributions___operational_expenditure___non_price_control___real.WR" localSheetId="11">#REF!</definedName>
    <definedName name="Override___Grants_and_contributions___operational_expenditure___non_price_control___real.WR">#REF!</definedName>
    <definedName name="Override___Grants_and_contributions___operational_expenditure___non_price_control___real.WWN" localSheetId="2">#REF!</definedName>
    <definedName name="Override___Grants_and_contributions___operational_expenditure___non_price_control___real.WWN" localSheetId="11">#REF!</definedName>
    <definedName name="Override___Grants_and_contributions___operational_expenditure___non_price_control___real.WWN">#REF!</definedName>
    <definedName name="Override___Grants_and_contributions_net_of_income_offset___capital_expenditure___price_control___real.ADDN1" localSheetId="2">#REF!</definedName>
    <definedName name="Override___Grants_and_contributions_net_of_income_offset___capital_expenditure___price_control___real.ADDN1" localSheetId="11">#REF!</definedName>
    <definedName name="Override___Grants_and_contributions_net_of_income_offset___capital_expenditure___price_control___real.ADDN1">#REF!</definedName>
    <definedName name="Override___Grants_and_contributions_net_of_income_offset___capital_expenditure___price_control___real.ADDN2" localSheetId="2">#REF!</definedName>
    <definedName name="Override___Grants_and_contributions_net_of_income_offset___capital_expenditure___price_control___real.ADDN2" localSheetId="11">#REF!</definedName>
    <definedName name="Override___Grants_and_contributions_net_of_income_offset___capital_expenditure___price_control___real.ADDN2">#REF!</definedName>
    <definedName name="Override___Grants_and_contributions_net_of_income_offset___capital_expenditure___price_control___real.BR" localSheetId="2">#REF!</definedName>
    <definedName name="Override___Grants_and_contributions_net_of_income_offset___capital_expenditure___price_control___real.BR" localSheetId="11">#REF!</definedName>
    <definedName name="Override___Grants_and_contributions_net_of_income_offset___capital_expenditure___price_control___real.BR">#REF!</definedName>
    <definedName name="Override___Grants_and_contributions_net_of_income_offset___capital_expenditure___price_control___real.WN" localSheetId="2">#REF!</definedName>
    <definedName name="Override___Grants_and_contributions_net_of_income_offset___capital_expenditure___price_control___real.WN" localSheetId="11">#REF!</definedName>
    <definedName name="Override___Grants_and_contributions_net_of_income_offset___capital_expenditure___price_control___real.WN">#REF!</definedName>
    <definedName name="Override___Grants_and_contributions_net_of_income_offset___capital_expenditure___price_control___real.WR" localSheetId="2">#REF!</definedName>
    <definedName name="Override___Grants_and_contributions_net_of_income_offset___capital_expenditure___price_control___real.WR" localSheetId="11">#REF!</definedName>
    <definedName name="Override___Grants_and_contributions_net_of_income_offset___capital_expenditure___price_control___real.WR">#REF!</definedName>
    <definedName name="Override___Grants_and_contributions_net_of_income_offset___capital_expenditure___price_control___real.WWN" localSheetId="2">#REF!</definedName>
    <definedName name="Override___Grants_and_contributions_net_of_income_offset___capital_expenditure___price_control___real.WWN" localSheetId="11">#REF!</definedName>
    <definedName name="Override___Grants_and_contributions_net_of_income_offset___capital_expenditure___price_control___real.WWN">#REF!</definedName>
    <definedName name="Override___Grants_and_contributions_net_of_income_offset___operational_expenditure___price_control___real.ADDN1" localSheetId="2">#REF!</definedName>
    <definedName name="Override___Grants_and_contributions_net_of_income_offset___operational_expenditure___price_control___real.ADDN1" localSheetId="11">#REF!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 localSheetId="2">#REF!</definedName>
    <definedName name="Override___Grants_and_contributions_net_of_income_offset___operational_expenditure___price_control___real.ADDN2" localSheetId="1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 localSheetId="2">#REF!</definedName>
    <definedName name="Override___Grants_and_contributions_net_of_income_offset___operational_expenditure___price_control___real.BR" localSheetId="11">#REF!</definedName>
    <definedName name="Override___Grants_and_contributions_net_of_income_offset___operational_expenditure___price_control___real.BR">#REF!</definedName>
    <definedName name="Override___Grants_and_contributions_net_of_income_offset___operational_expenditure___price_control___real.WN" localSheetId="2">#REF!</definedName>
    <definedName name="Override___Grants_and_contributions_net_of_income_offset___operational_expenditure___price_control___real.WN" localSheetId="11">#REF!</definedName>
    <definedName name="Override___Grants_and_contributions_net_of_income_offset___operational_expenditure___price_control___real.WN">#REF!</definedName>
    <definedName name="Override___Grants_and_contributions_net_of_income_offset___operational_expenditure___price_control___real.WR" localSheetId="2">#REF!</definedName>
    <definedName name="Override___Grants_and_contributions_net_of_income_offset___operational_expenditure___price_control___real.WR" localSheetId="11">#REF!</definedName>
    <definedName name="Override___Grants_and_contributions_net_of_income_offset___operational_expenditure___price_control___real.WR">#REF!</definedName>
    <definedName name="Override___Grants_and_contributions_net_of_income_offset___operational_expenditure___price_control___real.WWN" localSheetId="2">#REF!</definedName>
    <definedName name="Override___Grants_and_contributions_net_of_income_offset___operational_expenditure___price_control___real.WWN" localSheetId="11">#REF!</definedName>
    <definedName name="Override___Grants_and_contributions_net_of_income_offset___operational_expenditure___price_control___real.WWN">#REF!</definedName>
    <definedName name="Override___Gross_capital_expenditure___real_including_g_c___including_cost_sharing.ADDN1" localSheetId="2">#REF!</definedName>
    <definedName name="Override___Gross_capital_expenditure___real_including_g_c___including_cost_sharing.ADDN1" localSheetId="11">#REF!</definedName>
    <definedName name="Override___Gross_capital_expenditure___real_including_g_c___including_cost_sharing.ADDN1">#REF!</definedName>
    <definedName name="Override___Gross_capital_expenditure___real_including_g_c___including_cost_sharing.ADDN2" localSheetId="2">#REF!</definedName>
    <definedName name="Override___Gross_capital_expenditure___real_including_g_c___including_cost_sharing.ADDN2" localSheetId="11">#REF!</definedName>
    <definedName name="Override___Gross_capital_expenditure___real_including_g_c___including_cost_sharing.ADDN2">#REF!</definedName>
    <definedName name="Override___Gross_capital_expenditure___real_including_g_c___including_cost_sharing.BR" localSheetId="2">#REF!</definedName>
    <definedName name="Override___Gross_capital_expenditure___real_including_g_c___including_cost_sharing.BR" localSheetId="11">#REF!</definedName>
    <definedName name="Override___Gross_capital_expenditure___real_including_g_c___including_cost_sharing.BR">#REF!</definedName>
    <definedName name="Override___Gross_capital_expenditure___real_including_g_c___including_cost_sharing.WN" localSheetId="2">#REF!</definedName>
    <definedName name="Override___Gross_capital_expenditure___real_including_g_c___including_cost_sharing.WN" localSheetId="11">#REF!</definedName>
    <definedName name="Override___Gross_capital_expenditure___real_including_g_c___including_cost_sharing.WN">#REF!</definedName>
    <definedName name="Override___Gross_capital_expenditure___real_including_g_c___including_cost_sharing.WR" localSheetId="2">#REF!</definedName>
    <definedName name="Override___Gross_capital_expenditure___real_including_g_c___including_cost_sharing.WR" localSheetId="11">#REF!</definedName>
    <definedName name="Override___Gross_capital_expenditure___real_including_g_c___including_cost_sharing.WR">#REF!</definedName>
    <definedName name="Override___Gross_capital_expenditure___real_including_g_c___including_cost_sharing.WWN" localSheetId="2">#REF!</definedName>
    <definedName name="Override___Gross_capital_expenditure___real_including_g_c___including_cost_sharing.WWN" localSheetId="11">#REF!</definedName>
    <definedName name="Override___Gross_capital_expenditure___real_including_g_c___including_cost_sharing.WWN">#REF!</definedName>
    <definedName name="Override___HH_Advance_receipts_creditor_days_measured" localSheetId="2">#REF!</definedName>
    <definedName name="Override___HH_Advance_receipts_creditor_days_measured" localSheetId="11">#REF!</definedName>
    <definedName name="Override___HH_Advance_receipts_creditor_days_measured">#REF!</definedName>
    <definedName name="Override___HH_Advance_receipts_creditor_days_unmeasured" localSheetId="2">#REF!</definedName>
    <definedName name="Override___HH_Advance_receipts_creditor_days_unmeasured" localSheetId="11">#REF!</definedName>
    <definedName name="Override___HH_Advance_receipts_creditor_days_unmeasured">#REF!</definedName>
    <definedName name="Override___HH_Measured_income_accrual___nominal" localSheetId="2">#REF!</definedName>
    <definedName name="Override___HH_Measured_income_accrual___nominal" localSheetId="11">#REF!</definedName>
    <definedName name="Override___HH_Measured_income_accrual___nominal">#REF!</definedName>
    <definedName name="Override___HH_Measured_income_accrual_rate" localSheetId="2">#REF!</definedName>
    <definedName name="Override___HH_Measured_income_accrual_rate" localSheetId="11">#REF!</definedName>
    <definedName name="Override___HH_Measured_income_accrual_rate">#REF!</definedName>
    <definedName name="Override___HH_measured_trade_debtors" localSheetId="2">#REF!</definedName>
    <definedName name="Override___HH_measured_trade_debtors" localSheetId="11">#REF!</definedName>
    <definedName name="Override___HH_measured_trade_debtors">#REF!</definedName>
    <definedName name="Override___HH_measured_trade_receivables___net___nominal" localSheetId="2">#REF!</definedName>
    <definedName name="Override___HH_measured_trade_receivables___net___nominal" localSheetId="11">#REF!</definedName>
    <definedName name="Override___HH_measured_trade_receivables___net___nominal">#REF!</definedName>
    <definedName name="Override___HH_unmeasured_trade_debtors" localSheetId="2">#REF!</definedName>
    <definedName name="Override___HH_unmeasured_trade_debtors" localSheetId="11">#REF!</definedName>
    <definedName name="Override___HH_unmeasured_trade_debtors">#REF!</definedName>
    <definedName name="Override___HH_unmeasured_trade_receivables___nominal" localSheetId="2">#REF!</definedName>
    <definedName name="Override___HH_unmeasured_trade_receivables___nominal" localSheetId="11">#REF!</definedName>
    <definedName name="Override___HH_unmeasured_trade_receivables___nominal">#REF!</definedName>
    <definedName name="Override___Households_connected_for_sewerage_only___metered" localSheetId="2">#REF!</definedName>
    <definedName name="Override___Households_connected_for_sewerage_only___metered" localSheetId="11">#REF!</definedName>
    <definedName name="Override___Households_connected_for_sewerage_only___metered">#REF!</definedName>
    <definedName name="Override___Households_connected_for_sewerage_only___unmetered" localSheetId="2">#REF!</definedName>
    <definedName name="Override___Households_connected_for_sewerage_only___unmetered" localSheetId="11">#REF!</definedName>
    <definedName name="Override___Households_connected_for_sewerage_only___unmetered">#REF!</definedName>
    <definedName name="Override___Households_connected_for_water_and_sewerage___metered" localSheetId="2">#REF!</definedName>
    <definedName name="Override___Households_connected_for_water_and_sewerage___metered" localSheetId="11">#REF!</definedName>
    <definedName name="Override___Households_connected_for_water_and_sewerage___metered">#REF!</definedName>
    <definedName name="Override___Households_connected_for_water_and_sewerage___unmetered" localSheetId="2">#REF!</definedName>
    <definedName name="Override___Households_connected_for_water_and_sewerage___unmetered" localSheetId="11">#REF!</definedName>
    <definedName name="Override___Households_connected_for_water_and_sewerage___unmetered">#REF!</definedName>
    <definedName name="Override___Households_connected_for_water_only___metered" localSheetId="2">#REF!</definedName>
    <definedName name="Override___Households_connected_for_water_only___metered" localSheetId="11">#REF!</definedName>
    <definedName name="Override___Households_connected_for_water_only___metered">#REF!</definedName>
    <definedName name="Override___Households_connected_for_water_only___unmetered" localSheetId="2">#REF!</definedName>
    <definedName name="Override___Households_connected_for_water_only___unmetered" localSheetId="11">#REF!</definedName>
    <definedName name="Override___Households_connected_for_water_only___unmetered">#REF!</definedName>
    <definedName name="Override___Innovation_funding___real.ADDN1" localSheetId="2">#REF!</definedName>
    <definedName name="Override___Innovation_funding___real.ADDN1" localSheetId="11">#REF!</definedName>
    <definedName name="Override___Innovation_funding___real.ADDN1">#REF!</definedName>
    <definedName name="Override___Innovation_funding___real.ADDN2" localSheetId="2">#REF!</definedName>
    <definedName name="Override___Innovation_funding___real.ADDN2" localSheetId="11">#REF!</definedName>
    <definedName name="Override___Innovation_funding___real.ADDN2">#REF!</definedName>
    <definedName name="Override___Innovation_funding___real.BR" localSheetId="2">#REF!</definedName>
    <definedName name="Override___Innovation_funding___real.BR" localSheetId="11">#REF!</definedName>
    <definedName name="Override___Innovation_funding___real.BR">#REF!</definedName>
    <definedName name="Override___Innovation_funding___real.WN" localSheetId="2">#REF!</definedName>
    <definedName name="Override___Innovation_funding___real.WN" localSheetId="11">#REF!</definedName>
    <definedName name="Override___Innovation_funding___real.WN">#REF!</definedName>
    <definedName name="Override___Innovation_funding___real.WR" localSheetId="2">#REF!</definedName>
    <definedName name="Override___Innovation_funding___real.WR" localSheetId="11">#REF!</definedName>
    <definedName name="Override___Innovation_funding___real.WR">#REF!</definedName>
    <definedName name="Override___Innovation_funding___real.WWN" localSheetId="2">#REF!</definedName>
    <definedName name="Override___Innovation_funding___real.WWN" localSheetId="11">#REF!</definedName>
    <definedName name="Override___Innovation_funding___real.WWN">#REF!</definedName>
    <definedName name="Override___Interest_rate___Business___Active" localSheetId="2">#REF!</definedName>
    <definedName name="Override___Interest_rate___Business___Active" localSheetId="11">#REF!</definedName>
    <definedName name="Override___Interest_rate___Business___Active">#REF!</definedName>
    <definedName name="Override___interest_rate___residential" localSheetId="2">#REF!</definedName>
    <definedName name="Override___interest_rate___residential" localSheetId="11">#REF!</definedName>
    <definedName name="Override___interest_rate___residential">#REF!</definedName>
    <definedName name="Override___interest_rate_on_CPIH_index_linked_debt.ADDN1" localSheetId="2">#REF!</definedName>
    <definedName name="Override___interest_rate_on_CPIH_index_linked_debt.ADDN1" localSheetId="11">#REF!</definedName>
    <definedName name="Override___interest_rate_on_CPIH_index_linked_debt.ADDN1">#REF!</definedName>
    <definedName name="Override___interest_rate_on_CPIH_index_linked_debt.ADDN2" localSheetId="2">#REF!</definedName>
    <definedName name="Override___interest_rate_on_CPIH_index_linked_debt.ADDN2" localSheetId="11">#REF!</definedName>
    <definedName name="Override___interest_rate_on_CPIH_index_linked_debt.ADDN2">#REF!</definedName>
    <definedName name="Override___interest_rate_on_CPIH_index_linked_debt.BR" localSheetId="2">#REF!</definedName>
    <definedName name="Override___interest_rate_on_CPIH_index_linked_debt.BR" localSheetId="11">#REF!</definedName>
    <definedName name="Override___interest_rate_on_CPIH_index_linked_debt.BR">#REF!</definedName>
    <definedName name="Override___interest_rate_on_CPIH_index_linked_debt.WN" localSheetId="2">#REF!</definedName>
    <definedName name="Override___interest_rate_on_CPIH_index_linked_debt.WN" localSheetId="11">#REF!</definedName>
    <definedName name="Override___interest_rate_on_CPIH_index_linked_debt.WN">#REF!</definedName>
    <definedName name="Override___interest_rate_on_CPIH_index_linked_debt.WR" localSheetId="2">#REF!</definedName>
    <definedName name="Override___interest_rate_on_CPIH_index_linked_debt.WR" localSheetId="11">#REF!</definedName>
    <definedName name="Override___interest_rate_on_CPIH_index_linked_debt.WR">#REF!</definedName>
    <definedName name="Override___interest_rate_on_CPIH_index_linked_debt.WWN" localSheetId="2">#REF!</definedName>
    <definedName name="Override___interest_rate_on_CPIH_index_linked_debt.WWN" localSheetId="11">#REF!</definedName>
    <definedName name="Override___interest_rate_on_CPIH_index_linked_debt.WWN">#REF!</definedName>
    <definedName name="Override___interest_rate_on_fixed_rate_debt.ADDN1" localSheetId="2">#REF!</definedName>
    <definedName name="Override___interest_rate_on_fixed_rate_debt.ADDN1" localSheetId="11">#REF!</definedName>
    <definedName name="Override___interest_rate_on_fixed_rate_debt.ADDN1">#REF!</definedName>
    <definedName name="Override___interest_rate_on_fixed_rate_debt.ADDN2" localSheetId="2">#REF!</definedName>
    <definedName name="Override___interest_rate_on_fixed_rate_debt.ADDN2" localSheetId="11">#REF!</definedName>
    <definedName name="Override___interest_rate_on_fixed_rate_debt.ADDN2">#REF!</definedName>
    <definedName name="Override___interest_rate_on_fixed_rate_debt.BR" localSheetId="2">#REF!</definedName>
    <definedName name="Override___interest_rate_on_fixed_rate_debt.BR" localSheetId="11">#REF!</definedName>
    <definedName name="Override___interest_rate_on_fixed_rate_debt.BR">#REF!</definedName>
    <definedName name="Override___interest_rate_on_fixed_rate_debt.WN" localSheetId="2">#REF!</definedName>
    <definedName name="Override___interest_rate_on_fixed_rate_debt.WN" localSheetId="11">#REF!</definedName>
    <definedName name="Override___interest_rate_on_fixed_rate_debt.WN">#REF!</definedName>
    <definedName name="Override___interest_rate_on_fixed_rate_debt.WR" localSheetId="2">#REF!</definedName>
    <definedName name="Override___interest_rate_on_fixed_rate_debt.WR" localSheetId="11">#REF!</definedName>
    <definedName name="Override___interest_rate_on_fixed_rate_debt.WR">#REF!</definedName>
    <definedName name="Override___interest_rate_on_fixed_rate_debt.WWN" localSheetId="2">#REF!</definedName>
    <definedName name="Override___interest_rate_on_fixed_rate_debt.WWN" localSheetId="11">#REF!</definedName>
    <definedName name="Override___interest_rate_on_fixed_rate_debt.WWN">#REF!</definedName>
    <definedName name="Override___interest_rate_on_RPI_index_linked_debt.ADDN1" localSheetId="2">#REF!</definedName>
    <definedName name="Override___interest_rate_on_RPI_index_linked_debt.ADDN1" localSheetId="11">#REF!</definedName>
    <definedName name="Override___interest_rate_on_RPI_index_linked_debt.ADDN1">#REF!</definedName>
    <definedName name="Override___interest_rate_on_RPI_index_linked_debt.ADDN2" localSheetId="2">#REF!</definedName>
    <definedName name="Override___interest_rate_on_RPI_index_linked_debt.ADDN2" localSheetId="11">#REF!</definedName>
    <definedName name="Override___interest_rate_on_RPI_index_linked_debt.ADDN2">#REF!</definedName>
    <definedName name="Override___interest_rate_on_RPI_index_linked_debt.BR" localSheetId="2">#REF!</definedName>
    <definedName name="Override___interest_rate_on_RPI_index_linked_debt.BR" localSheetId="11">#REF!</definedName>
    <definedName name="Override___interest_rate_on_RPI_index_linked_debt.BR">#REF!</definedName>
    <definedName name="Override___interest_rate_on_RPI_index_linked_debt.WN" localSheetId="2">#REF!</definedName>
    <definedName name="Override___interest_rate_on_RPI_index_linked_debt.WN" localSheetId="11">#REF!</definedName>
    <definedName name="Override___interest_rate_on_RPI_index_linked_debt.WN">#REF!</definedName>
    <definedName name="Override___interest_rate_on_RPI_index_linked_debt.WR" localSheetId="2">#REF!</definedName>
    <definedName name="Override___interest_rate_on_RPI_index_linked_debt.WR" localSheetId="11">#REF!</definedName>
    <definedName name="Override___interest_rate_on_RPI_index_linked_debt.WR">#REF!</definedName>
    <definedName name="Override___interest_rate_on_RPI_index_linked_debt.WWN" localSheetId="2">#REF!</definedName>
    <definedName name="Override___interest_rate_on_RPI_index_linked_debt.WWN" localSheetId="11">#REF!</definedName>
    <definedName name="Override___interest_rate_on_RPI_index_linked_debt.WWN">#REF!</definedName>
    <definedName name="Override___Inventories_balance___control___nominal.ADDN1" localSheetId="2">#REF!</definedName>
    <definedName name="Override___Inventories_balance___control___nominal.ADDN1" localSheetId="11">#REF!</definedName>
    <definedName name="Override___Inventories_balance___control___nominal.ADDN1">#REF!</definedName>
    <definedName name="Override___Inventories_balance___control___nominal.ADDN2" localSheetId="2">#REF!</definedName>
    <definedName name="Override___Inventories_balance___control___nominal.ADDN2" localSheetId="11">#REF!</definedName>
    <definedName name="Override___Inventories_balance___control___nominal.ADDN2">#REF!</definedName>
    <definedName name="Override___Inventories_balance___control___nominal.BR" localSheetId="2">#REF!</definedName>
    <definedName name="Override___Inventories_balance___control___nominal.BR" localSheetId="11">#REF!</definedName>
    <definedName name="Override___Inventories_balance___control___nominal.BR">#REF!</definedName>
    <definedName name="Override___Inventories_balance___control___nominal.WN" localSheetId="2">#REF!</definedName>
    <definedName name="Override___Inventories_balance___control___nominal.WN" localSheetId="11">#REF!</definedName>
    <definedName name="Override___Inventories_balance___control___nominal.WN">#REF!</definedName>
    <definedName name="Override___Inventories_balance___control___nominal.WR" localSheetId="2">#REF!</definedName>
    <definedName name="Override___Inventories_balance___control___nominal.WR" localSheetId="11">#REF!</definedName>
    <definedName name="Override___Inventories_balance___control___nominal.WR">#REF!</definedName>
    <definedName name="Override___Inventories_balance___control___nominal.WWN" localSheetId="2">#REF!</definedName>
    <definedName name="Override___Inventories_balance___control___nominal.WWN" localSheetId="11">#REF!</definedName>
    <definedName name="Override___Inventories_balance___control___nominal.WWN">#REF!</definedName>
    <definedName name="Override___IRE_totex_adjustment_for_ACICR__Ofwat____real.ADDN1" localSheetId="2">#REF!</definedName>
    <definedName name="Override___IRE_totex_adjustment_for_ACICR__Ofwat____real.ADDN1" localSheetId="11">#REF!</definedName>
    <definedName name="Override___IRE_totex_adjustment_for_ACICR__Ofwat____real.ADDN1">#REF!</definedName>
    <definedName name="Override___IRE_totex_adjustment_for_ACICR__Ofwat____real.ADDN2" localSheetId="2">#REF!</definedName>
    <definedName name="Override___IRE_totex_adjustment_for_ACICR__Ofwat____real.ADDN2" localSheetId="11">#REF!</definedName>
    <definedName name="Override___IRE_totex_adjustment_for_ACICR__Ofwat____real.ADDN2">#REF!</definedName>
    <definedName name="Override___IRE_totex_adjustment_for_ACICR__Ofwat____real.BR" localSheetId="2">#REF!</definedName>
    <definedName name="Override___IRE_totex_adjustment_for_ACICR__Ofwat____real.BR" localSheetId="11">#REF!</definedName>
    <definedName name="Override___IRE_totex_adjustment_for_ACICR__Ofwat____real.BR">#REF!</definedName>
    <definedName name="Override___IRE_totex_adjustment_for_ACICR__Ofwat____real.WN" localSheetId="2">#REF!</definedName>
    <definedName name="Override___IRE_totex_adjustment_for_ACICR__Ofwat____real.WN" localSheetId="11">#REF!</definedName>
    <definedName name="Override___IRE_totex_adjustment_for_ACICR__Ofwat____real.WN">#REF!</definedName>
    <definedName name="Override___IRE_totex_adjustment_for_ACICR__Ofwat____real.WR" localSheetId="2">#REF!</definedName>
    <definedName name="Override___IRE_totex_adjustment_for_ACICR__Ofwat____real.WR" localSheetId="11">#REF!</definedName>
    <definedName name="Override___IRE_totex_adjustment_for_ACICR__Ofwat____real.WR">#REF!</definedName>
    <definedName name="Override___IRE_totex_adjustment_for_ACICR__Ofwat____real.WWN" localSheetId="2">#REF!</definedName>
    <definedName name="Override___IRE_totex_adjustment_for_ACICR__Ofwat____real.WWN" localSheetId="11">#REF!</definedName>
    <definedName name="Override___IRE_totex_adjustment_for_ACICR__Ofwat____real.WWN">#REF!</definedName>
    <definedName name="Override___Long_term_CPI_H__assumed_percentage_increase" localSheetId="2">#REF!</definedName>
    <definedName name="Override___Long_term_CPI_H__assumed_percentage_increase" localSheetId="11">#REF!</definedName>
    <definedName name="Override___Long_term_CPI_H__assumed_percentage_increase">#REF!</definedName>
    <definedName name="Override___Measured_charge___business.ADDN1" localSheetId="2">#REF!</definedName>
    <definedName name="Override___Measured_charge___business.ADDN1" localSheetId="11">#REF!</definedName>
    <definedName name="Override___Measured_charge___business.ADDN1">#REF!</definedName>
    <definedName name="Override___Measured_charge___business.ADDN2" localSheetId="2">#REF!</definedName>
    <definedName name="Override___Measured_charge___business.ADDN2" localSheetId="11">#REF!</definedName>
    <definedName name="Override___Measured_charge___business.ADDN2">#REF!</definedName>
    <definedName name="Override___Measured_charge___business.BR" localSheetId="2">#REF!</definedName>
    <definedName name="Override___Measured_charge___business.BR" localSheetId="11">#REF!</definedName>
    <definedName name="Override___Measured_charge___business.BR">#REF!</definedName>
    <definedName name="Override___Measured_charge___business.WN" localSheetId="2">#REF!</definedName>
    <definedName name="Override___Measured_charge___business.WN" localSheetId="11">#REF!</definedName>
    <definedName name="Override___Measured_charge___business.WN">#REF!</definedName>
    <definedName name="Override___Measured_charge___business.WR" localSheetId="2">#REF!</definedName>
    <definedName name="Override___Measured_charge___business.WR" localSheetId="11">#REF!</definedName>
    <definedName name="Override___Measured_charge___business.WR">#REF!</definedName>
    <definedName name="Override___Measured_charge___business.WWN" localSheetId="2">#REF!</definedName>
    <definedName name="Override___Measured_charge___business.WWN" localSheetId="11">#REF!</definedName>
    <definedName name="Override___Measured_charge___business.WWN">#REF!</definedName>
    <definedName name="Override___Measured_charge___residential.ADDN1" localSheetId="2">#REF!</definedName>
    <definedName name="Override___Measured_charge___residential.ADDN1" localSheetId="11">#REF!</definedName>
    <definedName name="Override___Measured_charge___residential.ADDN1">#REF!</definedName>
    <definedName name="Override___Measured_charge___residential.ADDN2" localSheetId="2">#REF!</definedName>
    <definedName name="Override___Measured_charge___residential.ADDN2" localSheetId="11">#REF!</definedName>
    <definedName name="Override___Measured_charge___residential.ADDN2">#REF!</definedName>
    <definedName name="Override___Measured_charge___residential.BR" localSheetId="2">#REF!</definedName>
    <definedName name="Override___Measured_charge___residential.BR" localSheetId="11">#REF!</definedName>
    <definedName name="Override___Measured_charge___residential.BR">#REF!</definedName>
    <definedName name="Override___Measured_charge___residential.WN" localSheetId="2">#REF!</definedName>
    <definedName name="Override___Measured_charge___residential.WN" localSheetId="11">#REF!</definedName>
    <definedName name="Override___Measured_charge___residential.WN">#REF!</definedName>
    <definedName name="Override___Measured_charge___residential.WR" localSheetId="2">#REF!</definedName>
    <definedName name="Override___Measured_charge___residential.WR" localSheetId="11">#REF!</definedName>
    <definedName name="Override___Measured_charge___residential.WR">#REF!</definedName>
    <definedName name="Override___Measured_charge___residential.WWN" localSheetId="2">#REF!</definedName>
    <definedName name="Override___Measured_charge___residential.WWN" localSheetId="11">#REF!</definedName>
    <definedName name="Override___Measured_charge___residential.WWN">#REF!</definedName>
    <definedName name="Override___Movement_in_intangible_asset_and_investments_balance___control___nominal.ADDN1" localSheetId="2">#REF!</definedName>
    <definedName name="Override___Movement_in_intangible_asset_and_investments_balance___control___nominal.ADDN1" localSheetId="11">#REF!</definedName>
    <definedName name="Override___Movement_in_intangible_asset_and_investments_balance___control___nominal.ADDN1">#REF!</definedName>
    <definedName name="Override___Movement_in_intangible_asset_and_investments_balance___control___nominal.ADDN2" localSheetId="2">#REF!</definedName>
    <definedName name="Override___Movement_in_intangible_asset_and_investments_balance___control___nominal.ADDN2" localSheetId="11">#REF!</definedName>
    <definedName name="Override___Movement_in_intangible_asset_and_investments_balance___control___nominal.ADDN2">#REF!</definedName>
    <definedName name="Override___Movement_in_intangible_asset_and_investments_balance___control___nominal.BR" localSheetId="2">#REF!</definedName>
    <definedName name="Override___Movement_in_intangible_asset_and_investments_balance___control___nominal.BR" localSheetId="11">#REF!</definedName>
    <definedName name="Override___Movement_in_intangible_asset_and_investments_balance___control___nominal.BR">#REF!</definedName>
    <definedName name="Override___Movement_in_intangible_asset_and_investments_balance___control___nominal.WN" localSheetId="2">#REF!</definedName>
    <definedName name="Override___Movement_in_intangible_asset_and_investments_balance___control___nominal.WN" localSheetId="11">#REF!</definedName>
    <definedName name="Override___Movement_in_intangible_asset_and_investments_balance___control___nominal.WN">#REF!</definedName>
    <definedName name="Override___Movement_in_intangible_asset_and_investments_balance___control___nominal.WR" localSheetId="2">#REF!</definedName>
    <definedName name="Override___Movement_in_intangible_asset_and_investments_balance___control___nominal.WR" localSheetId="11">#REF!</definedName>
    <definedName name="Override___Movement_in_intangible_asset_and_investments_balance___control___nominal.WR">#REF!</definedName>
    <definedName name="Override___Movement_in_intangible_asset_and_investments_balance___control___nominal.WWN" localSheetId="2">#REF!</definedName>
    <definedName name="Override___Movement_in_intangible_asset_and_investments_balance___control___nominal.WWN" localSheetId="11">#REF!</definedName>
    <definedName name="Override___Movement_in_intangible_asset_and_investments_balance___control___nominal.WWN">#REF!</definedName>
    <definedName name="Override___Movement_in_other_liabilities___control___nominal.ADDN1" localSheetId="2">#REF!</definedName>
    <definedName name="Override___Movement_in_other_liabilities___control___nominal.ADDN1" localSheetId="11">#REF!</definedName>
    <definedName name="Override___Movement_in_other_liabilities___control___nominal.ADDN1">#REF!</definedName>
    <definedName name="Override___Movement_in_other_liabilities___control___nominal.ADDN2" localSheetId="2">#REF!</definedName>
    <definedName name="Override___Movement_in_other_liabilities___control___nominal.ADDN2" localSheetId="11">#REF!</definedName>
    <definedName name="Override___Movement_in_other_liabilities___control___nominal.ADDN2">#REF!</definedName>
    <definedName name="Override___Movement_in_other_liabilities___control___nominal.BR" localSheetId="2">#REF!</definedName>
    <definedName name="Override___Movement_in_other_liabilities___control___nominal.BR" localSheetId="11">#REF!</definedName>
    <definedName name="Override___Movement_in_other_liabilities___control___nominal.BR">#REF!</definedName>
    <definedName name="Override___Movement_in_other_liabilities___control___nominal.WN" localSheetId="2">#REF!</definedName>
    <definedName name="Override___Movement_in_other_liabilities___control___nominal.WN" localSheetId="11">#REF!</definedName>
    <definedName name="Override___Movement_in_other_liabilities___control___nominal.WN">#REF!</definedName>
    <definedName name="Override___Movement_in_other_liabilities___control___nominal.WR" localSheetId="2">#REF!</definedName>
    <definedName name="Override___Movement_in_other_liabilities___control___nominal.WR" localSheetId="11">#REF!</definedName>
    <definedName name="Override___Movement_in_other_liabilities___control___nominal.WR">#REF!</definedName>
    <definedName name="Override___Movement_in_other_liabilities___control___nominal.WWN" localSheetId="2">#REF!</definedName>
    <definedName name="Override___Movement_in_other_liabilities___control___nominal.WWN" localSheetId="11">#REF!</definedName>
    <definedName name="Override___Movement_in_other_liabilities___control___nominal.WWN">#REF!</definedName>
    <definedName name="Override___Movement_in_provisions___control___nominal.ADDN1" localSheetId="2">#REF!</definedName>
    <definedName name="Override___Movement_in_provisions___control___nominal.ADDN1" localSheetId="11">#REF!</definedName>
    <definedName name="Override___Movement_in_provisions___control___nominal.ADDN1">#REF!</definedName>
    <definedName name="Override___Movement_in_provisions___control___nominal.ADDN2" localSheetId="2">#REF!</definedName>
    <definedName name="Override___Movement_in_provisions___control___nominal.ADDN2" localSheetId="11">#REF!</definedName>
    <definedName name="Override___Movement_in_provisions___control___nominal.ADDN2">#REF!</definedName>
    <definedName name="Override___Movement_in_provisions___control___nominal.BR" localSheetId="2">#REF!</definedName>
    <definedName name="Override___Movement_in_provisions___control___nominal.BR" localSheetId="11">#REF!</definedName>
    <definedName name="Override___Movement_in_provisions___control___nominal.BR">#REF!</definedName>
    <definedName name="Override___Movement_in_provisions___control___nominal.WN" localSheetId="2">#REF!</definedName>
    <definedName name="Override___Movement_in_provisions___control___nominal.WN" localSheetId="11">#REF!</definedName>
    <definedName name="Override___Movement_in_provisions___control___nominal.WN">#REF!</definedName>
    <definedName name="Override___Movement_in_provisions___control___nominal.WR" localSheetId="2">#REF!</definedName>
    <definedName name="Override___Movement_in_provisions___control___nominal.WR" localSheetId="11">#REF!</definedName>
    <definedName name="Override___Movement_in_provisions___control___nominal.WR">#REF!</definedName>
    <definedName name="Override___Movement_in_provisions___control___nominal.WWN" localSheetId="2">#REF!</definedName>
    <definedName name="Override___Movement_in_provisions___control___nominal.WWN" localSheetId="11">#REF!</definedName>
    <definedName name="Override___Movement_in_provisions___control___nominal.WWN">#REF!</definedName>
    <definedName name="Override___movement_in_trade_debtor___business___nominal" localSheetId="2">#REF!</definedName>
    <definedName name="Override___movement_in_trade_debtor___business___nominal" localSheetId="11">#REF!</definedName>
    <definedName name="Override___movement_in_trade_debtor___business___nominal">#REF!</definedName>
    <definedName name="Override___New_capital_expenditure___proportion_of_new_capital_expenditure_qualifying_for_the_main_rate_pool___control.ADDN1" localSheetId="2">#REF!</definedName>
    <definedName name="Override___New_capital_expenditure___proportion_of_new_capital_expenditure_qualifying_for_the_main_rate_pool___control.ADDN1" localSheetId="11">#REF!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 localSheetId="2">#REF!</definedName>
    <definedName name="Override___New_capital_expenditure___proportion_of_new_capital_expenditure_qualifying_for_the_main_rate_pool___control.ADDN2" localSheetId="1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 localSheetId="2">#REF!</definedName>
    <definedName name="Override___New_capital_expenditure___proportion_of_new_capital_expenditure_qualifying_for_the_main_rate_pool___control.BR" localSheetId="11">#REF!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 localSheetId="2">#REF!</definedName>
    <definedName name="Override___New_capital_expenditure___proportion_of_new_capital_expenditure_qualifying_for_the_main_rate_pool___control.WN" localSheetId="11">#REF!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 localSheetId="2">#REF!</definedName>
    <definedName name="Override___New_capital_expenditure___proportion_of_new_capital_expenditure_qualifying_for_the_main_rate_pool___control.WR" localSheetId="11">#REF!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 localSheetId="2">#REF!</definedName>
    <definedName name="Override___New_capital_expenditure___proportion_of_new_capital_expenditure_qualifying_for_the_main_rate_pool___control.WWN" localSheetId="11">#REF!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 localSheetId="2">#REF!</definedName>
    <definedName name="Override___New_capital_expenditure___proportion_of_new_capital_expenditure_qualifying_for_the_special_rate_pool___control.ADDN1" localSheetId="11">#REF!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 localSheetId="2">#REF!</definedName>
    <definedName name="Override___New_capital_expenditure___proportion_of_new_capital_expenditure_qualifying_for_the_special_rate_pool___control.ADDN2" localSheetId="1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 localSheetId="2">#REF!</definedName>
    <definedName name="Override___New_capital_expenditure___proportion_of_new_capital_expenditure_qualifying_for_the_special_rate_pool___control.BR" localSheetId="11">#REF!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 localSheetId="2">#REF!</definedName>
    <definedName name="Override___New_capital_expenditure___proportion_of_new_capital_expenditure_qualifying_for_the_special_rate_pool___control.WN" localSheetId="11">#REF!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 localSheetId="2">#REF!</definedName>
    <definedName name="Override___New_capital_expenditure___proportion_of_new_capital_expenditure_qualifying_for_the_special_rate_pool___control.WR" localSheetId="11">#REF!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 localSheetId="2">#REF!</definedName>
    <definedName name="Override___New_capital_expenditure___proportion_of_new_capital_expenditure_qualifying_for_the_special_rate_pool___control.WWN" localSheetId="11">#REF!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 localSheetId="2">#REF!</definedName>
    <definedName name="Override___New_capital_expenditure___proportion_of_new_capital_expenditure_qualifying_for_the_structures_and_buildings_pool___control.ADDN1" localSheetId="11">#REF!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 localSheetId="2">#REF!</definedName>
    <definedName name="Override___New_capital_expenditure___proportion_of_new_capital_expenditure_qualifying_for_the_structures_and_buildings_pool___control.ADDN2" localSheetId="1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 localSheetId="2">#REF!</definedName>
    <definedName name="Override___New_capital_expenditure___proportion_of_new_capital_expenditure_qualifying_for_the_structures_and_buildings_pool___control.BR" localSheetId="11">#REF!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 localSheetId="2">#REF!</definedName>
    <definedName name="Override___New_capital_expenditure___proportion_of_new_capital_expenditure_qualifying_for_the_structures_and_buildings_pool___control.WN" localSheetId="11">#REF!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 localSheetId="2">#REF!</definedName>
    <definedName name="Override___New_capital_expenditure___proportion_of_new_capital_expenditure_qualifying_for_the_structures_and_buildings_pool___control.WR" localSheetId="11">#REF!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 localSheetId="2">#REF!</definedName>
    <definedName name="Override___New_capital_expenditure___proportion_of_new_capital_expenditure_qualifying_for_the_structures_and_buildings_pool___control.WWN" localSheetId="11">#REF!</definedName>
    <definedName name="Override___New_capital_expenditure___proportion_of_new_capital_expenditure_qualifying_for_the_structures_and_buildings_pool___control.WWN">#REF!</definedName>
    <definedName name="Override___Non_price_control_income___principal_services___real.ADDN1" localSheetId="2">#REF!</definedName>
    <definedName name="Override___Non_price_control_income___principal_services___real.ADDN1" localSheetId="11">#REF!</definedName>
    <definedName name="Override___Non_price_control_income___principal_services___real.ADDN1">#REF!</definedName>
    <definedName name="Override___Non_price_control_income___principal_services___real.ADDN2" localSheetId="2">#REF!</definedName>
    <definedName name="Override___Non_price_control_income___principal_services___real.ADDN2" localSheetId="11">#REF!</definedName>
    <definedName name="Override___Non_price_control_income___principal_services___real.ADDN2">#REF!</definedName>
    <definedName name="Override___Non_price_control_income___principal_services___real.BR" localSheetId="2">#REF!</definedName>
    <definedName name="Override___Non_price_control_income___principal_services___real.BR" localSheetId="11">#REF!</definedName>
    <definedName name="Override___Non_price_control_income___principal_services___real.BR">#REF!</definedName>
    <definedName name="Override___Non_price_control_income___principal_services___real.WN" localSheetId="2">#REF!</definedName>
    <definedName name="Override___Non_price_control_income___principal_services___real.WN" localSheetId="11">#REF!</definedName>
    <definedName name="Override___Non_price_control_income___principal_services___real.WN">#REF!</definedName>
    <definedName name="Override___Non_price_control_income___principal_services___real.WR" localSheetId="2">#REF!</definedName>
    <definedName name="Override___Non_price_control_income___principal_services___real.WR" localSheetId="11">#REF!</definedName>
    <definedName name="Override___Non_price_control_income___principal_services___real.WR">#REF!</definedName>
    <definedName name="Override___Non_price_control_income___principal_services___real.WWN" localSheetId="2">#REF!</definedName>
    <definedName name="Override___Non_price_control_income___principal_services___real.WWN" localSheetId="11">#REF!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 localSheetId="2">#REF!</definedName>
    <definedName name="Override___Non_price_control_income___third_party_services___Bulk_supplies___contract_not_qualifying_for_water_trading_incentives___signed_before_1_April_2020___real.ADDN1" localSheetId="11">#REF!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 localSheetId="2">#REF!</definedName>
    <definedName name="Override___Non_price_control_income___third_party_services___Bulk_supplies___contract_not_qualifying_for_water_trading_incentives___signed_before_1_April_2020___real.ADDN2" localSheetId="1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 localSheetId="2">#REF!</definedName>
    <definedName name="Override___Non_price_control_income___third_party_services___Bulk_supplies___contract_not_qualifying_for_water_trading_incentives___signed_before_1_April_2020___real.BR" localSheetId="11">#REF!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 localSheetId="2">#REF!</definedName>
    <definedName name="Override___Non_price_control_income___third_party_services___Bulk_supplies___contract_not_qualifying_for_water_trading_incentives___signed_before_1_April_2020___real.WN" localSheetId="11">#REF!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 localSheetId="2">#REF!</definedName>
    <definedName name="Override___Non_price_control_income___third_party_services___Bulk_supplies___contract_not_qualifying_for_water_trading_incentives___signed_before_1_April_2020___real.WR" localSheetId="11">#REF!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 localSheetId="2">#REF!</definedName>
    <definedName name="Override___Non_price_control_income___third_party_services___Bulk_supplies___contract_not_qualifying_for_water_trading_incentives___signed_before_1_April_2020___real.WWN" localSheetId="11">#REF!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 localSheetId="2">#REF!</definedName>
    <definedName name="Override___Non_price_control_income___third_party_services___Bulk_supplies___contract_qualifying_for_water_trading_incentives___on_or_after_1_April_2020___real.ADDN1" localSheetId="11">#REF!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 localSheetId="2">#REF!</definedName>
    <definedName name="Override___Non_price_control_income___third_party_services___Bulk_supplies___contract_qualifying_for_water_trading_incentives___on_or_after_1_April_2020___real.ADDN2" localSheetId="1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 localSheetId="2">#REF!</definedName>
    <definedName name="Override___Non_price_control_income___third_party_services___Bulk_supplies___contract_qualifying_for_water_trading_incentives___on_or_after_1_April_2020___real.BR" localSheetId="11">#REF!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 localSheetId="2">#REF!</definedName>
    <definedName name="Override___Non_price_control_income___third_party_services___Bulk_supplies___contract_qualifying_for_water_trading_incentives___on_or_after_1_April_2020___real.WN" localSheetId="11">#REF!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 localSheetId="2">#REF!</definedName>
    <definedName name="Override___Non_price_control_income___third_party_services___Bulk_supplies___contract_qualifying_for_water_trading_incentives___on_or_after_1_April_2020___real.WR" localSheetId="11">#REF!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 localSheetId="2">#REF!</definedName>
    <definedName name="Override___Non_price_control_income___third_party_services___Bulk_supplies___contract_qualifying_for_water_trading_incentives___on_or_after_1_April_2020___real.WWN" localSheetId="11">#REF!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 localSheetId="2">#REF!</definedName>
    <definedName name="Override___Non_price_control_income___third_party_services___Bulk_supplies___General___real.ADDN1" localSheetId="11">#REF!</definedName>
    <definedName name="Override___Non_price_control_income___third_party_services___Bulk_supplies___General___real.ADDN1">#REF!</definedName>
    <definedName name="Override___Non_price_control_income___third_party_services___Bulk_supplies___General___real.ADDN2" localSheetId="2">#REF!</definedName>
    <definedName name="Override___Non_price_control_income___third_party_services___Bulk_supplies___General___real.ADDN2" localSheetId="11">#REF!</definedName>
    <definedName name="Override___Non_price_control_income___third_party_services___Bulk_supplies___General___real.ADDN2">#REF!</definedName>
    <definedName name="Override___Non_price_control_income___third_party_services___Bulk_supplies___General___real.BR" localSheetId="2">#REF!</definedName>
    <definedName name="Override___Non_price_control_income___third_party_services___Bulk_supplies___General___real.BR" localSheetId="11">#REF!</definedName>
    <definedName name="Override___Non_price_control_income___third_party_services___Bulk_supplies___General___real.BR">#REF!</definedName>
    <definedName name="Override___Non_price_control_income___third_party_services___Bulk_supplies___General___real.WN" localSheetId="2">#REF!</definedName>
    <definedName name="Override___Non_price_control_income___third_party_services___Bulk_supplies___General___real.WN" localSheetId="11">#REF!</definedName>
    <definedName name="Override___Non_price_control_income___third_party_services___Bulk_supplies___General___real.WN">#REF!</definedName>
    <definedName name="Override___Non_price_control_income___third_party_services___Bulk_supplies___General___real.WR" localSheetId="2">#REF!</definedName>
    <definedName name="Override___Non_price_control_income___third_party_services___Bulk_supplies___General___real.WR" localSheetId="11">#REF!</definedName>
    <definedName name="Override___Non_price_control_income___third_party_services___Bulk_supplies___General___real.WR">#REF!</definedName>
    <definedName name="Override___Non_price_control_income___third_party_services___Bulk_supplies___General___real.WWN" localSheetId="2">#REF!</definedName>
    <definedName name="Override___Non_price_control_income___third_party_services___Bulk_supplies___General___real.WWN" localSheetId="11">#REF!</definedName>
    <definedName name="Override___Non_price_control_income___third_party_services___Bulk_supplies___General___real.WWN">#REF!</definedName>
    <definedName name="Override___Non_price_control_income___third_party_services___other___real.ADDN1" localSheetId="2">#REF!</definedName>
    <definedName name="Override___Non_price_control_income___third_party_services___other___real.ADDN1" localSheetId="11">#REF!</definedName>
    <definedName name="Override___Non_price_control_income___third_party_services___other___real.ADDN1">#REF!</definedName>
    <definedName name="Override___Non_price_control_income___third_party_services___other___real.ADDN2" localSheetId="2">#REF!</definedName>
    <definedName name="Override___Non_price_control_income___third_party_services___other___real.ADDN2" localSheetId="11">#REF!</definedName>
    <definedName name="Override___Non_price_control_income___third_party_services___other___real.ADDN2">#REF!</definedName>
    <definedName name="Override___Non_price_control_income___third_party_services___other___real.BR" localSheetId="2">#REF!</definedName>
    <definedName name="Override___Non_price_control_income___third_party_services___other___real.BR" localSheetId="11">#REF!</definedName>
    <definedName name="Override___Non_price_control_income___third_party_services___other___real.BR">#REF!</definedName>
    <definedName name="Override___Non_price_control_income___third_party_services___other___real.WN" localSheetId="2">#REF!</definedName>
    <definedName name="Override___Non_price_control_income___third_party_services___other___real.WN" localSheetId="11">#REF!</definedName>
    <definedName name="Override___Non_price_control_income___third_party_services___other___real.WN">#REF!</definedName>
    <definedName name="Override___Non_price_control_income___third_party_services___other___real.WR" localSheetId="2">#REF!</definedName>
    <definedName name="Override___Non_price_control_income___third_party_services___other___real.WR" localSheetId="11">#REF!</definedName>
    <definedName name="Override___Non_price_control_income___third_party_services___other___real.WR">#REF!</definedName>
    <definedName name="Override___Non_price_control_income___third_party_services___other___real.WWN" localSheetId="2">#REF!</definedName>
    <definedName name="Override___Non_price_control_income___third_party_services___other___real.WWN" localSheetId="11">#REF!</definedName>
    <definedName name="Override___Non_price_control_income___third_party_services___other___real.WWN">#REF!</definedName>
    <definedName name="Override___Notional_target_gearing___control.ADDN1" localSheetId="2">#REF!</definedName>
    <definedName name="Override___Notional_target_gearing___control.ADDN1" localSheetId="11">#REF!</definedName>
    <definedName name="Override___Notional_target_gearing___control.ADDN1">#REF!</definedName>
    <definedName name="Override___Notional_target_gearing___control.ADDN2" localSheetId="2">#REF!</definedName>
    <definedName name="Override___Notional_target_gearing___control.ADDN2" localSheetId="11">#REF!</definedName>
    <definedName name="Override___Notional_target_gearing___control.ADDN2">#REF!</definedName>
    <definedName name="Override___Notional_target_gearing___control.BR" localSheetId="2">#REF!</definedName>
    <definedName name="Override___Notional_target_gearing___control.BR" localSheetId="11">#REF!</definedName>
    <definedName name="Override___Notional_target_gearing___control.BR">#REF!</definedName>
    <definedName name="Override___Notional_target_gearing___control.WN" localSheetId="2">#REF!</definedName>
    <definedName name="Override___Notional_target_gearing___control.WN" localSheetId="11">#REF!</definedName>
    <definedName name="Override___Notional_target_gearing___control.WN">#REF!</definedName>
    <definedName name="Override___Notional_target_gearing___control.WR" localSheetId="2">#REF!</definedName>
    <definedName name="Override___Notional_target_gearing___control.WR" localSheetId="11">#REF!</definedName>
    <definedName name="Override___Notional_target_gearing___control.WR">#REF!</definedName>
    <definedName name="Override___Notional_target_gearing___control.WWN" localSheetId="2">#REF!</definedName>
    <definedName name="Override___Notional_target_gearing___control.WWN" localSheetId="11">#REF!</definedName>
    <definedName name="Override___Notional_target_gearing___control.WWN">#REF!</definedName>
    <definedName name="Override___opening_business_debtors_measured___nominal" localSheetId="2">#REF!</definedName>
    <definedName name="Override___opening_business_debtors_measured___nominal" localSheetId="11">#REF!</definedName>
    <definedName name="Override___opening_business_debtors_measured___nominal">#REF!</definedName>
    <definedName name="Override___opening_business_debtors_unmeasured_nominal" localSheetId="2">#REF!</definedName>
    <definedName name="Override___opening_business_debtors_unmeasured_nominal" localSheetId="11">#REF!</definedName>
    <definedName name="Override___opening_business_debtors_unmeasured_nominal">#REF!</definedName>
    <definedName name="Override___Opening_business_retail__unmeasured_advance_receipts___nominal" localSheetId="2">#REF!</definedName>
    <definedName name="Override___Opening_business_retail__unmeasured_advance_receipts___nominal" localSheetId="11">#REF!</definedName>
    <definedName name="Override___Opening_business_retail__unmeasured_advance_receipts___nominal">#REF!</definedName>
    <definedName name="Override___Opening_business_retail_measured_advance_receipts___nominal" localSheetId="2">#REF!</definedName>
    <definedName name="Override___Opening_business_retail_measured_advance_receipts___nominal" localSheetId="11">#REF!</definedName>
    <definedName name="Override___Opening_business_retail_measured_advance_receipts___nominal">#REF!</definedName>
    <definedName name="Override___Opening_Called_up_share_capital_balance___control___nominal.ADDN1" localSheetId="2">#REF!</definedName>
    <definedName name="Override___Opening_Called_up_share_capital_balance___control___nominal.ADDN1" localSheetId="11">#REF!</definedName>
    <definedName name="Override___Opening_Called_up_share_capital_balance___control___nominal.ADDN1">#REF!</definedName>
    <definedName name="Override___Opening_Called_up_share_capital_balance___control___nominal.ADDN2" localSheetId="2">#REF!</definedName>
    <definedName name="Override___Opening_Called_up_share_capital_balance___control___nominal.ADDN2" localSheetId="11">#REF!</definedName>
    <definedName name="Override___Opening_Called_up_share_capital_balance___control___nominal.ADDN2">#REF!</definedName>
    <definedName name="Override___Opening_Called_up_share_capital_balance___control___nominal.BR" localSheetId="2">#REF!</definedName>
    <definedName name="Override___Opening_Called_up_share_capital_balance___control___nominal.BR" localSheetId="11">#REF!</definedName>
    <definedName name="Override___Opening_Called_up_share_capital_balance___control___nominal.BR">#REF!</definedName>
    <definedName name="Override___Opening_Called_up_share_capital_balance___control___nominal.WN" localSheetId="2">#REF!</definedName>
    <definedName name="Override___Opening_Called_up_share_capital_balance___control___nominal.WN" localSheetId="11">#REF!</definedName>
    <definedName name="Override___Opening_Called_up_share_capital_balance___control___nominal.WN">#REF!</definedName>
    <definedName name="Override___Opening_Called_up_share_capital_balance___control___nominal.WR" localSheetId="2">#REF!</definedName>
    <definedName name="Override___Opening_Called_up_share_capital_balance___control___nominal.WR" localSheetId="11">#REF!</definedName>
    <definedName name="Override___Opening_Called_up_share_capital_balance___control___nominal.WR">#REF!</definedName>
    <definedName name="Override___Opening_Called_up_share_capital_balance___control___nominal.WWN" localSheetId="2">#REF!</definedName>
    <definedName name="Override___Opening_Called_up_share_capital_balance___control___nominal.WWN" localSheetId="11">#REF!</definedName>
    <definedName name="Override___Opening_Called_up_share_capital_balance___control___nominal.WWN">#REF!</definedName>
    <definedName name="Override___Opening_Capex_creditors_balance___control___nominal.ADDN1" localSheetId="2">#REF!</definedName>
    <definedName name="Override___Opening_Capex_creditors_balance___control___nominal.ADDN1" localSheetId="11">#REF!</definedName>
    <definedName name="Override___Opening_Capex_creditors_balance___control___nominal.ADDN1">#REF!</definedName>
    <definedName name="Override___Opening_Capex_creditors_balance___control___nominal.ADDN2" localSheetId="2">#REF!</definedName>
    <definedName name="Override___Opening_Capex_creditors_balance___control___nominal.ADDN2" localSheetId="11">#REF!</definedName>
    <definedName name="Override___Opening_Capex_creditors_balance___control___nominal.ADDN2">#REF!</definedName>
    <definedName name="Override___Opening_Capex_creditors_balance___control___nominal.BR" localSheetId="2">#REF!</definedName>
    <definedName name="Override___Opening_Capex_creditors_balance___control___nominal.BR" localSheetId="11">#REF!</definedName>
    <definedName name="Override___Opening_Capex_creditors_balance___control___nominal.BR">#REF!</definedName>
    <definedName name="Override___Opening_Capex_creditors_balance___control___nominal.WN" localSheetId="2">#REF!</definedName>
    <definedName name="Override___Opening_Capex_creditors_balance___control___nominal.WN" localSheetId="11">#REF!</definedName>
    <definedName name="Override___Opening_Capex_creditors_balance___control___nominal.WN">#REF!</definedName>
    <definedName name="Override___Opening_Capex_creditors_balance___control___nominal.WR" localSheetId="2">#REF!</definedName>
    <definedName name="Override___Opening_Capex_creditors_balance___control___nominal.WR" localSheetId="11">#REF!</definedName>
    <definedName name="Override___Opening_Capex_creditors_balance___control___nominal.WR">#REF!</definedName>
    <definedName name="Override___Opening_Capex_creditors_balance___control___nominal.WWN" localSheetId="2">#REF!</definedName>
    <definedName name="Override___Opening_Capex_creditors_balance___control___nominal.WWN" localSheetId="11">#REF!</definedName>
    <definedName name="Override___Opening_Capex_creditors_balance___control___nominal.WWN">#REF!</definedName>
    <definedName name="Override___Opening_Capital_allowance_balance___main_rate_pool___Capital_expenditure___control___nominal.ADDN1" localSheetId="2">#REF!</definedName>
    <definedName name="Override___Opening_Capital_allowance_balance___main_rate_pool___Capital_expenditure___control___nominal.ADDN1" localSheetId="11">#REF!</definedName>
    <definedName name="Override___Opening_Capital_allowance_balance___main_rate_pool___Capital_expenditure___control___nominal.ADDN1">#REF!</definedName>
    <definedName name="Override___Opening_Capital_allowance_balance___main_rate_pool___Capital_expenditure___control___nominal.ADDN2" localSheetId="2">#REF!</definedName>
    <definedName name="Override___Opening_Capital_allowance_balance___main_rate_pool___Capital_expenditure___control___nominal.ADDN2" localSheetId="11">#REF!</definedName>
    <definedName name="Override___Opening_Capital_allowance_balance___main_rate_pool___Capital_expenditure___control___nominal.ADDN2">#REF!</definedName>
    <definedName name="Override___Opening_Capital_allowance_balance___main_rate_pool___Capital_expenditure___control___nominal.BR" localSheetId="2">#REF!</definedName>
    <definedName name="Override___Opening_Capital_allowance_balance___main_rate_pool___Capital_expenditure___control___nominal.BR" localSheetId="11">#REF!</definedName>
    <definedName name="Override___Opening_Capital_allowance_balance___main_rate_pool___Capital_expenditure___control___nominal.BR">#REF!</definedName>
    <definedName name="Override___Opening_Capital_allowance_balance___main_rate_pool___Capital_expenditure___control___nominal.WN" localSheetId="2">#REF!</definedName>
    <definedName name="Override___Opening_Capital_allowance_balance___main_rate_pool___Capital_expenditure___control___nominal.WN" localSheetId="11">#REF!</definedName>
    <definedName name="Override___Opening_Capital_allowance_balance___main_rate_pool___Capital_expenditure___control___nominal.WN">#REF!</definedName>
    <definedName name="Override___Opening_Capital_allowance_balance___main_rate_pool___Capital_expenditure___control___nominal.WR" localSheetId="2">#REF!</definedName>
    <definedName name="Override___Opening_Capital_allowance_balance___main_rate_pool___Capital_expenditure___control___nominal.WR" localSheetId="11">#REF!</definedName>
    <definedName name="Override___Opening_Capital_allowance_balance___main_rate_pool___Capital_expenditure___control___nominal.WR">#REF!</definedName>
    <definedName name="Override___Opening_Capital_allowance_balance___main_rate_pool___Capital_expenditure___control___nominal.WWN" localSheetId="2">#REF!</definedName>
    <definedName name="Override___Opening_Capital_allowance_balance___main_rate_pool___Capital_expenditure___control___nominal.WWN" localSheetId="11">#REF!</definedName>
    <definedName name="Override___Opening_Capital_allowance_balance___main_rate_pool___Capital_expenditure___control___nominal.WWN">#REF!</definedName>
    <definedName name="Override___Opening_Capital_allowance_balance___special_rate_pool___Capital_expenditure___control___nominal.ADDN1" localSheetId="2">#REF!</definedName>
    <definedName name="Override___Opening_Capital_allowance_balance___special_rate_pool___Capital_expenditure___control___nominal.ADDN1" localSheetId="11">#REF!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 localSheetId="2">#REF!</definedName>
    <definedName name="Override___Opening_Capital_allowance_balance___special_rate_pool___Capital_expenditure___control___nominal.ADDN2" localSheetId="1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 localSheetId="2">#REF!</definedName>
    <definedName name="Override___Opening_Capital_allowance_balance___special_rate_pool___Capital_expenditure___control___nominal.BR" localSheetId="11">#REF!</definedName>
    <definedName name="Override___Opening_Capital_allowance_balance___special_rate_pool___Capital_expenditure___control___nominal.BR">#REF!</definedName>
    <definedName name="Override___Opening_Capital_allowance_balance___special_rate_pool___Capital_expenditure___control___nominal.WN" localSheetId="2">#REF!</definedName>
    <definedName name="Override___Opening_Capital_allowance_balance___special_rate_pool___Capital_expenditure___control___nominal.WN" localSheetId="11">#REF!</definedName>
    <definedName name="Override___Opening_Capital_allowance_balance___special_rate_pool___Capital_expenditure___control___nominal.WN">#REF!</definedName>
    <definedName name="Override___Opening_Capital_allowance_balance___special_rate_pool___Capital_expenditure___control___nominal.WR" localSheetId="2">#REF!</definedName>
    <definedName name="Override___Opening_Capital_allowance_balance___special_rate_pool___Capital_expenditure___control___nominal.WR" localSheetId="11">#REF!</definedName>
    <definedName name="Override___Opening_Capital_allowance_balance___special_rate_pool___Capital_expenditure___control___nominal.WR">#REF!</definedName>
    <definedName name="Override___Opening_Capital_allowance_balance___special_rate_pool___Capital_expenditure___control___nominal.WWN" localSheetId="2">#REF!</definedName>
    <definedName name="Override___Opening_Capital_allowance_balance___special_rate_pool___Capital_expenditure___control___nominal.WWN" localSheetId="11">#REF!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 localSheetId="2">#REF!</definedName>
    <definedName name="Override___Opening_Capital_allowance_balance___structures_and_buildings_pool___Capital_expenditure___control___nominal.ADDN1" localSheetId="11">#REF!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 localSheetId="2">#REF!</definedName>
    <definedName name="Override___Opening_Capital_allowance_balance___structures_and_buildings_pool___Capital_expenditure___control___nominal.ADDN2" localSheetId="1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 localSheetId="2">#REF!</definedName>
    <definedName name="Override___Opening_Capital_allowance_balance___structures_and_buildings_pool___Capital_expenditure___control___nominal.BR" localSheetId="11">#REF!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 localSheetId="2">#REF!</definedName>
    <definedName name="Override___Opening_Capital_allowance_balance___structures_and_buildings_pool___Capital_expenditure___control___nominal.WN" localSheetId="11">#REF!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 localSheetId="2">#REF!</definedName>
    <definedName name="Override___Opening_Capital_allowance_balance___structures_and_buildings_pool___Capital_expenditure___control___nominal.WR" localSheetId="11">#REF!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 localSheetId="2">#REF!</definedName>
    <definedName name="Override___Opening_Capital_allowance_balance___structures_and_buildings_pool___Capital_expenditure___control___nominal.WWN" localSheetId="11">#REF!</definedName>
    <definedName name="Override___Opening_Capital_allowance_balance___structures_and_buildings_pool___Capital_expenditure___control___nominal.WWN">#REF!</definedName>
    <definedName name="Override___opening_current_tax_liabilities___control___nominal.ADDN1" localSheetId="2">#REF!</definedName>
    <definedName name="Override___opening_current_tax_liabilities___control___nominal.ADDN1" localSheetId="11">#REF!</definedName>
    <definedName name="Override___opening_current_tax_liabilities___control___nominal.ADDN1">#REF!</definedName>
    <definedName name="Override___opening_current_tax_liabilities___control___nominal.ADDN2" localSheetId="2">#REF!</definedName>
    <definedName name="Override___opening_current_tax_liabilities___control___nominal.ADDN2" localSheetId="11">#REF!</definedName>
    <definedName name="Override___opening_current_tax_liabilities___control___nominal.ADDN2">#REF!</definedName>
    <definedName name="Override___opening_current_tax_liabilities___control___nominal.BR" localSheetId="2">#REF!</definedName>
    <definedName name="Override___opening_current_tax_liabilities___control___nominal.BR" localSheetId="11">#REF!</definedName>
    <definedName name="Override___opening_current_tax_liabilities___control___nominal.BR">#REF!</definedName>
    <definedName name="Override___opening_current_tax_liabilities___control___nominal.WN" localSheetId="2">#REF!</definedName>
    <definedName name="Override___opening_current_tax_liabilities___control___nominal.WN" localSheetId="11">#REF!</definedName>
    <definedName name="Override___opening_current_tax_liabilities___control___nominal.WN">#REF!</definedName>
    <definedName name="Override___opening_current_tax_liabilities___control___nominal.WR" localSheetId="2">#REF!</definedName>
    <definedName name="Override___opening_current_tax_liabilities___control___nominal.WR" localSheetId="11">#REF!</definedName>
    <definedName name="Override___opening_current_tax_liabilities___control___nominal.WR">#REF!</definedName>
    <definedName name="Override___opening_current_tax_liabilities___control___nominal.WWN" localSheetId="2">#REF!</definedName>
    <definedName name="Override___opening_current_tax_liabilities___control___nominal.WWN" localSheetId="11">#REF!</definedName>
    <definedName name="Override___opening_current_tax_liabilities___control___nominal.WWN">#REF!</definedName>
    <definedName name="Override___opening_deferred_tax_balance___control___nominal.ADDN1" localSheetId="2">#REF!</definedName>
    <definedName name="Override___opening_deferred_tax_balance___control___nominal.ADDN1" localSheetId="11">#REF!</definedName>
    <definedName name="Override___opening_deferred_tax_balance___control___nominal.ADDN1">#REF!</definedName>
    <definedName name="Override___opening_deferred_tax_balance___control___nominal.ADDN2" localSheetId="2">#REF!</definedName>
    <definedName name="Override___opening_deferred_tax_balance___control___nominal.ADDN2" localSheetId="11">#REF!</definedName>
    <definedName name="Override___opening_deferred_tax_balance___control___nominal.ADDN2">#REF!</definedName>
    <definedName name="Override___opening_deferred_tax_balance___control___nominal.BR" localSheetId="2">#REF!</definedName>
    <definedName name="Override___opening_deferred_tax_balance___control___nominal.BR" localSheetId="11">#REF!</definedName>
    <definedName name="Override___opening_deferred_tax_balance___control___nominal.BR">#REF!</definedName>
    <definedName name="Override___opening_deferred_tax_balance___control___nominal.WN" localSheetId="2">#REF!</definedName>
    <definedName name="Override___opening_deferred_tax_balance___control___nominal.WN" localSheetId="11">#REF!</definedName>
    <definedName name="Override___opening_deferred_tax_balance___control___nominal.WN">#REF!</definedName>
    <definedName name="Override___opening_deferred_tax_balance___control___nominal.WR" localSheetId="2">#REF!</definedName>
    <definedName name="Override___opening_deferred_tax_balance___control___nominal.WR" localSheetId="11">#REF!</definedName>
    <definedName name="Override___opening_deferred_tax_balance___control___nominal.WR">#REF!</definedName>
    <definedName name="Override___opening_deferred_tax_balance___control___nominal.WWN" localSheetId="2">#REF!</definedName>
    <definedName name="Override___opening_deferred_tax_balance___control___nominal.WWN" localSheetId="11">#REF!</definedName>
    <definedName name="Override___opening_deferred_tax_balance___control___nominal.WWN">#REF!</definedName>
    <definedName name="Override___opening_dividend_cashflow_balance___control___nominal.ADDN1" localSheetId="2">#REF!</definedName>
    <definedName name="Override___opening_dividend_cashflow_balance___control___nominal.ADDN1" localSheetId="11">#REF!</definedName>
    <definedName name="Override___opening_dividend_cashflow_balance___control___nominal.ADDN1">#REF!</definedName>
    <definedName name="Override___opening_dividend_cashflow_balance___control___nominal.ADDN2" localSheetId="2">#REF!</definedName>
    <definedName name="Override___opening_dividend_cashflow_balance___control___nominal.ADDN2" localSheetId="11">#REF!</definedName>
    <definedName name="Override___opening_dividend_cashflow_balance___control___nominal.ADDN2">#REF!</definedName>
    <definedName name="Override___opening_dividend_cashflow_balance___control___nominal.BR" localSheetId="2">#REF!</definedName>
    <definedName name="Override___opening_dividend_cashflow_balance___control___nominal.BR" localSheetId="11">#REF!</definedName>
    <definedName name="Override___opening_dividend_cashflow_balance___control___nominal.BR">#REF!</definedName>
    <definedName name="Override___opening_dividend_cashflow_balance___control___nominal.WN" localSheetId="2">#REF!</definedName>
    <definedName name="Override___opening_dividend_cashflow_balance___control___nominal.WN" localSheetId="11">#REF!</definedName>
    <definedName name="Override___opening_dividend_cashflow_balance___control___nominal.WN">#REF!</definedName>
    <definedName name="Override___opening_dividend_cashflow_balance___control___nominal.WR" localSheetId="2">#REF!</definedName>
    <definedName name="Override___opening_dividend_cashflow_balance___control___nominal.WR" localSheetId="11">#REF!</definedName>
    <definedName name="Override___opening_dividend_cashflow_balance___control___nominal.WR">#REF!</definedName>
    <definedName name="Override___opening_dividend_cashflow_balance___control___nominal.WWN" localSheetId="2">#REF!</definedName>
    <definedName name="Override___opening_dividend_cashflow_balance___control___nominal.WWN" localSheetId="11">#REF!</definedName>
    <definedName name="Override___opening_dividend_cashflow_balance___control___nominal.WWN">#REF!</definedName>
    <definedName name="Override___Opening_Dividend_creditors_balance___control___nominal.ADDN1" localSheetId="2">#REF!</definedName>
    <definedName name="Override___Opening_Dividend_creditors_balance___control___nominal.ADDN1" localSheetId="11">#REF!</definedName>
    <definedName name="Override___Opening_Dividend_creditors_balance___control___nominal.ADDN1">#REF!</definedName>
    <definedName name="Override___Opening_Dividend_creditors_balance___control___nominal.ADDN2" localSheetId="2">#REF!</definedName>
    <definedName name="Override___Opening_Dividend_creditors_balance___control___nominal.ADDN2" localSheetId="11">#REF!</definedName>
    <definedName name="Override___Opening_Dividend_creditors_balance___control___nominal.ADDN2">#REF!</definedName>
    <definedName name="Override___Opening_Dividend_creditors_balance___control___nominal.BR" localSheetId="2">#REF!</definedName>
    <definedName name="Override___Opening_Dividend_creditors_balance___control___nominal.BR" localSheetId="11">#REF!</definedName>
    <definedName name="Override___Opening_Dividend_creditors_balance___control___nominal.BR">#REF!</definedName>
    <definedName name="Override___Opening_Dividend_creditors_balance___control___nominal.WN" localSheetId="2">#REF!</definedName>
    <definedName name="Override___Opening_Dividend_creditors_balance___control___nominal.WN" localSheetId="11">#REF!</definedName>
    <definedName name="Override___Opening_Dividend_creditors_balance___control___nominal.WN">#REF!</definedName>
    <definedName name="Override___Opening_Dividend_creditors_balance___control___nominal.WR" localSheetId="2">#REF!</definedName>
    <definedName name="Override___Opening_Dividend_creditors_balance___control___nominal.WR" localSheetId="11">#REF!</definedName>
    <definedName name="Override___Opening_Dividend_creditors_balance___control___nominal.WR">#REF!</definedName>
    <definedName name="Override___Opening_Dividend_creditors_balance___control___nominal.WWN" localSheetId="2">#REF!</definedName>
    <definedName name="Override___Opening_Dividend_creditors_balance___control___nominal.WWN" localSheetId="11">#REF!</definedName>
    <definedName name="Override___Opening_Dividend_creditors_balance___control___nominal.WWN">#REF!</definedName>
    <definedName name="Override___Opening_household_measured_advance_receipts___nominal" localSheetId="2">#REF!</definedName>
    <definedName name="Override___Opening_household_measured_advance_receipts___nominal" localSheetId="11">#REF!</definedName>
    <definedName name="Override___Opening_household_measured_advance_receipts___nominal">#REF!</definedName>
    <definedName name="Override___Opening_household_unmeasured_advance_receipts___nominal" localSheetId="2">#REF!</definedName>
    <definedName name="Override___Opening_household_unmeasured_advance_receipts___nominal" localSheetId="11">#REF!</definedName>
    <definedName name="Override___Opening_household_unmeasured_advance_receipts___nominal">#REF!</definedName>
    <definedName name="Override___opening_intangible_asset_and_investments_balance___control___nominal.ADDN1" localSheetId="2">#REF!</definedName>
    <definedName name="Override___opening_intangible_asset_and_investments_balance___control___nominal.ADDN1" localSheetId="11">#REF!</definedName>
    <definedName name="Override___opening_intangible_asset_and_investments_balance___control___nominal.ADDN1">#REF!</definedName>
    <definedName name="Override___opening_intangible_asset_and_investments_balance___control___nominal.ADDN2" localSheetId="2">#REF!</definedName>
    <definedName name="Override___opening_intangible_asset_and_investments_balance___control___nominal.ADDN2" localSheetId="11">#REF!</definedName>
    <definedName name="Override___opening_intangible_asset_and_investments_balance___control___nominal.ADDN2">#REF!</definedName>
    <definedName name="Override___opening_intangible_asset_and_investments_balance___control___nominal.BR" localSheetId="2">#REF!</definedName>
    <definedName name="Override___opening_intangible_asset_and_investments_balance___control___nominal.BR" localSheetId="11">#REF!</definedName>
    <definedName name="Override___opening_intangible_asset_and_investments_balance___control___nominal.BR">#REF!</definedName>
    <definedName name="Override___opening_intangible_asset_and_investments_balance___control___nominal.WN" localSheetId="2">#REF!</definedName>
    <definedName name="Override___opening_intangible_asset_and_investments_balance___control___nominal.WN" localSheetId="11">#REF!</definedName>
    <definedName name="Override___opening_intangible_asset_and_investments_balance___control___nominal.WN">#REF!</definedName>
    <definedName name="Override___opening_intangible_asset_and_investments_balance___control___nominal.WR" localSheetId="2">#REF!</definedName>
    <definedName name="Override___opening_intangible_asset_and_investments_balance___control___nominal.WR" localSheetId="11">#REF!</definedName>
    <definedName name="Override___opening_intangible_asset_and_investments_balance___control___nominal.WR">#REF!</definedName>
    <definedName name="Override___opening_intangible_asset_and_investments_balance___control___nominal.WWN" localSheetId="2">#REF!</definedName>
    <definedName name="Override___opening_intangible_asset_and_investments_balance___control___nominal.WWN" localSheetId="11">#REF!</definedName>
    <definedName name="Override___opening_intangible_asset_and_investments_balance___control___nominal.WWN">#REF!</definedName>
    <definedName name="Override___Opening_Non_distributable_reserves_balance___control___nominal.ADDN1" localSheetId="2">#REF!</definedName>
    <definedName name="Override___Opening_Non_distributable_reserves_balance___control___nominal.ADDN1" localSheetId="11">#REF!</definedName>
    <definedName name="Override___Opening_Non_distributable_reserves_balance___control___nominal.ADDN1">#REF!</definedName>
    <definedName name="Override___Opening_Non_distributable_reserves_balance___control___nominal.ADDN2" localSheetId="2">#REF!</definedName>
    <definedName name="Override___Opening_Non_distributable_reserves_balance___control___nominal.ADDN2" localSheetId="11">#REF!</definedName>
    <definedName name="Override___Opening_Non_distributable_reserves_balance___control___nominal.ADDN2">#REF!</definedName>
    <definedName name="Override___Opening_Non_distributable_reserves_balance___control___nominal.BR" localSheetId="2">#REF!</definedName>
    <definedName name="Override___Opening_Non_distributable_reserves_balance___control___nominal.BR" localSheetId="11">#REF!</definedName>
    <definedName name="Override___Opening_Non_distributable_reserves_balance___control___nominal.BR">#REF!</definedName>
    <definedName name="Override___Opening_Non_distributable_reserves_balance___control___nominal.WN" localSheetId="2">#REF!</definedName>
    <definedName name="Override___Opening_Non_distributable_reserves_balance___control___nominal.WN" localSheetId="11">#REF!</definedName>
    <definedName name="Override___Opening_Non_distributable_reserves_balance___control___nominal.WN">#REF!</definedName>
    <definedName name="Override___Opening_Non_distributable_reserves_balance___control___nominal.WR" localSheetId="2">#REF!</definedName>
    <definedName name="Override___Opening_Non_distributable_reserves_balance___control___nominal.WR" localSheetId="11">#REF!</definedName>
    <definedName name="Override___Opening_Non_distributable_reserves_balance___control___nominal.WR">#REF!</definedName>
    <definedName name="Override___Opening_Non_distributable_reserves_balance___control___nominal.WWN" localSheetId="2">#REF!</definedName>
    <definedName name="Override___Opening_Non_distributable_reserves_balance___control___nominal.WWN" localSheetId="11">#REF!</definedName>
    <definedName name="Override___Opening_Non_distributable_reserves_balance___control___nominal.WWN">#REF!</definedName>
    <definedName name="Override___Opening_Other_creditors_balance___control___nominal.ADDN1" localSheetId="2">#REF!</definedName>
    <definedName name="Override___Opening_Other_creditors_balance___control___nominal.ADDN1" localSheetId="11">#REF!</definedName>
    <definedName name="Override___Opening_Other_creditors_balance___control___nominal.ADDN1">#REF!</definedName>
    <definedName name="Override___Opening_Other_creditors_balance___control___nominal.ADDN2" localSheetId="2">#REF!</definedName>
    <definedName name="Override___Opening_Other_creditors_balance___control___nominal.ADDN2" localSheetId="11">#REF!</definedName>
    <definedName name="Override___Opening_Other_creditors_balance___control___nominal.ADDN2">#REF!</definedName>
    <definedName name="Override___Opening_Other_creditors_balance___control___nominal.BR" localSheetId="2">#REF!</definedName>
    <definedName name="Override___Opening_Other_creditors_balance___control___nominal.BR" localSheetId="11">#REF!</definedName>
    <definedName name="Override___Opening_Other_creditors_balance___control___nominal.BR">#REF!</definedName>
    <definedName name="Override___Opening_Other_creditors_balance___control___nominal.WN" localSheetId="2">#REF!</definedName>
    <definedName name="Override___Opening_Other_creditors_balance___control___nominal.WN" localSheetId="11">#REF!</definedName>
    <definedName name="Override___Opening_Other_creditors_balance___control___nominal.WN">#REF!</definedName>
    <definedName name="Override___Opening_Other_creditors_balance___control___nominal.WR" localSheetId="2">#REF!</definedName>
    <definedName name="Override___Opening_Other_creditors_balance___control___nominal.WR" localSheetId="11">#REF!</definedName>
    <definedName name="Override___Opening_Other_creditors_balance___control___nominal.WR">#REF!</definedName>
    <definedName name="Override___Opening_Other_creditors_balance___control___nominal.WWN" localSheetId="2">#REF!</definedName>
    <definedName name="Override___Opening_Other_creditors_balance___control___nominal.WWN" localSheetId="11">#REF!</definedName>
    <definedName name="Override___Opening_Other_creditors_balance___control___nominal.WWN">#REF!</definedName>
    <definedName name="Override___Opening_Other_debtors_balance___control___nominal.ADDN1" localSheetId="2">#REF!</definedName>
    <definedName name="Override___Opening_Other_debtors_balance___control___nominal.ADDN1" localSheetId="11">#REF!</definedName>
    <definedName name="Override___Opening_Other_debtors_balance___control___nominal.ADDN1">#REF!</definedName>
    <definedName name="Override___Opening_Other_debtors_balance___control___nominal.ADDN2" localSheetId="2">#REF!</definedName>
    <definedName name="Override___Opening_Other_debtors_balance___control___nominal.ADDN2" localSheetId="11">#REF!</definedName>
    <definedName name="Override___Opening_Other_debtors_balance___control___nominal.ADDN2">#REF!</definedName>
    <definedName name="Override___Opening_Other_debtors_balance___control___nominal.BR" localSheetId="2">#REF!</definedName>
    <definedName name="Override___Opening_Other_debtors_balance___control___nominal.BR" localSheetId="11">#REF!</definedName>
    <definedName name="Override___Opening_Other_debtors_balance___control___nominal.BR">#REF!</definedName>
    <definedName name="Override___Opening_Other_debtors_balance___control___nominal.WN" localSheetId="2">#REF!</definedName>
    <definedName name="Override___Opening_Other_debtors_balance___control___nominal.WN" localSheetId="11">#REF!</definedName>
    <definedName name="Override___Opening_Other_debtors_balance___control___nominal.WN">#REF!</definedName>
    <definedName name="Override___Opening_Other_debtors_balance___control___nominal.WR" localSheetId="2">#REF!</definedName>
    <definedName name="Override___Opening_Other_debtors_balance___control___nominal.WR" localSheetId="11">#REF!</definedName>
    <definedName name="Override___Opening_Other_debtors_balance___control___nominal.WR">#REF!</definedName>
    <definedName name="Override___Opening_Other_debtors_balance___control___nominal.WWN" localSheetId="2">#REF!</definedName>
    <definedName name="Override___Opening_Other_debtors_balance___control___nominal.WWN" localSheetId="11">#REF!</definedName>
    <definedName name="Override___Opening_Other_debtors_balance___control___nominal.WWN">#REF!</definedName>
    <definedName name="Override___Opening_Other_liabilities_balance___control___nominal.ADDN1" localSheetId="2">#REF!</definedName>
    <definedName name="Override___Opening_Other_liabilities_balance___control___nominal.ADDN1" localSheetId="11">#REF!</definedName>
    <definedName name="Override___Opening_Other_liabilities_balance___control___nominal.ADDN1">#REF!</definedName>
    <definedName name="Override___Opening_Other_liabilities_balance___control___nominal.ADDN2" localSheetId="2">#REF!</definedName>
    <definedName name="Override___Opening_Other_liabilities_balance___control___nominal.ADDN2" localSheetId="11">#REF!</definedName>
    <definedName name="Override___Opening_Other_liabilities_balance___control___nominal.ADDN2">#REF!</definedName>
    <definedName name="Override___Opening_Other_liabilities_balance___control___nominal.BR" localSheetId="2">#REF!</definedName>
    <definedName name="Override___Opening_Other_liabilities_balance___control___nominal.BR" localSheetId="11">#REF!</definedName>
    <definedName name="Override___Opening_Other_liabilities_balance___control___nominal.BR">#REF!</definedName>
    <definedName name="Override___Opening_Other_liabilities_balance___control___nominal.WN" localSheetId="2">#REF!</definedName>
    <definedName name="Override___Opening_Other_liabilities_balance___control___nominal.WN" localSheetId="11">#REF!</definedName>
    <definedName name="Override___Opening_Other_liabilities_balance___control___nominal.WN">#REF!</definedName>
    <definedName name="Override___Opening_Other_liabilities_balance___control___nominal.WR" localSheetId="2">#REF!</definedName>
    <definedName name="Override___Opening_Other_liabilities_balance___control___nominal.WR" localSheetId="11">#REF!</definedName>
    <definedName name="Override___Opening_Other_liabilities_balance___control___nominal.WR">#REF!</definedName>
    <definedName name="Override___Opening_Other_liabilities_balance___control___nominal.WWN" localSheetId="2">#REF!</definedName>
    <definedName name="Override___Opening_Other_liabilities_balance___control___nominal.WWN" localSheetId="11">#REF!</definedName>
    <definedName name="Override___Opening_Other_liabilities_balance___control___nominal.WWN">#REF!</definedName>
    <definedName name="Override___Opening_Provisions_balance___control___nominal.ADDN1" localSheetId="2">#REF!</definedName>
    <definedName name="Override___Opening_Provisions_balance___control___nominal.ADDN1" localSheetId="11">#REF!</definedName>
    <definedName name="Override___Opening_Provisions_balance___control___nominal.ADDN1">#REF!</definedName>
    <definedName name="Override___Opening_Provisions_balance___control___nominal.ADDN2" localSheetId="2">#REF!</definedName>
    <definedName name="Override___Opening_Provisions_balance___control___nominal.ADDN2" localSheetId="11">#REF!</definedName>
    <definedName name="Override___Opening_Provisions_balance___control___nominal.ADDN2">#REF!</definedName>
    <definedName name="Override___Opening_Provisions_balance___control___nominal.BR" localSheetId="2">#REF!</definedName>
    <definedName name="Override___Opening_Provisions_balance___control___nominal.BR" localSheetId="11">#REF!</definedName>
    <definedName name="Override___Opening_Provisions_balance___control___nominal.BR">#REF!</definedName>
    <definedName name="Override___Opening_Provisions_balance___control___nominal.WN" localSheetId="2">#REF!</definedName>
    <definedName name="Override___Opening_Provisions_balance___control___nominal.WN" localSheetId="11">#REF!</definedName>
    <definedName name="Override___Opening_Provisions_balance___control___nominal.WN">#REF!</definedName>
    <definedName name="Override___Opening_Provisions_balance___control___nominal.WR" localSheetId="2">#REF!</definedName>
    <definedName name="Override___Opening_Provisions_balance___control___nominal.WR" localSheetId="11">#REF!</definedName>
    <definedName name="Override___Opening_Provisions_balance___control___nominal.WR">#REF!</definedName>
    <definedName name="Override___Opening_Provisions_balance___control___nominal.WWN" localSheetId="2">#REF!</definedName>
    <definedName name="Override___Opening_Provisions_balance___control___nominal.WWN" localSheetId="11">#REF!</definedName>
    <definedName name="Override___Opening_Provisions_balance___control___nominal.WWN">#REF!</definedName>
    <definedName name="Override___Opening_retained_cash_balance___Business___nominal" localSheetId="2">#REF!</definedName>
    <definedName name="Override___Opening_retained_cash_balance___Business___nominal" localSheetId="11">#REF!</definedName>
    <definedName name="Override___Opening_retained_cash_balance___Business___nominal">#REF!</definedName>
    <definedName name="Override___Opening_retained_cash_balance___Residential___nominal" localSheetId="2">#REF!</definedName>
    <definedName name="Override___Opening_retained_cash_balance___Residential___nominal" localSheetId="11">#REF!</definedName>
    <definedName name="Override___Opening_retained_cash_balance___Residential___nominal">#REF!</definedName>
    <definedName name="Override___Opening_retained_earnings_balance___Business___nominal" localSheetId="2">#REF!</definedName>
    <definedName name="Override___Opening_retained_earnings_balance___Business___nominal" localSheetId="11">#REF!</definedName>
    <definedName name="Override___Opening_retained_earnings_balance___Business___nominal">#REF!</definedName>
    <definedName name="Override___opening_retained_earnings_balance___control___nominal.ADDN1" localSheetId="2">#REF!</definedName>
    <definedName name="Override___opening_retained_earnings_balance___control___nominal.ADDN1" localSheetId="11">#REF!</definedName>
    <definedName name="Override___opening_retained_earnings_balance___control___nominal.ADDN1">#REF!</definedName>
    <definedName name="Override___opening_retained_earnings_balance___control___nominal.ADDN2" localSheetId="2">#REF!</definedName>
    <definedName name="Override___opening_retained_earnings_balance___control___nominal.ADDN2" localSheetId="11">#REF!</definedName>
    <definedName name="Override___opening_retained_earnings_balance___control___nominal.ADDN2">#REF!</definedName>
    <definedName name="Override___opening_retained_earnings_balance___control___nominal.BR" localSheetId="2">#REF!</definedName>
    <definedName name="Override___opening_retained_earnings_balance___control___nominal.BR" localSheetId="11">#REF!</definedName>
    <definedName name="Override___opening_retained_earnings_balance___control___nominal.BR">#REF!</definedName>
    <definedName name="Override___opening_retained_earnings_balance___control___nominal.WN" localSheetId="2">#REF!</definedName>
    <definedName name="Override___opening_retained_earnings_balance___control___nominal.WN" localSheetId="11">#REF!</definedName>
    <definedName name="Override___opening_retained_earnings_balance___control___nominal.WN">#REF!</definedName>
    <definedName name="Override___opening_retained_earnings_balance___control___nominal.WR" localSheetId="2">#REF!</definedName>
    <definedName name="Override___opening_retained_earnings_balance___control___nominal.WR" localSheetId="11">#REF!</definedName>
    <definedName name="Override___opening_retained_earnings_balance___control___nominal.WR">#REF!</definedName>
    <definedName name="Override___opening_retained_earnings_balance___control___nominal.WWN" localSheetId="2">#REF!</definedName>
    <definedName name="Override___opening_retained_earnings_balance___control___nominal.WWN" localSheetId="11">#REF!</definedName>
    <definedName name="Override___opening_retained_earnings_balance___control___nominal.WWN">#REF!</definedName>
    <definedName name="Override___Opening_Retirement_benefit_asset____liabilities__balance___control___nominal.ADDN1" localSheetId="2">#REF!</definedName>
    <definedName name="Override___Opening_Retirement_benefit_asset____liabilities__balance___control___nominal.ADDN1" localSheetId="11">#REF!</definedName>
    <definedName name="Override___Opening_Retirement_benefit_asset____liabilities__balance___control___nominal.ADDN1">#REF!</definedName>
    <definedName name="Override___Opening_Retirement_benefit_asset____liabilities__balance___control___nominal.ADDN2" localSheetId="2">#REF!</definedName>
    <definedName name="Override___Opening_Retirement_benefit_asset____liabilities__balance___control___nominal.ADDN2" localSheetId="11">#REF!</definedName>
    <definedName name="Override___Opening_Retirement_benefit_asset____liabilities__balance___control___nominal.ADDN2">#REF!</definedName>
    <definedName name="Override___Opening_Retirement_benefit_asset____liabilities__balance___control___nominal.BR" localSheetId="2">#REF!</definedName>
    <definedName name="Override___Opening_Retirement_benefit_asset____liabilities__balance___control___nominal.BR" localSheetId="11">#REF!</definedName>
    <definedName name="Override___Opening_Retirement_benefit_asset____liabilities__balance___control___nominal.BR">#REF!</definedName>
    <definedName name="Override___Opening_Retirement_benefit_asset____liabilities__balance___control___nominal.WN" localSheetId="2">#REF!</definedName>
    <definedName name="Override___Opening_Retirement_benefit_asset____liabilities__balance___control___nominal.WN" localSheetId="11">#REF!</definedName>
    <definedName name="Override___Opening_Retirement_benefit_asset____liabilities__balance___control___nominal.WN">#REF!</definedName>
    <definedName name="Override___Opening_Retirement_benefit_asset____liabilities__balance___control___nominal.WR" localSheetId="2">#REF!</definedName>
    <definedName name="Override___Opening_Retirement_benefit_asset____liabilities__balance___control___nominal.WR" localSheetId="11">#REF!</definedName>
    <definedName name="Override___Opening_Retirement_benefit_asset____liabilities__balance___control___nominal.WR">#REF!</definedName>
    <definedName name="Override___Opening_Retirement_benefit_asset____liabilities__balance___control___nominal.WWN" localSheetId="2">#REF!</definedName>
    <definedName name="Override___Opening_Retirement_benefit_asset____liabilities__balance___control___nominal.WWN" localSheetId="11">#REF!</definedName>
    <definedName name="Override___Opening_Retirement_benefit_asset____liabilities__balance___control___nominal.WWN">#REF!</definedName>
    <definedName name="Override___opening_tax_loss_balance___wholesale.ADDN1" localSheetId="2">#REF!</definedName>
    <definedName name="Override___opening_tax_loss_balance___wholesale.ADDN1" localSheetId="11">#REF!</definedName>
    <definedName name="Override___opening_tax_loss_balance___wholesale.ADDN1">#REF!</definedName>
    <definedName name="Override___opening_tax_loss_balance___wholesale.ADDN2" localSheetId="2">#REF!</definedName>
    <definedName name="Override___opening_tax_loss_balance___wholesale.ADDN2" localSheetId="11">#REF!</definedName>
    <definedName name="Override___opening_tax_loss_balance___wholesale.ADDN2">#REF!</definedName>
    <definedName name="Override___opening_tax_loss_balance___wholesale.BR" localSheetId="2">#REF!</definedName>
    <definedName name="Override___opening_tax_loss_balance___wholesale.BR" localSheetId="11">#REF!</definedName>
    <definedName name="Override___opening_tax_loss_balance___wholesale.BR">#REF!</definedName>
    <definedName name="Override___opening_tax_loss_balance___wholesale.WN" localSheetId="2">#REF!</definedName>
    <definedName name="Override___opening_tax_loss_balance___wholesale.WN" localSheetId="11">#REF!</definedName>
    <definedName name="Override___opening_tax_loss_balance___wholesale.WN">#REF!</definedName>
    <definedName name="Override___opening_tax_loss_balance___wholesale.WR" localSheetId="2">#REF!</definedName>
    <definedName name="Override___opening_tax_loss_balance___wholesale.WR" localSheetId="11">#REF!</definedName>
    <definedName name="Override___opening_tax_loss_balance___wholesale.WR">#REF!</definedName>
    <definedName name="Override___opening_tax_loss_balance___wholesale.WWN" localSheetId="2">#REF!</definedName>
    <definedName name="Override___opening_tax_loss_balance___wholesale.WWN" localSheetId="11">#REF!</definedName>
    <definedName name="Override___opening_tax_loss_balance___wholesale.WWN">#REF!</definedName>
    <definedName name="Override___Opening_trade_and_other_payables___Wholesale_creditors___business_retail___nominal" localSheetId="2">#REF!</definedName>
    <definedName name="Override___Opening_trade_and_other_payables___Wholesale_creditors___business_retail___nominal" localSheetId="11">#REF!</definedName>
    <definedName name="Override___Opening_trade_and_other_payables___Wholesale_creditors___business_retail___nominal">#REF!</definedName>
    <definedName name="Override___Opening_Trade_creditors_balance___control___nominal.ADDN1" localSheetId="2">#REF!</definedName>
    <definedName name="Override___Opening_Trade_creditors_balance___control___nominal.ADDN1" localSheetId="11">#REF!</definedName>
    <definedName name="Override___Opening_Trade_creditors_balance___control___nominal.ADDN1">#REF!</definedName>
    <definedName name="Override___Opening_Trade_creditors_balance___control___nominal.ADDN2" localSheetId="2">#REF!</definedName>
    <definedName name="Override___Opening_Trade_creditors_balance___control___nominal.ADDN2" localSheetId="11">#REF!</definedName>
    <definedName name="Override___Opening_Trade_creditors_balance___control___nominal.ADDN2">#REF!</definedName>
    <definedName name="Override___Opening_Trade_creditors_balance___control___nominal.BR" localSheetId="2">#REF!</definedName>
    <definedName name="Override___Opening_Trade_creditors_balance___control___nominal.BR" localSheetId="11">#REF!</definedName>
    <definedName name="Override___Opening_Trade_creditors_balance___control___nominal.BR">#REF!</definedName>
    <definedName name="Override___Opening_Trade_creditors_balance___control___nominal.WN" localSheetId="2">#REF!</definedName>
    <definedName name="Override___Opening_Trade_creditors_balance___control___nominal.WN" localSheetId="11">#REF!</definedName>
    <definedName name="Override___Opening_Trade_creditors_balance___control___nominal.WN">#REF!</definedName>
    <definedName name="Override___Opening_Trade_creditors_balance___control___nominal.WR" localSheetId="2">#REF!</definedName>
    <definedName name="Override___Opening_Trade_creditors_balance___control___nominal.WR" localSheetId="11">#REF!</definedName>
    <definedName name="Override___Opening_Trade_creditors_balance___control___nominal.WR">#REF!</definedName>
    <definedName name="Override___Opening_Trade_creditors_balance___control___nominal.WWN" localSheetId="2">#REF!</definedName>
    <definedName name="Override___Opening_Trade_creditors_balance___control___nominal.WWN" localSheetId="11">#REF!</definedName>
    <definedName name="Override___Opening_Trade_creditors_balance___control___nominal.WWN">#REF!</definedName>
    <definedName name="Override___Opening_Trade_debtors_balance___control___nominal.ADDN1" localSheetId="2">#REF!</definedName>
    <definedName name="Override___Opening_Trade_debtors_balance___control___nominal.ADDN1" localSheetId="11">#REF!</definedName>
    <definedName name="Override___Opening_Trade_debtors_balance___control___nominal.ADDN1">#REF!</definedName>
    <definedName name="Override___Opening_Trade_debtors_balance___control___nominal.ADDN2" localSheetId="2">#REF!</definedName>
    <definedName name="Override___Opening_Trade_debtors_balance___control___nominal.ADDN2" localSheetId="11">#REF!</definedName>
    <definedName name="Override___Opening_Trade_debtors_balance___control___nominal.ADDN2">#REF!</definedName>
    <definedName name="Override___Opening_Trade_debtors_balance___control___nominal.BR" localSheetId="2">#REF!</definedName>
    <definedName name="Override___Opening_Trade_debtors_balance___control___nominal.BR" localSheetId="11">#REF!</definedName>
    <definedName name="Override___Opening_Trade_debtors_balance___control___nominal.BR">#REF!</definedName>
    <definedName name="Override___Opening_Trade_debtors_balance___control___nominal.WN" localSheetId="2">#REF!</definedName>
    <definedName name="Override___Opening_Trade_debtors_balance___control___nominal.WN" localSheetId="11">#REF!</definedName>
    <definedName name="Override___Opening_Trade_debtors_balance___control___nominal.WN">#REF!</definedName>
    <definedName name="Override___Opening_Trade_debtors_balance___control___nominal.WR" localSheetId="2">#REF!</definedName>
    <definedName name="Override___Opening_Trade_debtors_balance___control___nominal.WR" localSheetId="11">#REF!</definedName>
    <definedName name="Override___Opening_Trade_debtors_balance___control___nominal.WR">#REF!</definedName>
    <definedName name="Override___Opening_Trade_debtors_balance___control___nominal.WWN" localSheetId="2">#REF!</definedName>
    <definedName name="Override___Opening_Trade_debtors_balance___control___nominal.WWN" localSheetId="11">#REF!</definedName>
    <definedName name="Override___Opening_Trade_debtors_balance___control___nominal.WWN">#REF!</definedName>
    <definedName name="Override___operating_costs_associated_with_equity_issuance___real.ADDN1" localSheetId="2">#REF!</definedName>
    <definedName name="Override___operating_costs_associated_with_equity_issuance___real.ADDN1" localSheetId="11">#REF!</definedName>
    <definedName name="Override___operating_costs_associated_with_equity_issuance___real.ADDN1">#REF!</definedName>
    <definedName name="Override___operating_costs_associated_with_equity_issuance___real.ADDN2" localSheetId="2">#REF!</definedName>
    <definedName name="Override___operating_costs_associated_with_equity_issuance___real.ADDN2" localSheetId="11">#REF!</definedName>
    <definedName name="Override___operating_costs_associated_with_equity_issuance___real.ADDN2">#REF!</definedName>
    <definedName name="Override___operating_costs_associated_with_equity_issuance___real.BR" localSheetId="2">#REF!</definedName>
    <definedName name="Override___operating_costs_associated_with_equity_issuance___real.BR" localSheetId="11">#REF!</definedName>
    <definedName name="Override___operating_costs_associated_with_equity_issuance___real.BR">#REF!</definedName>
    <definedName name="Override___operating_costs_associated_with_equity_issuance___real.WN" localSheetId="2">#REF!</definedName>
    <definedName name="Override___operating_costs_associated_with_equity_issuance___real.WN" localSheetId="11">#REF!</definedName>
    <definedName name="Override___operating_costs_associated_with_equity_issuance___real.WN">#REF!</definedName>
    <definedName name="Override___operating_costs_associated_with_equity_issuance___real.WR" localSheetId="2">#REF!</definedName>
    <definedName name="Override___operating_costs_associated_with_equity_issuance___real.WR" localSheetId="11">#REF!</definedName>
    <definedName name="Override___operating_costs_associated_with_equity_issuance___real.WR">#REF!</definedName>
    <definedName name="Override___operating_costs_associated_with_equity_issuance___real.WWN" localSheetId="2">#REF!</definedName>
    <definedName name="Override___operating_costs_associated_with_equity_issuance___real.WWN" localSheetId="11">#REF!</definedName>
    <definedName name="Override___operating_costs_associated_with_equity_issuance___real.WWN">#REF!</definedName>
    <definedName name="Override___Ordinary_dividend_override___nominal" localSheetId="2">#REF!</definedName>
    <definedName name="Override___Ordinary_dividend_override___nominal" localSheetId="11">#REF!</definedName>
    <definedName name="Override___Ordinary_dividend_override___nominal">#REF!</definedName>
    <definedName name="Override___Ordinary_shares_issued___control___nominal.ADDN1" localSheetId="2">#REF!</definedName>
    <definedName name="Override___Ordinary_shares_issued___control___nominal.ADDN1" localSheetId="11">#REF!</definedName>
    <definedName name="Override___Ordinary_shares_issued___control___nominal.ADDN1">#REF!</definedName>
    <definedName name="Override___Ordinary_shares_issued___control___nominal.ADDN2" localSheetId="2">#REF!</definedName>
    <definedName name="Override___Ordinary_shares_issued___control___nominal.ADDN2" localSheetId="11">#REF!</definedName>
    <definedName name="Override___Ordinary_shares_issued___control___nominal.ADDN2">#REF!</definedName>
    <definedName name="Override___Ordinary_shares_issued___control___nominal.BR" localSheetId="2">#REF!</definedName>
    <definedName name="Override___Ordinary_shares_issued___control___nominal.BR" localSheetId="11">#REF!</definedName>
    <definedName name="Override___Ordinary_shares_issued___control___nominal.BR">#REF!</definedName>
    <definedName name="Override___Ordinary_shares_issued___control___nominal.WN" localSheetId="2">#REF!</definedName>
    <definedName name="Override___Ordinary_shares_issued___control___nominal.WN" localSheetId="11">#REF!</definedName>
    <definedName name="Override___Ordinary_shares_issued___control___nominal.WN">#REF!</definedName>
    <definedName name="Override___Ordinary_shares_issued___control___nominal.WR" localSheetId="2">#REF!</definedName>
    <definedName name="Override___Ordinary_shares_issued___control___nominal.WR" localSheetId="11">#REF!</definedName>
    <definedName name="Override___Ordinary_shares_issued___control___nominal.WR">#REF!</definedName>
    <definedName name="Override___Ordinary_shares_issued___control___nominal.WWN" localSheetId="2">#REF!</definedName>
    <definedName name="Override___Ordinary_shares_issued___control___nominal.WWN" localSheetId="11">#REF!</definedName>
    <definedName name="Override___Ordinary_shares_issued___control___nominal.WWN">#REF!</definedName>
    <definedName name="Override___Other_adjustments_to_taxable_profits___control___nominal.ADDN1" localSheetId="2">#REF!</definedName>
    <definedName name="Override___Other_adjustments_to_taxable_profits___control___nominal.ADDN1" localSheetId="11">#REF!</definedName>
    <definedName name="Override___Other_adjustments_to_taxable_profits___control___nominal.ADDN1">#REF!</definedName>
    <definedName name="Override___Other_adjustments_to_taxable_profits___control___nominal.ADDN2" localSheetId="2">#REF!</definedName>
    <definedName name="Override___Other_adjustments_to_taxable_profits___control___nominal.ADDN2" localSheetId="11">#REF!</definedName>
    <definedName name="Override___Other_adjustments_to_taxable_profits___control___nominal.ADDN2">#REF!</definedName>
    <definedName name="Override___Other_adjustments_to_taxable_profits___control___nominal.BR" localSheetId="2">#REF!</definedName>
    <definedName name="Override___Other_adjustments_to_taxable_profits___control___nominal.BR" localSheetId="11">#REF!</definedName>
    <definedName name="Override___Other_adjustments_to_taxable_profits___control___nominal.BR">#REF!</definedName>
    <definedName name="Override___Other_adjustments_to_taxable_profits___control___nominal.WN" localSheetId="2">#REF!</definedName>
    <definedName name="Override___Other_adjustments_to_taxable_profits___control___nominal.WN" localSheetId="11">#REF!</definedName>
    <definedName name="Override___Other_adjustments_to_taxable_profits___control___nominal.WN">#REF!</definedName>
    <definedName name="Override___Other_adjustments_to_taxable_profits___control___nominal.WR" localSheetId="2">#REF!</definedName>
    <definedName name="Override___Other_adjustments_to_taxable_profits___control___nominal.WR" localSheetId="11">#REF!</definedName>
    <definedName name="Override___Other_adjustments_to_taxable_profits___control___nominal.WR">#REF!</definedName>
    <definedName name="Override___Other_adjustments_to_taxable_profits___control___nominal.WWN" localSheetId="2">#REF!</definedName>
    <definedName name="Override___Other_adjustments_to_taxable_profits___control___nominal.WWN" localSheetId="11">#REF!</definedName>
    <definedName name="Override___Other_adjustments_to_taxable_profits___control___nominal.WWN">#REF!</definedName>
    <definedName name="Override___Other_creditors_target_balance___control___nominal.ADDN1" localSheetId="2">#REF!</definedName>
    <definedName name="Override___Other_creditors_target_balance___control___nominal.ADDN1" localSheetId="11">#REF!</definedName>
    <definedName name="Override___Other_creditors_target_balance___control___nominal.ADDN1">#REF!</definedName>
    <definedName name="Override___Other_creditors_target_balance___control___nominal.ADDN2" localSheetId="2">#REF!</definedName>
    <definedName name="Override___Other_creditors_target_balance___control___nominal.ADDN2" localSheetId="11">#REF!</definedName>
    <definedName name="Override___Other_creditors_target_balance___control___nominal.ADDN2">#REF!</definedName>
    <definedName name="Override___Other_creditors_target_balance___control___nominal.BR" localSheetId="2">#REF!</definedName>
    <definedName name="Override___Other_creditors_target_balance___control___nominal.BR" localSheetId="11">#REF!</definedName>
    <definedName name="Override___Other_creditors_target_balance___control___nominal.BR">#REF!</definedName>
    <definedName name="Override___Other_creditors_target_balance___control___nominal.WN" localSheetId="2">#REF!</definedName>
    <definedName name="Override___Other_creditors_target_balance___control___nominal.WN" localSheetId="11">#REF!</definedName>
    <definedName name="Override___Other_creditors_target_balance___control___nominal.WN">#REF!</definedName>
    <definedName name="Override___Other_creditors_target_balance___control___nominal.WR" localSheetId="2">#REF!</definedName>
    <definedName name="Override___Other_creditors_target_balance___control___nominal.WR" localSheetId="11">#REF!</definedName>
    <definedName name="Override___Other_creditors_target_balance___control___nominal.WR">#REF!</definedName>
    <definedName name="Override___Other_creditors_target_balance___control___nominal.WWN" localSheetId="2">#REF!</definedName>
    <definedName name="Override___Other_creditors_target_balance___control___nominal.WWN" localSheetId="11">#REF!</definedName>
    <definedName name="Override___Other_creditors_target_balance___control___nominal.WWN">#REF!</definedName>
    <definedName name="Override___other_debtors_target_balance___control___nominal.ADDN1" localSheetId="2">#REF!</definedName>
    <definedName name="Override___other_debtors_target_balance___control___nominal.ADDN1" localSheetId="11">#REF!</definedName>
    <definedName name="Override___other_debtors_target_balance___control___nominal.ADDN1">#REF!</definedName>
    <definedName name="Override___other_debtors_target_balance___control___nominal.ADDN2" localSheetId="2">#REF!</definedName>
    <definedName name="Override___other_debtors_target_balance___control___nominal.ADDN2" localSheetId="11">#REF!</definedName>
    <definedName name="Override___other_debtors_target_balance___control___nominal.ADDN2">#REF!</definedName>
    <definedName name="Override___other_debtors_target_balance___control___nominal.BR" localSheetId="2">#REF!</definedName>
    <definedName name="Override___other_debtors_target_balance___control___nominal.BR" localSheetId="11">#REF!</definedName>
    <definedName name="Override___other_debtors_target_balance___control___nominal.BR">#REF!</definedName>
    <definedName name="Override___other_debtors_target_balance___control___nominal.WN" localSheetId="2">#REF!</definedName>
    <definedName name="Override___other_debtors_target_balance___control___nominal.WN" localSheetId="11">#REF!</definedName>
    <definedName name="Override___other_debtors_target_balance___control___nominal.WN">#REF!</definedName>
    <definedName name="Override___other_debtors_target_balance___control___nominal.WR" localSheetId="2">#REF!</definedName>
    <definedName name="Override___other_debtors_target_balance___control___nominal.WR" localSheetId="11">#REF!</definedName>
    <definedName name="Override___other_debtors_target_balance___control___nominal.WR">#REF!</definedName>
    <definedName name="Override___other_debtors_target_balance___control___nominal.WWN" localSheetId="2">#REF!</definedName>
    <definedName name="Override___other_debtors_target_balance___control___nominal.WWN" localSheetId="11">#REF!</definedName>
    <definedName name="Override___other_debtors_target_balance___control___nominal.WWN">#REF!</definedName>
    <definedName name="Override___Other_operating_income___real.ADDN1" localSheetId="2">#REF!</definedName>
    <definedName name="Override___Other_operating_income___real.ADDN1" localSheetId="11">#REF!</definedName>
    <definedName name="Override___Other_operating_income___real.ADDN1">#REF!</definedName>
    <definedName name="Override___Other_operating_income___real.ADDN2" localSheetId="2">#REF!</definedName>
    <definedName name="Override___Other_operating_income___real.ADDN2" localSheetId="11">#REF!</definedName>
    <definedName name="Override___Other_operating_income___real.ADDN2">#REF!</definedName>
    <definedName name="Override___Other_operating_income___real.BR" localSheetId="2">#REF!</definedName>
    <definedName name="Override___Other_operating_income___real.BR" localSheetId="11">#REF!</definedName>
    <definedName name="Override___Other_operating_income___real.BR">#REF!</definedName>
    <definedName name="Override___Other_operating_income___real.WN" localSheetId="2">#REF!</definedName>
    <definedName name="Override___Other_operating_income___real.WN" localSheetId="11">#REF!</definedName>
    <definedName name="Override___Other_operating_income___real.WN">#REF!</definedName>
    <definedName name="Override___Other_operating_income___real.WR" localSheetId="2">#REF!</definedName>
    <definedName name="Override___Other_operating_income___real.WR" localSheetId="11">#REF!</definedName>
    <definedName name="Override___Other_operating_income___real.WR">#REF!</definedName>
    <definedName name="Override___Other_operating_income___real.WWN" localSheetId="2">#REF!</definedName>
    <definedName name="Override___Other_operating_income___real.WWN" localSheetId="11">#REF!</definedName>
    <definedName name="Override___Other_operating_income___real.WWN">#REF!</definedName>
    <definedName name="Override___Other_price_control_income___Third_party_revenue___real.ADDN1" localSheetId="2">#REF!</definedName>
    <definedName name="Override___Other_price_control_income___Third_party_revenue___real.ADDN1" localSheetId="11">#REF!</definedName>
    <definedName name="Override___Other_price_control_income___Third_party_revenue___real.ADDN1">#REF!</definedName>
    <definedName name="Override___Other_price_control_income___Third_party_revenue___real.ADDN2" localSheetId="2">#REF!</definedName>
    <definedName name="Override___Other_price_control_income___Third_party_revenue___real.ADDN2" localSheetId="11">#REF!</definedName>
    <definedName name="Override___Other_price_control_income___Third_party_revenue___real.ADDN2">#REF!</definedName>
    <definedName name="Override___Other_price_control_income___Third_party_revenue___real.BR" localSheetId="2">#REF!</definedName>
    <definedName name="Override___Other_price_control_income___Third_party_revenue___real.BR" localSheetId="11">#REF!</definedName>
    <definedName name="Override___Other_price_control_income___Third_party_revenue___real.BR">#REF!</definedName>
    <definedName name="Override___Other_price_control_income___Third_party_revenue___real.WN" localSheetId="2">#REF!</definedName>
    <definedName name="Override___Other_price_control_income___Third_party_revenue___real.WN" localSheetId="11">#REF!</definedName>
    <definedName name="Override___Other_price_control_income___Third_party_revenue___real.WN">#REF!</definedName>
    <definedName name="Override___Other_price_control_income___Third_party_revenue___real.WR" localSheetId="2">#REF!</definedName>
    <definedName name="Override___Other_price_control_income___Third_party_revenue___real.WR" localSheetId="11">#REF!</definedName>
    <definedName name="Override___Other_price_control_income___Third_party_revenue___real.WR">#REF!</definedName>
    <definedName name="Override___Other_price_control_income___Third_party_revenue___real.WWN" localSheetId="2">#REF!</definedName>
    <definedName name="Override___Other_price_control_income___Third_party_revenue___real.WWN" localSheetId="11">#REF!</definedName>
    <definedName name="Override___Other_price_control_income___Third_party_revenue___real.WWN">#REF!</definedName>
    <definedName name="Override___Other_taxable_income___Amortisation_on_grants_and_contributions___control___nominal.ADDN1" localSheetId="2">#REF!</definedName>
    <definedName name="Override___Other_taxable_income___Amortisation_on_grants_and_contributions___control___nominal.ADDN1" localSheetId="11">#REF!</definedName>
    <definedName name="Override___Other_taxable_income___Amortisation_on_grants_and_contributions___control___nominal.ADDN1">#REF!</definedName>
    <definedName name="Override___Other_taxable_income___Amortisation_on_grants_and_contributions___control___nominal.ADDN2" localSheetId="2">#REF!</definedName>
    <definedName name="Override___Other_taxable_income___Amortisation_on_grants_and_contributions___control___nominal.ADDN2" localSheetId="11">#REF!</definedName>
    <definedName name="Override___Other_taxable_income___Amortisation_on_grants_and_contributions___control___nominal.ADDN2">#REF!</definedName>
    <definedName name="Override___Other_taxable_income___Amortisation_on_grants_and_contributions___control___nominal.BR" localSheetId="2">#REF!</definedName>
    <definedName name="Override___Other_taxable_income___Amortisation_on_grants_and_contributions___control___nominal.BR" localSheetId="11">#REF!</definedName>
    <definedName name="Override___Other_taxable_income___Amortisation_on_grants_and_contributions___control___nominal.BR">#REF!</definedName>
    <definedName name="Override___Other_taxable_income___Amortisation_on_grants_and_contributions___control___nominal.WN" localSheetId="2">#REF!</definedName>
    <definedName name="Override___Other_taxable_income___Amortisation_on_grants_and_contributions___control___nominal.WN" localSheetId="11">#REF!</definedName>
    <definedName name="Override___Other_taxable_income___Amortisation_on_grants_and_contributions___control___nominal.WN">#REF!</definedName>
    <definedName name="Override___Other_taxable_income___Amortisation_on_grants_and_contributions___control___nominal.WR" localSheetId="2">#REF!</definedName>
    <definedName name="Override___Other_taxable_income___Amortisation_on_grants_and_contributions___control___nominal.WR" localSheetId="11">#REF!</definedName>
    <definedName name="Override___Other_taxable_income___Amortisation_on_grants_and_contributions___control___nominal.WR">#REF!</definedName>
    <definedName name="Override___Other_taxable_income___Amortisation_on_grants_and_contributions___control___nominal.WWN" localSheetId="2">#REF!</definedName>
    <definedName name="Override___Other_taxable_income___Amortisation_on_grants_and_contributions___control___nominal.WWN" localSheetId="11">#REF!</definedName>
    <definedName name="Override___Other_taxable_income___Amortisation_on_grants_and_contributions___control___nominal.WWN">#REF!</definedName>
    <definedName name="Override___Other_taxable_income___Grants_and_contributions_taxable_on_receipt___control___nominal.ADDN1" localSheetId="2">#REF!</definedName>
    <definedName name="Override___Other_taxable_income___Grants_and_contributions_taxable_on_receipt___control___nominal.ADDN1" localSheetId="11">#REF!</definedName>
    <definedName name="Override___Other_taxable_income___Grants_and_contributions_taxable_on_receipt___control___nominal.ADDN1">#REF!</definedName>
    <definedName name="Override___Other_taxable_income___Grants_and_contributions_taxable_on_receipt___control___nominal.ADDN2" localSheetId="2">#REF!</definedName>
    <definedName name="Override___Other_taxable_income___Grants_and_contributions_taxable_on_receipt___control___nominal.ADDN2" localSheetId="11">#REF!</definedName>
    <definedName name="Override___Other_taxable_income___Grants_and_contributions_taxable_on_receipt___control___nominal.ADDN2">#REF!</definedName>
    <definedName name="Override___Other_taxable_income___Grants_and_contributions_taxable_on_receipt___control___nominal.BR" localSheetId="2">#REF!</definedName>
    <definedName name="Override___Other_taxable_income___Grants_and_contributions_taxable_on_receipt___control___nominal.BR" localSheetId="11">#REF!</definedName>
    <definedName name="Override___Other_taxable_income___Grants_and_contributions_taxable_on_receipt___control___nominal.BR">#REF!</definedName>
    <definedName name="Override___Other_taxable_income___Grants_and_contributions_taxable_on_receipt___control___nominal.WN" localSheetId="2">#REF!</definedName>
    <definedName name="Override___Other_taxable_income___Grants_and_contributions_taxable_on_receipt___control___nominal.WN" localSheetId="11">#REF!</definedName>
    <definedName name="Override___Other_taxable_income___Grants_and_contributions_taxable_on_receipt___control___nominal.WN">#REF!</definedName>
    <definedName name="Override___Other_taxable_income___Grants_and_contributions_taxable_on_receipt___control___nominal.WR" localSheetId="2">#REF!</definedName>
    <definedName name="Override___Other_taxable_income___Grants_and_contributions_taxable_on_receipt___control___nominal.WR" localSheetId="11">#REF!</definedName>
    <definedName name="Override___Other_taxable_income___Grants_and_contributions_taxable_on_receipt___control___nominal.WR">#REF!</definedName>
    <definedName name="Override___Other_taxable_income___Grants_and_contributions_taxable_on_receipt___control___nominal.WWN" localSheetId="2">#REF!</definedName>
    <definedName name="Override___Other_taxable_income___Grants_and_contributions_taxable_on_receipt___control___nominal.WWN" localSheetId="11">#REF!</definedName>
    <definedName name="Override___Other_taxable_income___Grants_and_contributions_taxable_on_receipt___control___nominal.WWN">#REF!</definedName>
    <definedName name="Override___P_L_expenditure_not_allowable_as_a_deduction_from_taxable_trading_profits___control___nominal.ADDN1" localSheetId="2">#REF!</definedName>
    <definedName name="Override___P_L_expenditure_not_allowable_as_a_deduction_from_taxable_trading_profits___control___nominal.ADDN1" localSheetId="11">#REF!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 localSheetId="2">#REF!</definedName>
    <definedName name="Override___P_L_expenditure_not_allowable_as_a_deduction_from_taxable_trading_profits___control___nominal.ADDN2" localSheetId="11">#REF!</definedName>
    <definedName name="Override___P_L_expenditure_not_allowable_as_a_deduction_from_taxable_trading_profits___control___nominal.ADDN2">#REF!</definedName>
    <definedName name="Override___P_L_expenditure_not_allowable_as_a_deduction_from_taxable_trading_profits___control___nominal.BR" localSheetId="2">#REF!</definedName>
    <definedName name="Override___P_L_expenditure_not_allowable_as_a_deduction_from_taxable_trading_profits___control___nominal.BR" localSheetId="11">#REF!</definedName>
    <definedName name="Override___P_L_expenditure_not_allowable_as_a_deduction_from_taxable_trading_profits___control___nominal.BR">#REF!</definedName>
    <definedName name="Override___P_L_expenditure_not_allowable_as_a_deduction_from_taxable_trading_profits___control___nominal.WN" localSheetId="2">#REF!</definedName>
    <definedName name="Override___P_L_expenditure_not_allowable_as_a_deduction_from_taxable_trading_profits___control___nominal.WN" localSheetId="11">#REF!</definedName>
    <definedName name="Override___P_L_expenditure_not_allowable_as_a_deduction_from_taxable_trading_profits___control___nominal.WN">#REF!</definedName>
    <definedName name="Override___P_L_expenditure_not_allowable_as_a_deduction_from_taxable_trading_profits___control___nominal.WR" localSheetId="2">#REF!</definedName>
    <definedName name="Override___P_L_expenditure_not_allowable_as_a_deduction_from_taxable_trading_profits___control___nominal.WR" localSheetId="11">#REF!</definedName>
    <definedName name="Override___P_L_expenditure_not_allowable_as_a_deduction_from_taxable_trading_profits___control___nominal.WR">#REF!</definedName>
    <definedName name="Override___P_L_expenditure_not_allowable_as_a_deduction_from_taxable_trading_profits___control___nominal.WWN" localSheetId="2">#REF!</definedName>
    <definedName name="Override___P_L_expenditure_not_allowable_as_a_deduction_from_taxable_trading_profits___control___nominal.WWN" localSheetId="11">#REF!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 localSheetId="2">#REF!</definedName>
    <definedName name="Override___P_L_expenditure_relating_to_renewals_not_allowable_as_a_deduction_from_taxable_trading_profits___control___nominal.ADDN1" localSheetId="11">#REF!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 localSheetId="2">#REF!</definedName>
    <definedName name="Override___P_L_expenditure_relating_to_renewals_not_allowable_as_a_deduction_from_taxable_trading_profits___control___nominal.ADDN2" localSheetId="1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 localSheetId="2">#REF!</definedName>
    <definedName name="Override___P_L_expenditure_relating_to_renewals_not_allowable_as_a_deduction_from_taxable_trading_profits___control___nominal.BR" localSheetId="11">#REF!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 localSheetId="2">#REF!</definedName>
    <definedName name="Override___P_L_expenditure_relating_to_renewals_not_allowable_as_a_deduction_from_taxable_trading_profits___control___nominal.WN" localSheetId="11">#REF!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 localSheetId="2">#REF!</definedName>
    <definedName name="Override___P_L_expenditure_relating_to_renewals_not_allowable_as_a_deduction_from_taxable_trading_profits___control___nominal.WR" localSheetId="11">#REF!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 localSheetId="2">#REF!</definedName>
    <definedName name="Override___P_L_expenditure_relating_to_renewals_not_allowable_as_a_deduction_from_taxable_trading_profits___control___nominal.WWN" localSheetId="11">#REF!</definedName>
    <definedName name="Override___P_L_expenditure_relating_to_renewals_not_allowable_as_a_deduction_from_taxable_trading_profits___control___nominal.WWN">#REF!</definedName>
    <definedName name="Override___PAYG_Rate___Total_PAYG_rate.ADDN1" localSheetId="2">#REF!</definedName>
    <definedName name="Override___PAYG_Rate___Total_PAYG_rate.ADDN1" localSheetId="11">#REF!</definedName>
    <definedName name="Override___PAYG_Rate___Total_PAYG_rate.ADDN1">#REF!</definedName>
    <definedName name="Override___PAYG_Rate___Total_PAYG_rate.ADDN2" localSheetId="2">#REF!</definedName>
    <definedName name="Override___PAYG_Rate___Total_PAYG_rate.ADDN2" localSheetId="11">#REF!</definedName>
    <definedName name="Override___PAYG_Rate___Total_PAYG_rate.ADDN2">#REF!</definedName>
    <definedName name="Override___PAYG_Rate___Total_PAYG_rate.BR" localSheetId="2">#REF!</definedName>
    <definedName name="Override___PAYG_Rate___Total_PAYG_rate.BR" localSheetId="11">#REF!</definedName>
    <definedName name="Override___PAYG_Rate___Total_PAYG_rate.BR">#REF!</definedName>
    <definedName name="Override___PAYG_Rate___Total_PAYG_rate.WN" localSheetId="2">#REF!</definedName>
    <definedName name="Override___PAYG_Rate___Total_PAYG_rate.WN" localSheetId="11">#REF!</definedName>
    <definedName name="Override___PAYG_Rate___Total_PAYG_rate.WN">#REF!</definedName>
    <definedName name="Override___PAYG_Rate___Total_PAYG_rate.WR" localSheetId="2">#REF!</definedName>
    <definedName name="Override___PAYG_Rate___Total_PAYG_rate.WR" localSheetId="11">#REF!</definedName>
    <definedName name="Override___PAYG_Rate___Total_PAYG_rate.WR">#REF!</definedName>
    <definedName name="Override___PAYG_Rate___Total_PAYG_rate.WWN" localSheetId="2">#REF!</definedName>
    <definedName name="Override___PAYG_Rate___Total_PAYG_rate.WWN" localSheetId="11">#REF!</definedName>
    <definedName name="Override___PAYG_Rate___Total_PAYG_rate.WWN">#REF!</definedName>
    <definedName name="Override___Percentage_retail_earnings_distributed_as_dividends" localSheetId="2">#REF!</definedName>
    <definedName name="Override___Percentage_retail_earnings_distributed_as_dividends" localSheetId="11">#REF!</definedName>
    <definedName name="Override___Percentage_retail_earnings_distributed_as_dividends">#REF!</definedName>
    <definedName name="Override___Post_financeability_adjustments_eligible_for_tax_uplift___real.ADDN1" localSheetId="2">#REF!</definedName>
    <definedName name="Override___Post_financeability_adjustments_eligible_for_tax_uplift___real.ADDN1" localSheetId="11">#REF!</definedName>
    <definedName name="Override___Post_financeability_adjustments_eligible_for_tax_uplift___real.ADDN1">#REF!</definedName>
    <definedName name="Override___Post_financeability_adjustments_eligible_for_tax_uplift___real.ADDN2" localSheetId="2">#REF!</definedName>
    <definedName name="Override___Post_financeability_adjustments_eligible_for_tax_uplift___real.ADDN2" localSheetId="11">#REF!</definedName>
    <definedName name="Override___Post_financeability_adjustments_eligible_for_tax_uplift___real.ADDN2">#REF!</definedName>
    <definedName name="Override___Post_financeability_adjustments_eligible_for_tax_uplift___real.BR" localSheetId="2">#REF!</definedName>
    <definedName name="Override___Post_financeability_adjustments_eligible_for_tax_uplift___real.BR" localSheetId="11">#REF!</definedName>
    <definedName name="Override___Post_financeability_adjustments_eligible_for_tax_uplift___real.BR">#REF!</definedName>
    <definedName name="Override___Post_financeability_adjustments_eligible_for_tax_uplift___real.WN" localSheetId="2">#REF!</definedName>
    <definedName name="Override___Post_financeability_adjustments_eligible_for_tax_uplift___real.WN" localSheetId="11">#REF!</definedName>
    <definedName name="Override___Post_financeability_adjustments_eligible_for_tax_uplift___real.WN">#REF!</definedName>
    <definedName name="Override___Post_financeability_adjustments_eligible_for_tax_uplift___real.WR" localSheetId="2">#REF!</definedName>
    <definedName name="Override___Post_financeability_adjustments_eligible_for_tax_uplift___real.WR" localSheetId="11">#REF!</definedName>
    <definedName name="Override___Post_financeability_adjustments_eligible_for_tax_uplift___real.WR">#REF!</definedName>
    <definedName name="Override___Post_financeability_adjustments_eligible_for_tax_uplift___real.WWN" localSheetId="2">#REF!</definedName>
    <definedName name="Override___Post_financeability_adjustments_eligible_for_tax_uplift___real.WWN" localSheetId="11">#REF!</definedName>
    <definedName name="Override___Post_financeability_adjustments_eligible_for_tax_uplift___real.WWN">#REF!</definedName>
    <definedName name="Override___Post_financeability_adjustments_not_eligible_for_tax_uplift___real.ADDN1" localSheetId="2">#REF!</definedName>
    <definedName name="Override___Post_financeability_adjustments_not_eligible_for_tax_uplift___real.ADDN1" localSheetId="11">#REF!</definedName>
    <definedName name="Override___Post_financeability_adjustments_not_eligible_for_tax_uplift___real.ADDN1">#REF!</definedName>
    <definedName name="Override___Post_financeability_adjustments_not_eligible_for_tax_uplift___real.ADDN2" localSheetId="2">#REF!</definedName>
    <definedName name="Override___Post_financeability_adjustments_not_eligible_for_tax_uplift___real.ADDN2" localSheetId="11">#REF!</definedName>
    <definedName name="Override___Post_financeability_adjustments_not_eligible_for_tax_uplift___real.ADDN2">#REF!</definedName>
    <definedName name="Override___Post_financeability_adjustments_not_eligible_for_tax_uplift___real.BR" localSheetId="2">#REF!</definedName>
    <definedName name="Override___Post_financeability_adjustments_not_eligible_for_tax_uplift___real.BR" localSheetId="11">#REF!</definedName>
    <definedName name="Override___Post_financeability_adjustments_not_eligible_for_tax_uplift___real.BR">#REF!</definedName>
    <definedName name="Override___Post_financeability_adjustments_not_eligible_for_tax_uplift___real.WN" localSheetId="2">#REF!</definedName>
    <definedName name="Override___Post_financeability_adjustments_not_eligible_for_tax_uplift___real.WN" localSheetId="11">#REF!</definedName>
    <definedName name="Override___Post_financeability_adjustments_not_eligible_for_tax_uplift___real.WN">#REF!</definedName>
    <definedName name="Override___Post_financeability_adjustments_not_eligible_for_tax_uplift___real.WR" localSheetId="2">#REF!</definedName>
    <definedName name="Override___Post_financeability_adjustments_not_eligible_for_tax_uplift___real.WR" localSheetId="11">#REF!</definedName>
    <definedName name="Override___Post_financeability_adjustments_not_eligible_for_tax_uplift___real.WR">#REF!</definedName>
    <definedName name="Override___Post_financeability_adjustments_not_eligible_for_tax_uplift___real.WWN" localSheetId="2">#REF!</definedName>
    <definedName name="Override___Post_financeability_adjustments_not_eligible_for_tax_uplift___real.WWN" localSheetId="11">#REF!</definedName>
    <definedName name="Override___Post_financeability_adjustments_not_eligible_for_tax_uplift___real.WWN">#REF!</definedName>
    <definedName name="Override___Pre_2020_RCV_opening_balance___real.ADDN1" localSheetId="2">#REF!</definedName>
    <definedName name="Override___Pre_2020_RCV_opening_balance___real.ADDN1" localSheetId="11">#REF!</definedName>
    <definedName name="Override___Pre_2020_RCV_opening_balance___real.ADDN1">#REF!</definedName>
    <definedName name="Override___Pre_2020_RCV_opening_balance___real.ADDN2" localSheetId="2">#REF!</definedName>
    <definedName name="Override___Pre_2020_RCV_opening_balance___real.ADDN2" localSheetId="11">#REF!</definedName>
    <definedName name="Override___Pre_2020_RCV_opening_balance___real.ADDN2">#REF!</definedName>
    <definedName name="Override___Pre_2020_RCV_opening_balance___real.BR" localSheetId="2">#REF!</definedName>
    <definedName name="Override___Pre_2020_RCV_opening_balance___real.BR" localSheetId="11">#REF!</definedName>
    <definedName name="Override___Pre_2020_RCV_opening_balance___real.BR">#REF!</definedName>
    <definedName name="Override___Pre_2020_RCV_opening_balance___real.WN" localSheetId="2">#REF!</definedName>
    <definedName name="Override___Pre_2020_RCV_opening_balance___real.WN" localSheetId="11">#REF!</definedName>
    <definedName name="Override___Pre_2020_RCV_opening_balance___real.WN">#REF!</definedName>
    <definedName name="Override___Pre_2020_RCV_opening_balance___real.WR" localSheetId="2">#REF!</definedName>
    <definedName name="Override___Pre_2020_RCV_opening_balance___real.WR" localSheetId="11">#REF!</definedName>
    <definedName name="Override___Pre_2020_RCV_opening_balance___real.WR">#REF!</definedName>
    <definedName name="Override___Pre_2020_RCV_opening_balance___real.WWN" localSheetId="2">#REF!</definedName>
    <definedName name="Override___Pre_2020_RCV_opening_balance___real.WWN" localSheetId="11">#REF!</definedName>
    <definedName name="Override___Pre_2020_RCV_opening_balance___real.WWN">#REF!</definedName>
    <definedName name="Override___Pre_2025_RCV_Run_off_rate.ADDN1" localSheetId="2">#REF!</definedName>
    <definedName name="Override___Pre_2025_RCV_Run_off_rate.ADDN1" localSheetId="11">#REF!</definedName>
    <definedName name="Override___Pre_2025_RCV_Run_off_rate.ADDN1">#REF!</definedName>
    <definedName name="Override___Pre_2025_RCV_Run_off_rate.ADDN2" localSheetId="2">#REF!</definedName>
    <definedName name="Override___Pre_2025_RCV_Run_off_rate.ADDN2" localSheetId="11">#REF!</definedName>
    <definedName name="Override___Pre_2025_RCV_Run_off_rate.ADDN2">#REF!</definedName>
    <definedName name="Override___Pre_2025_RCV_Run_off_rate.BR" localSheetId="2">#REF!</definedName>
    <definedName name="Override___Pre_2025_RCV_Run_off_rate.BR" localSheetId="11">#REF!</definedName>
    <definedName name="Override___Pre_2025_RCV_Run_off_rate.BR">#REF!</definedName>
    <definedName name="Override___Pre_2025_RCV_Run_off_rate.WN" localSheetId="2">#REF!</definedName>
    <definedName name="Override___Pre_2025_RCV_Run_off_rate.WN" localSheetId="11">#REF!</definedName>
    <definedName name="Override___Pre_2025_RCV_Run_off_rate.WN">#REF!</definedName>
    <definedName name="Override___Pre_2025_RCV_Run_off_rate.WR" localSheetId="2">#REF!</definedName>
    <definedName name="Override___Pre_2025_RCV_Run_off_rate.WR" localSheetId="11">#REF!</definedName>
    <definedName name="Override___Pre_2025_RCV_Run_off_rate.WR">#REF!</definedName>
    <definedName name="Override___Pre_2025_RCV_Run_off_rate.WWN" localSheetId="2">#REF!</definedName>
    <definedName name="Override___Pre_2025_RCV_Run_off_rate.WWN" localSheetId="11">#REF!</definedName>
    <definedName name="Override___Pre_2025_RCV_Run_off_rate.WWN">#REF!</definedName>
    <definedName name="Override___Price_control_income___third_party_services___Rechargeable_works___real.ADDN1" localSheetId="2">#REF!</definedName>
    <definedName name="Override___Price_control_income___third_party_services___Rechargeable_works___real.ADDN1" localSheetId="11">#REF!</definedName>
    <definedName name="Override___Price_control_income___third_party_services___Rechargeable_works___real.ADDN1">#REF!</definedName>
    <definedName name="Override___Price_control_income___third_party_services___Rechargeable_works___real.ADDN2" localSheetId="2">#REF!</definedName>
    <definedName name="Override___Price_control_income___third_party_services___Rechargeable_works___real.ADDN2" localSheetId="11">#REF!</definedName>
    <definedName name="Override___Price_control_income___third_party_services___Rechargeable_works___real.ADDN2">#REF!</definedName>
    <definedName name="Override___Price_control_income___third_party_services___Rechargeable_works___real.BR" localSheetId="2">#REF!</definedName>
    <definedName name="Override___Price_control_income___third_party_services___Rechargeable_works___real.BR" localSheetId="11">#REF!</definedName>
    <definedName name="Override___Price_control_income___third_party_services___Rechargeable_works___real.BR">#REF!</definedName>
    <definedName name="Override___Price_control_income___third_party_services___Rechargeable_works___real.WN" localSheetId="2">#REF!</definedName>
    <definedName name="Override___Price_control_income___third_party_services___Rechargeable_works___real.WN" localSheetId="11">#REF!</definedName>
    <definedName name="Override___Price_control_income___third_party_services___Rechargeable_works___real.WN">#REF!</definedName>
    <definedName name="Override___Price_control_income___third_party_services___Rechargeable_works___real.WR" localSheetId="2">#REF!</definedName>
    <definedName name="Override___Price_control_income___third_party_services___Rechargeable_works___real.WR" localSheetId="11">#REF!</definedName>
    <definedName name="Override___Price_control_income___third_party_services___Rechargeable_works___real.WR">#REF!</definedName>
    <definedName name="Override___Price_control_income___third_party_services___Rechargeable_works___real.WWN" localSheetId="2">#REF!</definedName>
    <definedName name="Override___Price_control_income___third_party_services___Rechargeable_works___real.WWN" localSheetId="11">#REF!</definedName>
    <definedName name="Override___Price_control_income___third_party_services___Rechargeable_works___real.WWN">#REF!</definedName>
    <definedName name="Override___Prior_period_company_residential_apportionment" localSheetId="2">#REF!</definedName>
    <definedName name="Override___Prior_period_company_residential_apportionment" localSheetId="11">#REF!</definedName>
    <definedName name="Override___Prior_period_company_residential_apportionment">#REF!</definedName>
    <definedName name="Override___Proportion_of_capital_expenditure_qualifying_for_high_level_deduction_main_rate_pool.ADDN1" localSheetId="2">#REF!</definedName>
    <definedName name="Override___Proportion_of_capital_expenditure_qualifying_for_high_level_deduction_main_rate_pool.ADDN1" localSheetId="11">#REF!</definedName>
    <definedName name="Override___Proportion_of_capital_expenditure_qualifying_for_high_level_deduction_main_rate_pool.ADDN1">#REF!</definedName>
    <definedName name="Override___Proportion_of_capital_expenditure_qualifying_for_high_level_deduction_main_rate_pool.ADDN2" localSheetId="2">#REF!</definedName>
    <definedName name="Override___Proportion_of_capital_expenditure_qualifying_for_high_level_deduction_main_rate_pool.ADDN2" localSheetId="11">#REF!</definedName>
    <definedName name="Override___Proportion_of_capital_expenditure_qualifying_for_high_level_deduction_main_rate_pool.ADDN2">#REF!</definedName>
    <definedName name="Override___Proportion_of_capital_expenditure_qualifying_for_high_level_deduction_main_rate_pool.BR" localSheetId="2">#REF!</definedName>
    <definedName name="Override___Proportion_of_capital_expenditure_qualifying_for_high_level_deduction_main_rate_pool.BR" localSheetId="11">#REF!</definedName>
    <definedName name="Override___Proportion_of_capital_expenditure_qualifying_for_high_level_deduction_main_rate_pool.BR">#REF!</definedName>
    <definedName name="Override___Proportion_of_capital_expenditure_qualifying_for_high_level_deduction_main_rate_pool.WN" localSheetId="2">#REF!</definedName>
    <definedName name="Override___Proportion_of_capital_expenditure_qualifying_for_high_level_deduction_main_rate_pool.WN" localSheetId="11">#REF!</definedName>
    <definedName name="Override___Proportion_of_capital_expenditure_qualifying_for_high_level_deduction_main_rate_pool.WN">#REF!</definedName>
    <definedName name="Override___Proportion_of_capital_expenditure_qualifying_for_high_level_deduction_main_rate_pool.WR" localSheetId="2">#REF!</definedName>
    <definedName name="Override___Proportion_of_capital_expenditure_qualifying_for_high_level_deduction_main_rate_pool.WR" localSheetId="11">#REF!</definedName>
    <definedName name="Override___Proportion_of_capital_expenditure_qualifying_for_high_level_deduction_main_rate_pool.WR">#REF!</definedName>
    <definedName name="Override___Proportion_of_capital_expenditure_qualifying_for_high_level_deduction_main_rate_pool.WWN" localSheetId="2">#REF!</definedName>
    <definedName name="Override___Proportion_of_capital_expenditure_qualifying_for_high_level_deduction_main_rate_pool.WWN" localSheetId="11">#REF!</definedName>
    <definedName name="Override___Proportion_of_capital_expenditure_qualifying_for_high_level_deduction_main_rate_pool.WWN">#REF!</definedName>
    <definedName name="Override___Proportion_of_capitalised_revenue_expenditure__infra___non_infra_.ADDN1" localSheetId="2">#REF!</definedName>
    <definedName name="Override___Proportion_of_capitalised_revenue_expenditure__infra___non_infra_.ADDN1" localSheetId="11">#REF!</definedName>
    <definedName name="Override___Proportion_of_capitalised_revenue_expenditure__infra___non_infra_.ADDN1">#REF!</definedName>
    <definedName name="Override___Proportion_of_capitalised_revenue_expenditure__infra___non_infra_.ADDN2" localSheetId="2">#REF!</definedName>
    <definedName name="Override___Proportion_of_capitalised_revenue_expenditure__infra___non_infra_.ADDN2" localSheetId="11">#REF!</definedName>
    <definedName name="Override___Proportion_of_capitalised_revenue_expenditure__infra___non_infra_.ADDN2">#REF!</definedName>
    <definedName name="Override___Proportion_of_capitalised_revenue_expenditure__infra___non_infra_.BR" localSheetId="2">#REF!</definedName>
    <definedName name="Override___Proportion_of_capitalised_revenue_expenditure__infra___non_infra_.BR" localSheetId="11">#REF!</definedName>
    <definedName name="Override___Proportion_of_capitalised_revenue_expenditure__infra___non_infra_.BR">#REF!</definedName>
    <definedName name="Override___Proportion_of_capitalised_revenue_expenditure__infra___non_infra_.WN" localSheetId="2">#REF!</definedName>
    <definedName name="Override___Proportion_of_capitalised_revenue_expenditure__infra___non_infra_.WN" localSheetId="11">#REF!</definedName>
    <definedName name="Override___Proportion_of_capitalised_revenue_expenditure__infra___non_infra_.WN">#REF!</definedName>
    <definedName name="Override___Proportion_of_capitalised_revenue_expenditure__infra___non_infra_.WR" localSheetId="2">#REF!</definedName>
    <definedName name="Override___Proportion_of_capitalised_revenue_expenditure__infra___non_infra_.WR" localSheetId="11">#REF!</definedName>
    <definedName name="Override___Proportion_of_capitalised_revenue_expenditure__infra___non_infra_.WR">#REF!</definedName>
    <definedName name="Override___Proportion_of_capitalised_revenue_expenditure__infra___non_infra_.WWN" localSheetId="2">#REF!</definedName>
    <definedName name="Override___Proportion_of_capitalised_revenue_expenditure__infra___non_infra_.WWN" localSheetId="11">#REF!</definedName>
    <definedName name="Override___Proportion_of_capitalised_revenue_expenditure__infra___non_infra_.WWN">#REF!</definedName>
    <definedName name="Override___proportion_of_new_capital_expenditure_not_qualifying_for_capital_allowance_deductions.ADDN1" localSheetId="2">#REF!</definedName>
    <definedName name="Override___proportion_of_new_capital_expenditure_not_qualifying_for_capital_allowance_deductions.ADDN1" localSheetId="11">#REF!</definedName>
    <definedName name="Override___proportion_of_new_capital_expenditure_not_qualifying_for_capital_allowance_deductions.ADDN1">#REF!</definedName>
    <definedName name="Override___proportion_of_new_capital_expenditure_not_qualifying_for_capital_allowance_deductions.ADDN2" localSheetId="2">#REF!</definedName>
    <definedName name="Override___proportion_of_new_capital_expenditure_not_qualifying_for_capital_allowance_deductions.ADDN2" localSheetId="11">#REF!</definedName>
    <definedName name="Override___proportion_of_new_capital_expenditure_not_qualifying_for_capital_allowance_deductions.ADDN2">#REF!</definedName>
    <definedName name="Override___proportion_of_new_capital_expenditure_not_qualifying_for_capital_allowance_deductions.BR" localSheetId="2">#REF!</definedName>
    <definedName name="Override___proportion_of_new_capital_expenditure_not_qualifying_for_capital_allowance_deductions.BR" localSheetId="11">#REF!</definedName>
    <definedName name="Override___proportion_of_new_capital_expenditure_not_qualifying_for_capital_allowance_deductions.BR">#REF!</definedName>
    <definedName name="Override___proportion_of_new_capital_expenditure_not_qualifying_for_capital_allowance_deductions.WN" localSheetId="2">#REF!</definedName>
    <definedName name="Override___proportion_of_new_capital_expenditure_not_qualifying_for_capital_allowance_deductions.WN" localSheetId="11">#REF!</definedName>
    <definedName name="Override___proportion_of_new_capital_expenditure_not_qualifying_for_capital_allowance_deductions.WN">#REF!</definedName>
    <definedName name="Override___proportion_of_new_capital_expenditure_not_qualifying_for_capital_allowance_deductions.WR" localSheetId="2">#REF!</definedName>
    <definedName name="Override___proportion_of_new_capital_expenditure_not_qualifying_for_capital_allowance_deductions.WR" localSheetId="11">#REF!</definedName>
    <definedName name="Override___proportion_of_new_capital_expenditure_not_qualifying_for_capital_allowance_deductions.WR">#REF!</definedName>
    <definedName name="Override___proportion_of_new_capital_expenditure_not_qualifying_for_capital_allowance_deductions.WWN" localSheetId="2">#REF!</definedName>
    <definedName name="Override___proportion_of_new_capital_expenditure_not_qualifying_for_capital_allowance_deductions.WWN" localSheetId="11">#REF!</definedName>
    <definedName name="Override___proportion_of_new_capital_expenditure_not_qualifying_for_capital_allowance_deductions.WWN">#REF!</definedName>
    <definedName name="Override___proportion_of_new_capital_expenditure_qualifying_for_a_full_deduction.ADDN1" localSheetId="2">#REF!</definedName>
    <definedName name="Override___proportion_of_new_capital_expenditure_qualifying_for_a_full_deduction.ADDN1" localSheetId="11">#REF!</definedName>
    <definedName name="Override___proportion_of_new_capital_expenditure_qualifying_for_a_full_deduction.ADDN1">#REF!</definedName>
    <definedName name="Override___proportion_of_new_capital_expenditure_qualifying_for_a_full_deduction.ADDN2" localSheetId="2">#REF!</definedName>
    <definedName name="Override___proportion_of_new_capital_expenditure_qualifying_for_a_full_deduction.ADDN2" localSheetId="11">#REF!</definedName>
    <definedName name="Override___proportion_of_new_capital_expenditure_qualifying_for_a_full_deduction.ADDN2">#REF!</definedName>
    <definedName name="Override___proportion_of_new_capital_expenditure_qualifying_for_a_full_deduction.BR" localSheetId="2">#REF!</definedName>
    <definedName name="Override___proportion_of_new_capital_expenditure_qualifying_for_a_full_deduction.BR" localSheetId="11">#REF!</definedName>
    <definedName name="Override___proportion_of_new_capital_expenditure_qualifying_for_a_full_deduction.BR">#REF!</definedName>
    <definedName name="Override___proportion_of_new_capital_expenditure_qualifying_for_a_full_deduction.WN" localSheetId="2">#REF!</definedName>
    <definedName name="Override___proportion_of_new_capital_expenditure_qualifying_for_a_full_deduction.WN" localSheetId="11">#REF!</definedName>
    <definedName name="Override___proportion_of_new_capital_expenditure_qualifying_for_a_full_deduction.WN">#REF!</definedName>
    <definedName name="Override___proportion_of_new_capital_expenditure_qualifying_for_a_full_deduction.WR" localSheetId="2">#REF!</definedName>
    <definedName name="Override___proportion_of_new_capital_expenditure_qualifying_for_a_full_deduction.WR" localSheetId="11">#REF!</definedName>
    <definedName name="Override___proportion_of_new_capital_expenditure_qualifying_for_a_full_deduction.WR">#REF!</definedName>
    <definedName name="Override___proportion_of_new_capital_expenditure_qualifying_for_a_full_deduction.WWN" localSheetId="2">#REF!</definedName>
    <definedName name="Override___proportion_of_new_capital_expenditure_qualifying_for_a_full_deduction.WWN" localSheetId="11">#REF!</definedName>
    <definedName name="Override___proportion_of_new_capital_expenditure_qualifying_for_a_full_deduction.WWN">#REF!</definedName>
    <definedName name="Override___Proportion_of_new_capital_expenditure_qualifying_for_high_level_deduction_special_rate_pool.ADDN1" localSheetId="2">#REF!</definedName>
    <definedName name="Override___Proportion_of_new_capital_expenditure_qualifying_for_high_level_deduction_special_rate_pool.ADDN1" localSheetId="11">#REF!</definedName>
    <definedName name="Override___Proportion_of_new_capital_expenditure_qualifying_for_high_level_deduction_special_rate_pool.ADDN1">#REF!</definedName>
    <definedName name="Override___Proportion_of_new_capital_expenditure_qualifying_for_high_level_deduction_special_rate_pool.ADDN2" localSheetId="2">#REF!</definedName>
    <definedName name="Override___Proportion_of_new_capital_expenditure_qualifying_for_high_level_deduction_special_rate_pool.ADDN2" localSheetId="11">#REF!</definedName>
    <definedName name="Override___Proportion_of_new_capital_expenditure_qualifying_for_high_level_deduction_special_rate_pool.ADDN2">#REF!</definedName>
    <definedName name="Override___Proportion_of_new_capital_expenditure_qualifying_for_high_level_deduction_special_rate_pool.BR" localSheetId="2">#REF!</definedName>
    <definedName name="Override___Proportion_of_new_capital_expenditure_qualifying_for_high_level_deduction_special_rate_pool.BR" localSheetId="11">#REF!</definedName>
    <definedName name="Override___Proportion_of_new_capital_expenditure_qualifying_for_high_level_deduction_special_rate_pool.BR">#REF!</definedName>
    <definedName name="Override___Proportion_of_new_capital_expenditure_qualifying_for_high_level_deduction_special_rate_pool.WN" localSheetId="2">#REF!</definedName>
    <definedName name="Override___Proportion_of_new_capital_expenditure_qualifying_for_high_level_deduction_special_rate_pool.WN" localSheetId="11">#REF!</definedName>
    <definedName name="Override___Proportion_of_new_capital_expenditure_qualifying_for_high_level_deduction_special_rate_pool.WN">#REF!</definedName>
    <definedName name="Override___Proportion_of_new_capital_expenditure_qualifying_for_high_level_deduction_special_rate_pool.WR" localSheetId="2">#REF!</definedName>
    <definedName name="Override___Proportion_of_new_capital_expenditure_qualifying_for_high_level_deduction_special_rate_pool.WR" localSheetId="11">#REF!</definedName>
    <definedName name="Override___Proportion_of_new_capital_expenditure_qualifying_for_high_level_deduction_special_rate_pool.WR">#REF!</definedName>
    <definedName name="Override___Proportion_of_new_capital_expenditure_qualifying_for_high_level_deduction_special_rate_pool.WWN" localSheetId="2">#REF!</definedName>
    <definedName name="Override___Proportion_of_new_capital_expenditure_qualifying_for_high_level_deduction_special_rate_pool.WWN" localSheetId="11">#REF!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 localSheetId="2">#REF!</definedName>
    <definedName name="Override___Proportion_of_new_capital_expenditure_qualifying_for_high_level_deduction_structures_and_buildings_pool.ADDN1" localSheetId="11">#REF!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 localSheetId="2">#REF!</definedName>
    <definedName name="Override___Proportion_of_new_capital_expenditure_qualifying_for_high_level_deduction_structures_and_buildings_pool.ADDN2" localSheetId="1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 localSheetId="2">#REF!</definedName>
    <definedName name="Override___Proportion_of_new_capital_expenditure_qualifying_for_high_level_deduction_structures_and_buildings_pool.BR" localSheetId="11">#REF!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 localSheetId="2">#REF!</definedName>
    <definedName name="Override___Proportion_of_new_capital_expenditure_qualifying_for_high_level_deduction_structures_and_buildings_pool.WN" localSheetId="11">#REF!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 localSheetId="2">#REF!</definedName>
    <definedName name="Override___Proportion_of_new_capital_expenditure_qualifying_for_high_level_deduction_structures_and_buildings_pool.WR" localSheetId="11">#REF!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 localSheetId="2">#REF!</definedName>
    <definedName name="Override___Proportion_of_new_capital_expenditure_qualifying_for_high_level_deduction_structures_and_buildings_pool.WWN" localSheetId="11">#REF!</definedName>
    <definedName name="Override___Proportion_of_new_capital_expenditure_qualifying_for_high_level_deduction_structures_and_buildings_pool.WWN">#REF!</definedName>
    <definedName name="Override___Proportion_of_RPI_ILD" localSheetId="2">#REF!</definedName>
    <definedName name="Override___Proportion_of_RPI_ILD" localSheetId="11">#REF!</definedName>
    <definedName name="Override___Proportion_of_RPI_ILD">#REF!</definedName>
    <definedName name="Override___proportion_of_taxable_profits_available_for_tax_loss_utilisation" localSheetId="2">#REF!</definedName>
    <definedName name="Override___proportion_of_taxable_profits_available_for_tax_loss_utilisation" localSheetId="11">#REF!</definedName>
    <definedName name="Override___proportion_of_taxable_profits_available_for_tax_loss_utilisation">#REF!</definedName>
    <definedName name="Override___QAA_reward__penalty____real.ADDN1" localSheetId="2">#REF!</definedName>
    <definedName name="Override___QAA_reward__penalty____real.ADDN1" localSheetId="11">#REF!</definedName>
    <definedName name="Override___QAA_reward__penalty____real.ADDN1">#REF!</definedName>
    <definedName name="Override___QAA_reward__penalty____real.ADDN2" localSheetId="2">#REF!</definedName>
    <definedName name="Override___QAA_reward__penalty____real.ADDN2" localSheetId="11">#REF!</definedName>
    <definedName name="Override___QAA_reward__penalty____real.ADDN2">#REF!</definedName>
    <definedName name="Override___QAA_reward__penalty____real.BR" localSheetId="2">#REF!</definedName>
    <definedName name="Override___QAA_reward__penalty____real.BR" localSheetId="11">#REF!</definedName>
    <definedName name="Override___QAA_reward__penalty____real.BR">#REF!</definedName>
    <definedName name="Override___QAA_reward__penalty____real.WN" localSheetId="2">#REF!</definedName>
    <definedName name="Override___QAA_reward__penalty____real.WN" localSheetId="11">#REF!</definedName>
    <definedName name="Override___QAA_reward__penalty____real.WN">#REF!</definedName>
    <definedName name="Override___QAA_reward__penalty____real.WR" localSheetId="2">#REF!</definedName>
    <definedName name="Override___QAA_reward__penalty____real.WR" localSheetId="11">#REF!</definedName>
    <definedName name="Override___QAA_reward__penalty____real.WR">#REF!</definedName>
    <definedName name="Override___QAA_reward__penalty____real.WWN" localSheetId="2">#REF!</definedName>
    <definedName name="Override___QAA_reward__penalty____real.WWN" localSheetId="11">#REF!</definedName>
    <definedName name="Override___QAA_reward__penalty____real.WWN">#REF!</definedName>
    <definedName name="Override___real_dividend_growth" localSheetId="2">#REF!</definedName>
    <definedName name="Override___real_dividend_growth" localSheetId="11">#REF!</definedName>
    <definedName name="Override___real_dividend_growth">#REF!</definedName>
    <definedName name="Override___Reprofiling_revenue___real.ADDN1" localSheetId="2">#REF!</definedName>
    <definedName name="Override___Reprofiling_revenue___real.ADDN1" localSheetId="11">#REF!</definedName>
    <definedName name="Override___Reprofiling_revenue___real.ADDN1">#REF!</definedName>
    <definedName name="Override___Reprofiling_revenue___real.ADDN2" localSheetId="2">#REF!</definedName>
    <definedName name="Override___Reprofiling_revenue___real.ADDN2" localSheetId="11">#REF!</definedName>
    <definedName name="Override___Reprofiling_revenue___real.ADDN2">#REF!</definedName>
    <definedName name="Override___Reprofiling_revenue___real.BR" localSheetId="2">#REF!</definedName>
    <definedName name="Override___Reprofiling_revenue___real.BR" localSheetId="11">#REF!</definedName>
    <definedName name="Override___Reprofiling_revenue___real.BR">#REF!</definedName>
    <definedName name="Override___Reprofiling_revenue___real.WN" localSheetId="2">#REF!</definedName>
    <definedName name="Override___Reprofiling_revenue___real.WN" localSheetId="11">#REF!</definedName>
    <definedName name="Override___Reprofiling_revenue___real.WN">#REF!</definedName>
    <definedName name="Override___Reprofiling_revenue___real.WR" localSheetId="2">#REF!</definedName>
    <definedName name="Override___Reprofiling_revenue___real.WR" localSheetId="11">#REF!</definedName>
    <definedName name="Override___Reprofiling_revenue___real.WR">#REF!</definedName>
    <definedName name="Override___Reprofiling_revenue___real.WWN" localSheetId="2">#REF!</definedName>
    <definedName name="Override___Reprofiling_revenue___real.WWN" localSheetId="11">#REF!</definedName>
    <definedName name="Override___Reprofiling_revenue___real.WWN">#REF!</definedName>
    <definedName name="Override___Residential_net_margin_for_company" localSheetId="2">#REF!</definedName>
    <definedName name="Override___Residential_net_margin_for_company" localSheetId="11">#REF!</definedName>
    <definedName name="Override___Residential_net_margin_for_company">#REF!</definedName>
    <definedName name="Override___Residential_Retail_allowed_depreciation__post_efficiency_challenge_and_adjustments____real" localSheetId="2">#REF!</definedName>
    <definedName name="Override___Residential_Retail_allowed_depreciation__post_efficiency_challenge_and_adjustments____real" localSheetId="11">#REF!</definedName>
    <definedName name="Override___Residential_Retail_allowed_depreciation__post_efficiency_challenge_and_adjustments____real">#REF!</definedName>
    <definedName name="Override___Residential_retail_costs__opex_plus_depn__exc_3rd_party_services____measured___Wastewater_only___nominal" localSheetId="2">#REF!</definedName>
    <definedName name="Override___Residential_retail_costs__opex_plus_depn__exc_3rd_party_services____measured___Wastewater_only___nominal" localSheetId="11">#REF!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 localSheetId="2">#REF!</definedName>
    <definedName name="Override___Residential_retail_costs__opex_plus_depn__exc_3rd_party_services____measured___Water_only___nominal" localSheetId="11">#REF!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 localSheetId="2">#REF!</definedName>
    <definedName name="Override___Residential_retail_costs__opex_plus_depn__exc_3rd_party_services____unmeasured___Wastewater_only___nominal" localSheetId="11">#REF!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 localSheetId="2">#REF!</definedName>
    <definedName name="Override___Residential_retail_costs__opex_plus_depn__exc_3rd_party_services____unmeasured___Water_only___nominal" localSheetId="11">#REF!</definedName>
    <definedName name="Override___Residential_retail_costs__opex_plus_depn__exc_3rd_party_services____unmeasured___Water_only___nominal">#REF!</definedName>
    <definedName name="Override___Residential_retail_revenue_adjustment_active___real" localSheetId="2">#REF!</definedName>
    <definedName name="Override___Residential_retail_revenue_adjustment_active___real" localSheetId="11">#REF!</definedName>
    <definedName name="Override___Residential_retail_revenue_adjustment_active___real">#REF!</definedName>
    <definedName name="Override___Retail___Corporation_tax_creditor_b_f___nominal" localSheetId="2">#REF!</definedName>
    <definedName name="Override___Retail___Corporation_tax_creditor_b_f___nominal" localSheetId="11">#REF!</definedName>
    <definedName name="Override___Retail___Corporation_tax_creditor_b_f___nominal">#REF!</definedName>
    <definedName name="Override___Retail___Retail_creditor_months__Payment_terms___Business_retail_pays_wholesaler_in_arrears__advance_" localSheetId="2">#REF!</definedName>
    <definedName name="Override___Retail___Retail_creditor_months__Payment_terms___Business_retail_pays_wholesaler_in_arrears__advance_" localSheetId="11">#REF!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 localSheetId="2">#REF!</definedName>
    <definedName name="Override___Retail___Retail_creditor_months__Payment_terms___Residential_retail_pays_wholesaler_in_arrears__advance_" localSheetId="11">#REF!</definedName>
    <definedName name="Override___Retail___Retail_creditor_months__Payment_terms___Residential_retail_pays_wholesaler_in_arrears__advance_">#REF!</definedName>
    <definedName name="Override___Retirement_benefit_asset____liability__balance___Business___nominal" localSheetId="2">#REF!</definedName>
    <definedName name="Override___Retirement_benefit_asset____liability__balance___Business___nominal" localSheetId="11">#REF!</definedName>
    <definedName name="Override___Retirement_benefit_asset____liability__balance___Business___nominal">#REF!</definedName>
    <definedName name="Override___Retirement_benefit_asset____liability__balance___Residential___nominal" localSheetId="2">#REF!</definedName>
    <definedName name="Override___Retirement_benefit_asset____liability__balance___Residential___nominal" localSheetId="11">#REF!</definedName>
    <definedName name="Override___Retirement_benefit_asset____liability__balance___Residential___nominal">#REF!</definedName>
    <definedName name="Override___RPI_CPIH_wedge_for_RPI_ILD_indexation_rate" localSheetId="2">#REF!</definedName>
    <definedName name="Override___RPI_CPIH_wedge_for_RPI_ILD_indexation_rate" localSheetId="11">#REF!</definedName>
    <definedName name="Override___RPI_CPIH_wedge_for_RPI_ILD_indexation_rate">#REF!</definedName>
    <definedName name="Override___Run_off_rate_for_Post_2025_RCV.ADDN1" localSheetId="2">#REF!</definedName>
    <definedName name="Override___Run_off_rate_for_Post_2025_RCV.ADDN1" localSheetId="11">#REF!</definedName>
    <definedName name="Override___Run_off_rate_for_Post_2025_RCV.ADDN1">#REF!</definedName>
    <definedName name="Override___Run_off_rate_for_Post_2025_RCV.ADDN2" localSheetId="2">#REF!</definedName>
    <definedName name="Override___Run_off_rate_for_Post_2025_RCV.ADDN2" localSheetId="11">#REF!</definedName>
    <definedName name="Override___Run_off_rate_for_Post_2025_RCV.ADDN2">#REF!</definedName>
    <definedName name="Override___Run_off_rate_for_Post_2025_RCV.BR" localSheetId="2">#REF!</definedName>
    <definedName name="Override___Run_off_rate_for_Post_2025_RCV.BR" localSheetId="11">#REF!</definedName>
    <definedName name="Override___Run_off_rate_for_Post_2025_RCV.BR">#REF!</definedName>
    <definedName name="Override___Run_off_rate_for_Post_2025_RCV.WN" localSheetId="2">#REF!</definedName>
    <definedName name="Override___Run_off_rate_for_Post_2025_RCV.WN" localSheetId="11">#REF!</definedName>
    <definedName name="Override___Run_off_rate_for_Post_2025_RCV.WN">#REF!</definedName>
    <definedName name="Override___Run_off_rate_for_Post_2025_RCV.WR" localSheetId="2">#REF!</definedName>
    <definedName name="Override___Run_off_rate_for_Post_2025_RCV.WR" localSheetId="11">#REF!</definedName>
    <definedName name="Override___Run_off_rate_for_Post_2025_RCV.WR">#REF!</definedName>
    <definedName name="Override___Run_off_rate_for_Post_2025_RCV.WWN" localSheetId="2">#REF!</definedName>
    <definedName name="Override___Run_off_rate_for_Post_2025_RCV.WWN" localSheetId="11">#REF!</definedName>
    <definedName name="Override___Run_off_rate_for_Post_2025_RCV.WWN">#REF!</definedName>
    <definedName name="Override___Statutory_Corporation_tax_rate" localSheetId="2">#REF!</definedName>
    <definedName name="Override___Statutory_Corporation_tax_rate" localSheetId="11">#REF!</definedName>
    <definedName name="Override___Statutory_Corporation_tax_rate">#REF!</definedName>
    <definedName name="Override___Tariff_Band___Forecast_allocated_wholesale_charge___nominal.1" localSheetId="2">#REF!</definedName>
    <definedName name="Override___Tariff_Band___Forecast_allocated_wholesale_charge___nominal.1" localSheetId="11">#REF!</definedName>
    <definedName name="Override___Tariff_Band___Forecast_allocated_wholesale_charge___nominal.1">#REF!</definedName>
    <definedName name="Override___Tariff_Band___Forecast_allocated_wholesale_charge___nominal.2" localSheetId="2">#REF!</definedName>
    <definedName name="Override___Tariff_Band___Forecast_allocated_wholesale_charge___nominal.2" localSheetId="11">#REF!</definedName>
    <definedName name="Override___Tariff_Band___Forecast_allocated_wholesale_charge___nominal.2">#REF!</definedName>
    <definedName name="Override___Tariff_Band___Forecast_allocated_wholesale_charge___nominal.3" localSheetId="2">#REF!</definedName>
    <definedName name="Override___Tariff_Band___Forecast_allocated_wholesale_charge___nominal.3" localSheetId="11">#REF!</definedName>
    <definedName name="Override___Tariff_Band___Forecast_allocated_wholesale_charge___nominal.3">#REF!</definedName>
    <definedName name="Override___tariff_band___net_margin_percentage.1" localSheetId="2">#REF!</definedName>
    <definedName name="Override___tariff_band___net_margin_percentage.1" localSheetId="11">#REF!</definedName>
    <definedName name="Override___tariff_band___net_margin_percentage.1">#REF!</definedName>
    <definedName name="Override___tariff_band___net_margin_percentage.2" localSheetId="2">#REF!</definedName>
    <definedName name="Override___tariff_band___net_margin_percentage.2" localSheetId="11">#REF!</definedName>
    <definedName name="Override___tariff_band___net_margin_percentage.2">#REF!</definedName>
    <definedName name="Override___tariff_band___net_margin_percentage.3" localSheetId="2">#REF!</definedName>
    <definedName name="Override___tariff_band___net_margin_percentage.3" localSheetId="11">#REF!</definedName>
    <definedName name="Override___tariff_band___net_margin_percentage.3">#REF!</definedName>
    <definedName name="Override___Tariff_Band___Number_of_customers___Tariff_Band.1" localSheetId="2">#REF!</definedName>
    <definedName name="Override___Tariff_Band___Number_of_customers___Tariff_Band.1" localSheetId="11">#REF!</definedName>
    <definedName name="Override___Tariff_Band___Number_of_customers___Tariff_Band.1">#REF!</definedName>
    <definedName name="Override___Tariff_Band___Number_of_customers___Tariff_Band.2" localSheetId="2">#REF!</definedName>
    <definedName name="Override___Tariff_Band___Number_of_customers___Tariff_Band.2" localSheetId="11">#REF!</definedName>
    <definedName name="Override___Tariff_Band___Number_of_customers___Tariff_Band.2">#REF!</definedName>
    <definedName name="Override___Tariff_Band___Number_of_customers___Tariff_Band.3" localSheetId="2">#REF!</definedName>
    <definedName name="Override___Tariff_Band___Number_of_customers___Tariff_Band.3" localSheetId="11">#REF!</definedName>
    <definedName name="Override___Tariff_Band___Number_of_customers___Tariff_Band.3">#REF!</definedName>
    <definedName name="Override___tax_cashflow_initial_balance.ADDN1" localSheetId="2">#REF!</definedName>
    <definedName name="Override___tax_cashflow_initial_balance.ADDN1" localSheetId="11">#REF!</definedName>
    <definedName name="Override___tax_cashflow_initial_balance.ADDN1">#REF!</definedName>
    <definedName name="Override___tax_cashflow_initial_balance.ADDN2" localSheetId="2">#REF!</definedName>
    <definedName name="Override___tax_cashflow_initial_balance.ADDN2" localSheetId="11">#REF!</definedName>
    <definedName name="Override___tax_cashflow_initial_balance.ADDN2">#REF!</definedName>
    <definedName name="Override___tax_cashflow_initial_balance.BR" localSheetId="2">#REF!</definedName>
    <definedName name="Override___tax_cashflow_initial_balance.BR" localSheetId="11">#REF!</definedName>
    <definedName name="Override___tax_cashflow_initial_balance.BR">#REF!</definedName>
    <definedName name="Override___tax_cashflow_initial_balance.WN" localSheetId="2">#REF!</definedName>
    <definedName name="Override___tax_cashflow_initial_balance.WN" localSheetId="11">#REF!</definedName>
    <definedName name="Override___tax_cashflow_initial_balance.WN">#REF!</definedName>
    <definedName name="Override___tax_cashflow_initial_balance.WR" localSheetId="2">#REF!</definedName>
    <definedName name="Override___tax_cashflow_initial_balance.WR" localSheetId="11">#REF!</definedName>
    <definedName name="Override___tax_cashflow_initial_balance.WR">#REF!</definedName>
    <definedName name="Override___tax_cashflow_initial_balance.WWN" localSheetId="2">#REF!</definedName>
    <definedName name="Override___tax_cashflow_initial_balance.WWN" localSheetId="11">#REF!</definedName>
    <definedName name="Override___tax_cashflow_initial_balance.WWN">#REF!</definedName>
    <definedName name="Override___Tax_loss_allowance___nominal" localSheetId="2">#REF!</definedName>
    <definedName name="Override___Tax_loss_allowance___nominal" localSheetId="11">#REF!</definedName>
    <definedName name="Override___Tax_loss_allowance___nominal">#REF!</definedName>
    <definedName name="Override___Tonnes_of_dry_solid___BR" localSheetId="2">#REF!</definedName>
    <definedName name="Override___Tonnes_of_dry_solid___BR" localSheetId="11">#REF!</definedName>
    <definedName name="Override___Tonnes_of_dry_solid___BR">#REF!</definedName>
    <definedName name="Override___Total_Additional_control_customers_WN" localSheetId="2">#REF!</definedName>
    <definedName name="Override___Total_Additional_control_customers_WN" localSheetId="11">#REF!</definedName>
    <definedName name="Override___Total_Additional_control_customers_WN">#REF!</definedName>
    <definedName name="Override___Total_Additional_control_customers_WR" localSheetId="2">#REF!</definedName>
    <definedName name="Override___Total_Additional_control_customers_WR" localSheetId="11">#REF!</definedName>
    <definedName name="Override___Total_Additional_control_customers_WR">#REF!</definedName>
    <definedName name="Override___Total_direct_procurement_from_customers___infrastructure_cost_1___real.ADDN1" localSheetId="2">#REF!</definedName>
    <definedName name="Override___Total_direct_procurement_from_customers___infrastructure_cost_1___real.ADDN1" localSheetId="11">#REF!</definedName>
    <definedName name="Override___Total_direct_procurement_from_customers___infrastructure_cost_1___real.ADDN1">#REF!</definedName>
    <definedName name="Override___Total_direct_procurement_from_customers___infrastructure_cost_1___real.ADDN2" localSheetId="2">#REF!</definedName>
    <definedName name="Override___Total_direct_procurement_from_customers___infrastructure_cost_1___real.ADDN2" localSheetId="11">#REF!</definedName>
    <definedName name="Override___Total_direct_procurement_from_customers___infrastructure_cost_1___real.ADDN2">#REF!</definedName>
    <definedName name="Override___Total_direct_procurement_from_customers___infrastructure_cost_1___real.BR" localSheetId="2">#REF!</definedName>
    <definedName name="Override___Total_direct_procurement_from_customers___infrastructure_cost_1___real.BR" localSheetId="11">#REF!</definedName>
    <definedName name="Override___Total_direct_procurement_from_customers___infrastructure_cost_1___real.BR">#REF!</definedName>
    <definedName name="Override___Total_direct_procurement_from_customers___infrastructure_cost_1___real.WN" localSheetId="2">#REF!</definedName>
    <definedName name="Override___Total_direct_procurement_from_customers___infrastructure_cost_1___real.WN" localSheetId="11">#REF!</definedName>
    <definedName name="Override___Total_direct_procurement_from_customers___infrastructure_cost_1___real.WN">#REF!</definedName>
    <definedName name="Override___Total_direct_procurement_from_customers___infrastructure_cost_1___real.WR" localSheetId="2">#REF!</definedName>
    <definedName name="Override___Total_direct_procurement_from_customers___infrastructure_cost_1___real.WR" localSheetId="11">#REF!</definedName>
    <definedName name="Override___Total_direct_procurement_from_customers___infrastructure_cost_1___real.WR">#REF!</definedName>
    <definedName name="Override___Total_direct_procurement_from_customers___infrastructure_cost_1___real.WWN" localSheetId="2">#REF!</definedName>
    <definedName name="Override___Total_direct_procurement_from_customers___infrastructure_cost_1___real.WWN" localSheetId="11">#REF!</definedName>
    <definedName name="Override___Total_direct_procurement_from_customers___infrastructure_cost_1___real.WWN">#REF!</definedName>
    <definedName name="Override___Total_direct_procurement_from_customers___infrastructure_cost_2___real.ADDN1" localSheetId="2">#REF!</definedName>
    <definedName name="Override___Total_direct_procurement_from_customers___infrastructure_cost_2___real.ADDN1" localSheetId="11">#REF!</definedName>
    <definedName name="Override___Total_direct_procurement_from_customers___infrastructure_cost_2___real.ADDN1">#REF!</definedName>
    <definedName name="Override___Total_direct_procurement_from_customers___infrastructure_cost_2___real.ADDN2" localSheetId="2">#REF!</definedName>
    <definedName name="Override___Total_direct_procurement_from_customers___infrastructure_cost_2___real.ADDN2" localSheetId="11">#REF!</definedName>
    <definedName name="Override___Total_direct_procurement_from_customers___infrastructure_cost_2___real.ADDN2">#REF!</definedName>
    <definedName name="Override___Total_direct_procurement_from_customers___infrastructure_cost_2___real.BR" localSheetId="2">#REF!</definedName>
    <definedName name="Override___Total_direct_procurement_from_customers___infrastructure_cost_2___real.BR" localSheetId="11">#REF!</definedName>
    <definedName name="Override___Total_direct_procurement_from_customers___infrastructure_cost_2___real.BR">#REF!</definedName>
    <definedName name="Override___Total_direct_procurement_from_customers___infrastructure_cost_2___real.WN" localSheetId="2">#REF!</definedName>
    <definedName name="Override___Total_direct_procurement_from_customers___infrastructure_cost_2___real.WN" localSheetId="11">#REF!</definedName>
    <definedName name="Override___Total_direct_procurement_from_customers___infrastructure_cost_2___real.WN">#REF!</definedName>
    <definedName name="Override___Total_direct_procurement_from_customers___infrastructure_cost_2___real.WR" localSheetId="2">#REF!</definedName>
    <definedName name="Override___Total_direct_procurement_from_customers___infrastructure_cost_2___real.WR" localSheetId="11">#REF!</definedName>
    <definedName name="Override___Total_direct_procurement_from_customers___infrastructure_cost_2___real.WR">#REF!</definedName>
    <definedName name="Override___Total_direct_procurement_from_customers___infrastructure_cost_2___real.WWN" localSheetId="2">#REF!</definedName>
    <definedName name="Override___Total_direct_procurement_from_customers___infrastructure_cost_2___real.WWN" localSheetId="11">#REF!</definedName>
    <definedName name="Override___Total_direct_procurement_from_customers___infrastructure_cost_2___real.WWN">#REF!</definedName>
    <definedName name="Override___Total_direct_procurement_from_customers___infrastructure_cost_3___real.ADDN1" localSheetId="2">#REF!</definedName>
    <definedName name="Override___Total_direct_procurement_from_customers___infrastructure_cost_3___real.ADDN1" localSheetId="11">#REF!</definedName>
    <definedName name="Override___Total_direct_procurement_from_customers___infrastructure_cost_3___real.ADDN1">#REF!</definedName>
    <definedName name="Override___Total_direct_procurement_from_customers___infrastructure_cost_3___real.ADDN2" localSheetId="2">#REF!</definedName>
    <definedName name="Override___Total_direct_procurement_from_customers___infrastructure_cost_3___real.ADDN2" localSheetId="11">#REF!</definedName>
    <definedName name="Override___Total_direct_procurement_from_customers___infrastructure_cost_3___real.ADDN2">#REF!</definedName>
    <definedName name="Override___Total_direct_procurement_from_customers___infrastructure_cost_3___real.BR" localSheetId="2">#REF!</definedName>
    <definedName name="Override___Total_direct_procurement_from_customers___infrastructure_cost_3___real.BR" localSheetId="11">#REF!</definedName>
    <definedName name="Override___Total_direct_procurement_from_customers___infrastructure_cost_3___real.BR">#REF!</definedName>
    <definedName name="Override___Total_direct_procurement_from_customers___infrastructure_cost_3___real.WN" localSheetId="2">#REF!</definedName>
    <definedName name="Override___Total_direct_procurement_from_customers___infrastructure_cost_3___real.WN" localSheetId="11">#REF!</definedName>
    <definedName name="Override___Total_direct_procurement_from_customers___infrastructure_cost_3___real.WN">#REF!</definedName>
    <definedName name="Override___Total_direct_procurement_from_customers___infrastructure_cost_3___real.WR" localSheetId="2">#REF!</definedName>
    <definedName name="Override___Total_direct_procurement_from_customers___infrastructure_cost_3___real.WR" localSheetId="11">#REF!</definedName>
    <definedName name="Override___Total_direct_procurement_from_customers___infrastructure_cost_3___real.WR">#REF!</definedName>
    <definedName name="Override___Total_direct_procurement_from_customers___infrastructure_cost_3___real.WWN" localSheetId="2">#REF!</definedName>
    <definedName name="Override___Total_direct_procurement_from_customers___infrastructure_cost_3___real.WWN" localSheetId="11">#REF!</definedName>
    <definedName name="Override___Total_direct_procurement_from_customers___infrastructure_cost_3___real.WWN">#REF!</definedName>
    <definedName name="Override___Total_direct_procurement_from_customers___infrastructure_cost_4___real.ADDN1" localSheetId="2">#REF!</definedName>
    <definedName name="Override___Total_direct_procurement_from_customers___infrastructure_cost_4___real.ADDN1" localSheetId="11">#REF!</definedName>
    <definedName name="Override___Total_direct_procurement_from_customers___infrastructure_cost_4___real.ADDN1">#REF!</definedName>
    <definedName name="Override___Total_direct_procurement_from_customers___infrastructure_cost_4___real.ADDN2" localSheetId="2">#REF!</definedName>
    <definedName name="Override___Total_direct_procurement_from_customers___infrastructure_cost_4___real.ADDN2" localSheetId="11">#REF!</definedName>
    <definedName name="Override___Total_direct_procurement_from_customers___infrastructure_cost_4___real.ADDN2">#REF!</definedName>
    <definedName name="Override___Total_direct_procurement_from_customers___infrastructure_cost_4___real.BR" localSheetId="2">#REF!</definedName>
    <definedName name="Override___Total_direct_procurement_from_customers___infrastructure_cost_4___real.BR" localSheetId="11">#REF!</definedName>
    <definedName name="Override___Total_direct_procurement_from_customers___infrastructure_cost_4___real.BR">#REF!</definedName>
    <definedName name="Override___Total_direct_procurement_from_customers___infrastructure_cost_4___real.WN" localSheetId="2">#REF!</definedName>
    <definedName name="Override___Total_direct_procurement_from_customers___infrastructure_cost_4___real.WN" localSheetId="11">#REF!</definedName>
    <definedName name="Override___Total_direct_procurement_from_customers___infrastructure_cost_4___real.WN">#REF!</definedName>
    <definedName name="Override___Total_direct_procurement_from_customers___infrastructure_cost_4___real.WR" localSheetId="2">#REF!</definedName>
    <definedName name="Override___Total_direct_procurement_from_customers___infrastructure_cost_4___real.WR" localSheetId="11">#REF!</definedName>
    <definedName name="Override___Total_direct_procurement_from_customers___infrastructure_cost_4___real.WR">#REF!</definedName>
    <definedName name="Override___Total_direct_procurement_from_customers___infrastructure_cost_4___real.WWN" localSheetId="2">#REF!</definedName>
    <definedName name="Override___Total_direct_procurement_from_customers___infrastructure_cost_4___real.WWN" localSheetId="11">#REF!</definedName>
    <definedName name="Override___Total_direct_procurement_from_customers___infrastructure_cost_4___real.WWN">#REF!</definedName>
    <definedName name="Override___Total_direct_procurement_from_customers___infrastructure_cost_5___real.ADDN1" localSheetId="2">#REF!</definedName>
    <definedName name="Override___Total_direct_procurement_from_customers___infrastructure_cost_5___real.ADDN1" localSheetId="11">#REF!</definedName>
    <definedName name="Override___Total_direct_procurement_from_customers___infrastructure_cost_5___real.ADDN1">#REF!</definedName>
    <definedName name="Override___Total_direct_procurement_from_customers___infrastructure_cost_5___real.ADDN2" localSheetId="2">#REF!</definedName>
    <definedName name="Override___Total_direct_procurement_from_customers___infrastructure_cost_5___real.ADDN2" localSheetId="11">#REF!</definedName>
    <definedName name="Override___Total_direct_procurement_from_customers___infrastructure_cost_5___real.ADDN2">#REF!</definedName>
    <definedName name="Override___Total_direct_procurement_from_customers___infrastructure_cost_5___real.BR" localSheetId="2">#REF!</definedName>
    <definedName name="Override___Total_direct_procurement_from_customers___infrastructure_cost_5___real.BR" localSheetId="11">#REF!</definedName>
    <definedName name="Override___Total_direct_procurement_from_customers___infrastructure_cost_5___real.BR">#REF!</definedName>
    <definedName name="Override___Total_direct_procurement_from_customers___infrastructure_cost_5___real.WN" localSheetId="2">#REF!</definedName>
    <definedName name="Override___Total_direct_procurement_from_customers___infrastructure_cost_5___real.WN" localSheetId="11">#REF!</definedName>
    <definedName name="Override___Total_direct_procurement_from_customers___infrastructure_cost_5___real.WN">#REF!</definedName>
    <definedName name="Override___Total_direct_procurement_from_customers___infrastructure_cost_5___real.WR" localSheetId="2">#REF!</definedName>
    <definedName name="Override___Total_direct_procurement_from_customers___infrastructure_cost_5___real.WR" localSheetId="11">#REF!</definedName>
    <definedName name="Override___Total_direct_procurement_from_customers___infrastructure_cost_5___real.WR">#REF!</definedName>
    <definedName name="Override___Total_direct_procurement_from_customers___infrastructure_cost_5___real.WWN" localSheetId="2">#REF!</definedName>
    <definedName name="Override___Total_direct_procurement_from_customers___infrastructure_cost_5___real.WWN" localSheetId="11">#REF!</definedName>
    <definedName name="Override___Total_direct_procurement_from_customers___infrastructure_cost_5___real.WWN">#REF!</definedName>
    <definedName name="Override___Total_direct_procurement_from_customers___infrastructure_cost_6___real.ADDN1" localSheetId="2">#REF!</definedName>
    <definedName name="Override___Total_direct_procurement_from_customers___infrastructure_cost_6___real.ADDN1" localSheetId="11">#REF!</definedName>
    <definedName name="Override___Total_direct_procurement_from_customers___infrastructure_cost_6___real.ADDN1">#REF!</definedName>
    <definedName name="Override___Total_direct_procurement_from_customers___infrastructure_cost_6___real.ADDN2" localSheetId="2">#REF!</definedName>
    <definedName name="Override___Total_direct_procurement_from_customers___infrastructure_cost_6___real.ADDN2" localSheetId="11">#REF!</definedName>
    <definedName name="Override___Total_direct_procurement_from_customers___infrastructure_cost_6___real.ADDN2">#REF!</definedName>
    <definedName name="Override___Total_direct_procurement_from_customers___infrastructure_cost_6___real.BR" localSheetId="2">#REF!</definedName>
    <definedName name="Override___Total_direct_procurement_from_customers___infrastructure_cost_6___real.BR" localSheetId="11">#REF!</definedName>
    <definedName name="Override___Total_direct_procurement_from_customers___infrastructure_cost_6___real.BR">#REF!</definedName>
    <definedName name="Override___Total_direct_procurement_from_customers___infrastructure_cost_6___real.WN" localSheetId="2">#REF!</definedName>
    <definedName name="Override___Total_direct_procurement_from_customers___infrastructure_cost_6___real.WN" localSheetId="11">#REF!</definedName>
    <definedName name="Override___Total_direct_procurement_from_customers___infrastructure_cost_6___real.WN">#REF!</definedName>
    <definedName name="Override___Total_direct_procurement_from_customers___infrastructure_cost_6___real.WR" localSheetId="2">#REF!</definedName>
    <definedName name="Override___Total_direct_procurement_from_customers___infrastructure_cost_6___real.WR" localSheetId="11">#REF!</definedName>
    <definedName name="Override___Total_direct_procurement_from_customers___infrastructure_cost_6___real.WR">#REF!</definedName>
    <definedName name="Override___Total_direct_procurement_from_customers___infrastructure_cost_6___real.WWN" localSheetId="2">#REF!</definedName>
    <definedName name="Override___Total_direct_procurement_from_customers___infrastructure_cost_6___real.WWN" localSheetId="11">#REF!</definedName>
    <definedName name="Override___Total_direct_procurement_from_customers___infrastructure_cost_6___real.WWN">#REF!</definedName>
    <definedName name="Override___Total_gross_operational_expenditure___real___including_cost_sharing___real.ADDN1" localSheetId="2">#REF!</definedName>
    <definedName name="Override___Total_gross_operational_expenditure___real___including_cost_sharing___real.ADDN1" localSheetId="11">#REF!</definedName>
    <definedName name="Override___Total_gross_operational_expenditure___real___including_cost_sharing___real.ADDN1">#REF!</definedName>
    <definedName name="Override___Total_gross_operational_expenditure___real___including_cost_sharing___real.ADDN2" localSheetId="2">#REF!</definedName>
    <definedName name="Override___Total_gross_operational_expenditure___real___including_cost_sharing___real.ADDN2" localSheetId="11">#REF!</definedName>
    <definedName name="Override___Total_gross_operational_expenditure___real___including_cost_sharing___real.ADDN2">#REF!</definedName>
    <definedName name="Override___Total_gross_operational_expenditure___real___including_cost_sharing___real.BR" localSheetId="2">#REF!</definedName>
    <definedName name="Override___Total_gross_operational_expenditure___real___including_cost_sharing___real.BR" localSheetId="11">#REF!</definedName>
    <definedName name="Override___Total_gross_operational_expenditure___real___including_cost_sharing___real.BR">#REF!</definedName>
    <definedName name="Override___Total_gross_operational_expenditure___real___including_cost_sharing___real.WN" localSheetId="2">#REF!</definedName>
    <definedName name="Override___Total_gross_operational_expenditure___real___including_cost_sharing___real.WN" localSheetId="11">#REF!</definedName>
    <definedName name="Override___Total_gross_operational_expenditure___real___including_cost_sharing___real.WN">#REF!</definedName>
    <definedName name="Override___Total_gross_operational_expenditure___real___including_cost_sharing___real.WR" localSheetId="2">#REF!</definedName>
    <definedName name="Override___Total_gross_operational_expenditure___real___including_cost_sharing___real.WR" localSheetId="11">#REF!</definedName>
    <definedName name="Override___Total_gross_operational_expenditure___real___including_cost_sharing___real.WR">#REF!</definedName>
    <definedName name="Override___Total_gross_operational_expenditure___real___including_cost_sharing___real.WWN" localSheetId="2">#REF!</definedName>
    <definedName name="Override___Total_gross_operational_expenditure___real___including_cost_sharing___real.WWN" localSheetId="11">#REF!</definedName>
    <definedName name="Override___Total_gross_operational_expenditure___real___including_cost_sharing___real.WWN">#REF!</definedName>
    <definedName name="Override___Trade_and_other_payables___Retail_other_payables___nominal" localSheetId="2">#REF!</definedName>
    <definedName name="Override___Trade_and_other_payables___Retail_other_payables___nominal" localSheetId="11">#REF!</definedName>
    <definedName name="Override___Trade_and_other_payables___Retail_other_payables___nominal">#REF!</definedName>
    <definedName name="Override___Trade_and_other_payables___Retail_trade_payables___nominal" localSheetId="2">#REF!</definedName>
    <definedName name="Override___Trade_and_other_payables___Retail_trade_payables___nominal" localSheetId="11">#REF!</definedName>
    <definedName name="Override___Trade_and_other_payables___Retail_trade_payables___nominal">#REF!</definedName>
    <definedName name="Override___Trade_and_other_payables___Wholesale_creditors___residential_retail___nominal" localSheetId="2">#REF!</definedName>
    <definedName name="Override___Trade_and_other_payables___Wholesale_creditors___residential_retail___nominal" localSheetId="11">#REF!</definedName>
    <definedName name="Override___Trade_and_other_payables___Wholesale_creditors___residential_retail___nominal">#REF!</definedName>
    <definedName name="Override___Unmeasured_charge___business.ADDN1" localSheetId="2">#REF!</definedName>
    <definedName name="Override___Unmeasured_charge___business.ADDN1" localSheetId="11">#REF!</definedName>
    <definedName name="Override___Unmeasured_charge___business.ADDN1">#REF!</definedName>
    <definedName name="Override___Unmeasured_charge___business.ADDN2" localSheetId="2">#REF!</definedName>
    <definedName name="Override___Unmeasured_charge___business.ADDN2" localSheetId="11">#REF!</definedName>
    <definedName name="Override___Unmeasured_charge___business.ADDN2">#REF!</definedName>
    <definedName name="Override___Unmeasured_charge___business.BR" localSheetId="2">#REF!</definedName>
    <definedName name="Override___Unmeasured_charge___business.BR" localSheetId="11">#REF!</definedName>
    <definedName name="Override___Unmeasured_charge___business.BR">#REF!</definedName>
    <definedName name="Override___Unmeasured_charge___business.WN" localSheetId="2">#REF!</definedName>
    <definedName name="Override___Unmeasured_charge___business.WN" localSheetId="11">#REF!</definedName>
    <definedName name="Override___Unmeasured_charge___business.WN">#REF!</definedName>
    <definedName name="Override___Unmeasured_charge___business.WR" localSheetId="2">#REF!</definedName>
    <definedName name="Override___Unmeasured_charge___business.WR" localSheetId="11">#REF!</definedName>
    <definedName name="Override___Unmeasured_charge___business.WR">#REF!</definedName>
    <definedName name="Override___Unmeasured_charge___business.WWN" localSheetId="2">#REF!</definedName>
    <definedName name="Override___Unmeasured_charge___business.WWN" localSheetId="11">#REF!</definedName>
    <definedName name="Override___Unmeasured_charge___business.WWN">#REF!</definedName>
    <definedName name="Override___Unmeasured_charge___residential.ADDN1" localSheetId="2">#REF!</definedName>
    <definedName name="Override___Unmeasured_charge___residential.ADDN1" localSheetId="11">#REF!</definedName>
    <definedName name="Override___Unmeasured_charge___residential.ADDN1">#REF!</definedName>
    <definedName name="Override___Unmeasured_charge___residential.ADDN2" localSheetId="2">#REF!</definedName>
    <definedName name="Override___Unmeasured_charge___residential.ADDN2" localSheetId="11">#REF!</definedName>
    <definedName name="Override___Unmeasured_charge___residential.ADDN2">#REF!</definedName>
    <definedName name="Override___Unmeasured_charge___residential.BR" localSheetId="2">#REF!</definedName>
    <definedName name="Override___Unmeasured_charge___residential.BR" localSheetId="11">#REF!</definedName>
    <definedName name="Override___Unmeasured_charge___residential.BR">#REF!</definedName>
    <definedName name="Override___Unmeasured_charge___residential.WN" localSheetId="2">#REF!</definedName>
    <definedName name="Override___Unmeasured_charge___residential.WN" localSheetId="11">#REF!</definedName>
    <definedName name="Override___Unmeasured_charge___residential.WN">#REF!</definedName>
    <definedName name="Override___Unmeasured_charge___residential.WR" localSheetId="2">#REF!</definedName>
    <definedName name="Override___Unmeasured_charge___residential.WR" localSheetId="11">#REF!</definedName>
    <definedName name="Override___Unmeasured_charge___residential.WR">#REF!</definedName>
    <definedName name="Override___Unmeasured_charge___residential.WWN" localSheetId="2">#REF!</definedName>
    <definedName name="Override___Unmeasured_charge___residential.WWN" localSheetId="11">#REF!</definedName>
    <definedName name="Override___Unmeasured_charge___residential.WWN">#REF!</definedName>
    <definedName name="Override___Water_efficiency_funding___real.ADDN1" localSheetId="2">#REF!</definedName>
    <definedName name="Override___Water_efficiency_funding___real.ADDN1" localSheetId="11">#REF!</definedName>
    <definedName name="Override___Water_efficiency_funding___real.ADDN1">#REF!</definedName>
    <definedName name="Override___Water_efficiency_funding___real.ADDN2" localSheetId="2">#REF!</definedName>
    <definedName name="Override___Water_efficiency_funding___real.ADDN2" localSheetId="11">#REF!</definedName>
    <definedName name="Override___Water_efficiency_funding___real.ADDN2">#REF!</definedName>
    <definedName name="Override___Water_efficiency_funding___real.BR" localSheetId="2">#REF!</definedName>
    <definedName name="Override___Water_efficiency_funding___real.BR" localSheetId="11">#REF!</definedName>
    <definedName name="Override___Water_efficiency_funding___real.BR">#REF!</definedName>
    <definedName name="Override___Water_efficiency_funding___real.WN" localSheetId="2">#REF!</definedName>
    <definedName name="Override___Water_efficiency_funding___real.WN" localSheetId="11">#REF!</definedName>
    <definedName name="Override___Water_efficiency_funding___real.WN">#REF!</definedName>
    <definedName name="Override___Water_efficiency_funding___real.WR" localSheetId="2">#REF!</definedName>
    <definedName name="Override___Water_efficiency_funding___real.WR" localSheetId="11">#REF!</definedName>
    <definedName name="Override___Water_efficiency_funding___real.WR">#REF!</definedName>
    <definedName name="Override___Water_efficiency_funding___real.WWN" localSheetId="2">#REF!</definedName>
    <definedName name="Override___Water_efficiency_funding___real.WWN" localSheetId="11">#REF!</definedName>
    <definedName name="Override___Water_efficiency_funding___real.WWN">#REF!</definedName>
    <definedName name="Override___Wholesale___Trade_creditor_days___control.ADDN1" localSheetId="2">#REF!</definedName>
    <definedName name="Override___Wholesale___Trade_creditor_days___control.ADDN1" localSheetId="11">#REF!</definedName>
    <definedName name="Override___Wholesale___Trade_creditor_days___control.ADDN1">#REF!</definedName>
    <definedName name="Override___Wholesale___Trade_creditor_days___control.ADDN2" localSheetId="2">#REF!</definedName>
    <definedName name="Override___Wholesale___Trade_creditor_days___control.ADDN2" localSheetId="11">#REF!</definedName>
    <definedName name="Override___Wholesale___Trade_creditor_days___control.ADDN2">#REF!</definedName>
    <definedName name="Override___Wholesale___Trade_creditor_days___control.BR" localSheetId="2">#REF!</definedName>
    <definedName name="Override___Wholesale___Trade_creditor_days___control.BR" localSheetId="11">#REF!</definedName>
    <definedName name="Override___Wholesale___Trade_creditor_days___control.BR">#REF!</definedName>
    <definedName name="Override___Wholesale___Trade_creditor_days___control.WN" localSheetId="2">#REF!</definedName>
    <definedName name="Override___Wholesale___Trade_creditor_days___control.WN" localSheetId="11">#REF!</definedName>
    <definedName name="Override___Wholesale___Trade_creditor_days___control.WN">#REF!</definedName>
    <definedName name="Override___Wholesale___Trade_creditor_days___control.WR" localSheetId="2">#REF!</definedName>
    <definedName name="Override___Wholesale___Trade_creditor_days___control.WR" localSheetId="11">#REF!</definedName>
    <definedName name="Override___Wholesale___Trade_creditor_days___control.WR">#REF!</definedName>
    <definedName name="Override___Wholesale___Trade_creditor_days___control.WWN" localSheetId="2">#REF!</definedName>
    <definedName name="Override___Wholesale___Trade_creditor_days___control.WWN" localSheetId="11">#REF!</definedName>
    <definedName name="Override___Wholesale___Trade_creditor_days___control.WWN">#REF!</definedName>
    <definedName name="Override___Wholesale_and_retail_line_item_split___actual_company_structure___Retained_profits___residential_retail___nominal" localSheetId="2">#REF!</definedName>
    <definedName name="Override___Wholesale_and_retail_line_item_split___actual_company_structure___Retained_profits___residential_retail___nominal" localSheetId="11">#REF!</definedName>
    <definedName name="Override___Wholesale_and_retail_line_item_split___actual_company_structure___Retained_profits___residential_retail___nominal">#REF!</definedName>
    <definedName name="Override___Wholesale_and_retail_line_item_split___Capex_creditor___business_retail___nominal" localSheetId="2">#REF!</definedName>
    <definedName name="Override___Wholesale_and_retail_line_item_split___Capex_creditor___business_retail___nominal" localSheetId="11">#REF!</definedName>
    <definedName name="Override___Wholesale_and_retail_line_item_split___Capex_creditor___business_retail___nominal">#REF!</definedName>
    <definedName name="Override___Wholesale_and_retail_line_item_split___capex_creditors___residential_retail___nominal" localSheetId="2">#REF!</definedName>
    <definedName name="Override___Wholesale_and_retail_line_item_split___capex_creditors___residential_retail___nominal" localSheetId="11">#REF!</definedName>
    <definedName name="Override___Wholesale_and_retail_line_item_split___capex_creditors___residential_retail___nominal">#REF!</definedName>
    <definedName name="Override___Wholesale_DB_pension_cash_excess_over_charge___control___real.ADDN1" localSheetId="2">#REF!</definedName>
    <definedName name="Override___Wholesale_DB_pension_cash_excess_over_charge___control___real.ADDN1" localSheetId="11">#REF!</definedName>
    <definedName name="Override___Wholesale_DB_pension_cash_excess_over_charge___control___real.ADDN1">#REF!</definedName>
    <definedName name="Override___Wholesale_DB_pension_cash_excess_over_charge___control___real.ADDN2" localSheetId="2">#REF!</definedName>
    <definedName name="Override___Wholesale_DB_pension_cash_excess_over_charge___control___real.ADDN2" localSheetId="11">#REF!</definedName>
    <definedName name="Override___Wholesale_DB_pension_cash_excess_over_charge___control___real.ADDN2">#REF!</definedName>
    <definedName name="Override___Wholesale_DB_pension_cash_excess_over_charge___control___real.BR" localSheetId="2">#REF!</definedName>
    <definedName name="Override___Wholesale_DB_pension_cash_excess_over_charge___control___real.BR" localSheetId="11">#REF!</definedName>
    <definedName name="Override___Wholesale_DB_pension_cash_excess_over_charge___control___real.BR">#REF!</definedName>
    <definedName name="Override___Wholesale_DB_pension_cash_excess_over_charge___control___real.WN" localSheetId="2">#REF!</definedName>
    <definedName name="Override___Wholesale_DB_pension_cash_excess_over_charge___control___real.WN" localSheetId="11">#REF!</definedName>
    <definedName name="Override___Wholesale_DB_pension_cash_excess_over_charge___control___real.WN">#REF!</definedName>
    <definedName name="Override___Wholesale_DB_pension_cash_excess_over_charge___control___real.WR" localSheetId="2">#REF!</definedName>
    <definedName name="Override___Wholesale_DB_pension_cash_excess_over_charge___control___real.WR" localSheetId="11">#REF!</definedName>
    <definedName name="Override___Wholesale_DB_pension_cash_excess_over_charge___control___real.WR">#REF!</definedName>
    <definedName name="Override___Wholesale_DB_pension_cash_excess_over_charge___control___real.WWN" localSheetId="2">#REF!</definedName>
    <definedName name="Override___Wholesale_DB_pension_cash_excess_over_charge___control___real.WWN" localSheetId="11">#REF!</definedName>
    <definedName name="Override___Wholesale_DB_pension_cash_excess_over_charge___control___real.WWN">#REF!</definedName>
    <definedName name="Override___Wholesale_fixed_asset_life__post_override____control.ADDN1" localSheetId="2">#REF!</definedName>
    <definedName name="Override___Wholesale_fixed_asset_life__post_override____control.ADDN1" localSheetId="11">#REF!</definedName>
    <definedName name="Override___Wholesale_fixed_asset_life__post_override____control.ADDN1">#REF!</definedName>
    <definedName name="Override___Wholesale_fixed_asset_life__post_override____control.ADDN2" localSheetId="2">#REF!</definedName>
    <definedName name="Override___Wholesale_fixed_asset_life__post_override____control.ADDN2" localSheetId="11">#REF!</definedName>
    <definedName name="Override___Wholesale_fixed_asset_life__post_override____control.ADDN2">#REF!</definedName>
    <definedName name="Override___Wholesale_fixed_asset_life__post_override____control.BR" localSheetId="2">#REF!</definedName>
    <definedName name="Override___Wholesale_fixed_asset_life__post_override____control.BR" localSheetId="11">#REF!</definedName>
    <definedName name="Override___Wholesale_fixed_asset_life__post_override____control.BR">#REF!</definedName>
    <definedName name="Override___Wholesale_fixed_asset_life__post_override____control.WN" localSheetId="2">#REF!</definedName>
    <definedName name="Override___Wholesale_fixed_asset_life__post_override____control.WN" localSheetId="11">#REF!</definedName>
    <definedName name="Override___Wholesale_fixed_asset_life__post_override____control.WN">#REF!</definedName>
    <definedName name="Override___Wholesale_fixed_asset_life__post_override____control.WR" localSheetId="2">#REF!</definedName>
    <definedName name="Override___Wholesale_fixed_asset_life__post_override____control.WR" localSheetId="11">#REF!</definedName>
    <definedName name="Override___Wholesale_fixed_asset_life__post_override____control.WR">#REF!</definedName>
    <definedName name="Override___Wholesale_fixed_asset_life__post_override____control.WWN" localSheetId="2">#REF!</definedName>
    <definedName name="Override___Wholesale_fixed_asset_life__post_override____control.WWN" localSheetId="11">#REF!</definedName>
    <definedName name="Override___Wholesale_fixed_asset_life__post_override____control.WWN">#REF!</definedName>
    <definedName name="Override___Wholesale_WACC___nominal___Equity___nominal.ADDN1" localSheetId="2">#REF!</definedName>
    <definedName name="Override___Wholesale_WACC___nominal___Equity___nominal.ADDN1" localSheetId="11">#REF!</definedName>
    <definedName name="Override___Wholesale_WACC___nominal___Equity___nominal.ADDN1">#REF!</definedName>
    <definedName name="Override___Wholesale_WACC___nominal___Equity___nominal.ADDN2" localSheetId="2">#REF!</definedName>
    <definedName name="Override___Wholesale_WACC___nominal___Equity___nominal.ADDN2" localSheetId="11">#REF!</definedName>
    <definedName name="Override___Wholesale_WACC___nominal___Equity___nominal.ADDN2">#REF!</definedName>
    <definedName name="Override___Wholesale_WACC___nominal___Equity___nominal.BR" localSheetId="2">#REF!</definedName>
    <definedName name="Override___Wholesale_WACC___nominal___Equity___nominal.BR" localSheetId="11">#REF!</definedName>
    <definedName name="Override___Wholesale_WACC___nominal___Equity___nominal.BR">#REF!</definedName>
    <definedName name="Override___Wholesale_WACC___nominal___Equity___nominal.WN" localSheetId="2">#REF!</definedName>
    <definedName name="Override___Wholesale_WACC___nominal___Equity___nominal.WN" localSheetId="11">#REF!</definedName>
    <definedName name="Override___Wholesale_WACC___nominal___Equity___nominal.WN">#REF!</definedName>
    <definedName name="Override___Wholesale_WACC___nominal___Equity___nominal.WR" localSheetId="2">#REF!</definedName>
    <definedName name="Override___Wholesale_WACC___nominal___Equity___nominal.WR" localSheetId="11">#REF!</definedName>
    <definedName name="Override___Wholesale_WACC___nominal___Equity___nominal.WR">#REF!</definedName>
    <definedName name="Override___Wholesale_WACC___nominal___Equity___nominal.WWN" localSheetId="2">#REF!</definedName>
    <definedName name="Override___Wholesale_WACC___nominal___Equity___nominal.WWN" localSheetId="11">#REF!</definedName>
    <definedName name="Override___Wholesale_WACC___nominal___Equity___nominal.WWN">#REF!</definedName>
    <definedName name="Override___Wholesale_WACC___notional___Cost_of_debt___nominal.ADDN1" localSheetId="2">#REF!</definedName>
    <definedName name="Override___Wholesale_WACC___notional___Cost_of_debt___nominal.ADDN1" localSheetId="11">#REF!</definedName>
    <definedName name="Override___Wholesale_WACC___notional___Cost_of_debt___nominal.ADDN1">#REF!</definedName>
    <definedName name="Override___Wholesale_WACC___notional___Cost_of_debt___nominal.ADDN2" localSheetId="2">#REF!</definedName>
    <definedName name="Override___Wholesale_WACC___notional___Cost_of_debt___nominal.ADDN2" localSheetId="11">#REF!</definedName>
    <definedName name="Override___Wholesale_WACC___notional___Cost_of_debt___nominal.ADDN2">#REF!</definedName>
    <definedName name="Override___Wholesale_WACC___notional___Cost_of_debt___nominal.BR" localSheetId="2">#REF!</definedName>
    <definedName name="Override___Wholesale_WACC___notional___Cost_of_debt___nominal.BR" localSheetId="11">#REF!</definedName>
    <definedName name="Override___Wholesale_WACC___notional___Cost_of_debt___nominal.BR">#REF!</definedName>
    <definedName name="Override___Wholesale_WACC___notional___Cost_of_debt___nominal.WN" localSheetId="2">#REF!</definedName>
    <definedName name="Override___Wholesale_WACC___notional___Cost_of_debt___nominal.WN" localSheetId="11">#REF!</definedName>
    <definedName name="Override___Wholesale_WACC___notional___Cost_of_debt___nominal.WN">#REF!</definedName>
    <definedName name="Override___Wholesale_WACC___notional___Cost_of_debt___nominal.WR" localSheetId="2">#REF!</definedName>
    <definedName name="Override___Wholesale_WACC___notional___Cost_of_debt___nominal.WR" localSheetId="11">#REF!</definedName>
    <definedName name="Override___Wholesale_WACC___notional___Cost_of_debt___nominal.WR">#REF!</definedName>
    <definedName name="Override___Wholesale_WACC___notional___Cost_of_debt___nominal.WWN" localSheetId="2">#REF!</definedName>
    <definedName name="Override___Wholesale_WACC___notional___Cost_of_debt___nominal.WWN" localSheetId="11">#REF!</definedName>
    <definedName name="Override___Wholesale_WACC___notional___Cost_of_debt___nominal.WWN">#REF!</definedName>
    <definedName name="Override___Wholesale_WACC___notional___Gearing___nominal.ADDN1" localSheetId="2">#REF!</definedName>
    <definedName name="Override___Wholesale_WACC___notional___Gearing___nominal.ADDN1" localSheetId="11">#REF!</definedName>
    <definedName name="Override___Wholesale_WACC___notional___Gearing___nominal.ADDN1">#REF!</definedName>
    <definedName name="Override___Wholesale_WACC___notional___Gearing___nominal.ADDN2" localSheetId="2">#REF!</definedName>
    <definedName name="Override___Wholesale_WACC___notional___Gearing___nominal.ADDN2" localSheetId="11">#REF!</definedName>
    <definedName name="Override___Wholesale_WACC___notional___Gearing___nominal.ADDN2">#REF!</definedName>
    <definedName name="Override___Wholesale_WACC___notional___Gearing___nominal.BR" localSheetId="2">#REF!</definedName>
    <definedName name="Override___Wholesale_WACC___notional___Gearing___nominal.BR" localSheetId="11">#REF!</definedName>
    <definedName name="Override___Wholesale_WACC___notional___Gearing___nominal.BR">#REF!</definedName>
    <definedName name="Override___Wholesale_WACC___notional___Gearing___nominal.WN" localSheetId="2">#REF!</definedName>
    <definedName name="Override___Wholesale_WACC___notional___Gearing___nominal.WN" localSheetId="11">#REF!</definedName>
    <definedName name="Override___Wholesale_WACC___notional___Gearing___nominal.WN">#REF!</definedName>
    <definedName name="Override___Wholesale_WACC___notional___Gearing___nominal.WR" localSheetId="2">#REF!</definedName>
    <definedName name="Override___Wholesale_WACC___notional___Gearing___nominal.WR" localSheetId="11">#REF!</definedName>
    <definedName name="Override___Wholesale_WACC___notional___Gearing___nominal.WR">#REF!</definedName>
    <definedName name="Override___Wholesale_WACC___notional___Gearing___nominal.WWN" localSheetId="2">#REF!</definedName>
    <definedName name="Override___Wholesale_WACC___notional___Gearing___nominal.WWN" localSheetId="11">#REF!</definedName>
    <definedName name="Override___Wholesale_WACC___notional___Gearing___nominal.WWN">#REF!</definedName>
    <definedName name="Override___Year_on_year___change___CPI_H___Financial_year_average_indices_year_on_year__" localSheetId="2">#REF!</definedName>
    <definedName name="Override___Year_on_year___change___CPI_H___Financial_year_average_indices_year_on_year__" localSheetId="11">#REF!</definedName>
    <definedName name="Override___Year_on_year___change___CPI_H___Financial_year_average_indices_year_on_year__">#REF!</definedName>
    <definedName name="Override__dividend_yield" localSheetId="2">#REF!</definedName>
    <definedName name="Override__dividend_yield" localSheetId="11">#REF!</definedName>
    <definedName name="Override__dividend_yield">#REF!</definedName>
    <definedName name="OXF">#REF!</definedName>
    <definedName name="OXON" localSheetId="13">#REF!</definedName>
    <definedName name="OXON">#REF!</definedName>
    <definedName name="Ozonation_EF_N2O">#REF!</definedName>
    <definedName name="Ozone_Drink">#REF!</definedName>
    <definedName name="P_L_expenditure_not_allowable_as_a_deduction_from_taxable_trading_profits___Wholesale___nominal" localSheetId="2">#REF!</definedName>
    <definedName name="P_L_expenditure_not_allowable_as_a_deduction_from_taxable_trading_profits___Wholesale___nominal" localSheetId="11">#REF!</definedName>
    <definedName name="P_L_expenditure_not_allowable_as_a_deduction_from_taxable_trading_profits___Wholesale___nominal">#REF!</definedName>
    <definedName name="P_L_expenditure_relating_to_renewals_not_allowable_as_a_deduction_from_taxable_trading_profits___Wholesale___nominal" localSheetId="2">#REF!</definedName>
    <definedName name="P_L_expenditure_relating_to_renewals_not_allowable_as_a_deduction_from_taxable_trading_profits___Wholesale___nominal" localSheetId="11">#REF!</definedName>
    <definedName name="P_L_expenditure_relating_to_renewals_not_allowable_as_a_deduction_from_taxable_trading_profits___Wholesale___nominal">#REF!</definedName>
    <definedName name="Passenger_Dom_CO2">#REF!</definedName>
    <definedName name="Passenger_Dom_pkm">#REF!</definedName>
    <definedName name="Passenger_Dom_Uplift">#REF!</definedName>
    <definedName name="Passenger_Freight_Dom_Uplift">#REF!</definedName>
    <definedName name="Passenger_Freight_LH_Uplift">#REF!</definedName>
    <definedName name="Passenger_Freight_SH_Uplift">#REF!</definedName>
    <definedName name="Passenger_LH_Ave_CO2">#REF!</definedName>
    <definedName name="Passenger_LH_Ave_pkm">#REF!</definedName>
    <definedName name="Passenger_LH_Busin_CO2">#REF!</definedName>
    <definedName name="Passenger_LH_Busin_pkm">#REF!</definedName>
    <definedName name="Passenger_LH_CO2">#REF!</definedName>
    <definedName name="Passenger_LH_Econ_CO2">#REF!</definedName>
    <definedName name="Passenger_LH_Econ_pkm">#REF!</definedName>
    <definedName name="Passenger_LH_First_CO2">#REF!</definedName>
    <definedName name="Passenger_LH_First_pkm">#REF!</definedName>
    <definedName name="Passenger_LH_Prem_Econ_CO2">#REF!</definedName>
    <definedName name="Passenger_LH_Prem_Econ_pkm">#REF!</definedName>
    <definedName name="Passenger_LH_Uplift">#REF!</definedName>
    <definedName name="Passenger_SH_Ave_CO2">#REF!</definedName>
    <definedName name="Passenger_SH_Ave_pkm">#REF!</definedName>
    <definedName name="Passenger_SH_Busin_CO2">#REF!</definedName>
    <definedName name="Passenger_SH_Busin_pkm">#REF!</definedName>
    <definedName name="Passenger_SH_CO2">#REF!</definedName>
    <definedName name="Passenger_SH_Econ_CO2">#REF!</definedName>
    <definedName name="Passenger_SH_Econ_pkm">#REF!</definedName>
    <definedName name="Passenger_SH_Uplift">#REF!</definedName>
    <definedName name="path_LTDS">#REF!</definedName>
    <definedName name="path_LTDS_2nd">#REF!</definedName>
    <definedName name="path_totex">#REF!</definedName>
    <definedName name="Paul">#REF!</definedName>
    <definedName name="PAYG____control___real.ADDN1" localSheetId="2">#REF!</definedName>
    <definedName name="PAYG____control___real.ADDN1" localSheetId="11">#REF!</definedName>
    <definedName name="PAYG____control___real.ADDN1">#REF!</definedName>
    <definedName name="PAYG____control___real.ADDN2" localSheetId="2">#REF!</definedName>
    <definedName name="PAYG____control___real.ADDN2" localSheetId="11">#REF!</definedName>
    <definedName name="PAYG____control___real.ADDN2">#REF!</definedName>
    <definedName name="PAYG____control___real.BR" localSheetId="2">#REF!</definedName>
    <definedName name="PAYG____control___real.BR" localSheetId="11">#REF!</definedName>
    <definedName name="PAYG____control___real.BR">#REF!</definedName>
    <definedName name="PAYG____control___real.WN" localSheetId="2">#REF!</definedName>
    <definedName name="PAYG____control___real.WN" localSheetId="11">#REF!</definedName>
    <definedName name="PAYG____control___real.WN">#REF!</definedName>
    <definedName name="PAYG____control___real.WR" localSheetId="2">#REF!</definedName>
    <definedName name="PAYG____control___real.WR" localSheetId="11">#REF!</definedName>
    <definedName name="PAYG____control___real.WR">#REF!</definedName>
    <definedName name="PAYG____control___real.WWN" localSheetId="2">#REF!</definedName>
    <definedName name="PAYG____control___real.WWN" localSheetId="11">#REF!</definedName>
    <definedName name="PAYG____control___real.WWN">#REF!</definedName>
    <definedName name="PAYG___nominal.ADDN1" localSheetId="2">#REF!</definedName>
    <definedName name="PAYG___nominal.ADDN1" localSheetId="11">#REF!</definedName>
    <definedName name="PAYG___nominal.ADDN1">#REF!</definedName>
    <definedName name="PAYG___nominal.ADDN2" localSheetId="2">#REF!</definedName>
    <definedName name="PAYG___nominal.ADDN2" localSheetId="11">#REF!</definedName>
    <definedName name="PAYG___nominal.ADDN2">#REF!</definedName>
    <definedName name="PAYG___nominal.BR" localSheetId="2">#REF!</definedName>
    <definedName name="PAYG___nominal.BR" localSheetId="11">#REF!</definedName>
    <definedName name="PAYG___nominal.BR">#REF!</definedName>
    <definedName name="PAYG___nominal.WN" localSheetId="2">#REF!</definedName>
    <definedName name="PAYG___nominal.WN" localSheetId="11">#REF!</definedName>
    <definedName name="PAYG___nominal.WN">#REF!</definedName>
    <definedName name="PAYG___nominal.WR" localSheetId="2">#REF!</definedName>
    <definedName name="PAYG___nominal.WR" localSheetId="11">#REF!</definedName>
    <definedName name="PAYG___nominal.WR">#REF!</definedName>
    <definedName name="PAYG___nominal.WWN" localSheetId="2">#REF!</definedName>
    <definedName name="PAYG___nominal.WWN" localSheetId="11">#REF!</definedName>
    <definedName name="PAYG___nominal.WWN">#REF!</definedName>
    <definedName name="PAYG___real.ADDN1" localSheetId="2">#REF!</definedName>
    <definedName name="PAYG___real.ADDN1" localSheetId="11">#REF!</definedName>
    <definedName name="PAYG___real.ADDN1">#REF!</definedName>
    <definedName name="PAYG___real.ADDN2" localSheetId="2">#REF!</definedName>
    <definedName name="PAYG___real.ADDN2" localSheetId="11">#REF!</definedName>
    <definedName name="PAYG___real.ADDN2">#REF!</definedName>
    <definedName name="PAYG___real.BR" localSheetId="2">#REF!</definedName>
    <definedName name="PAYG___real.BR" localSheetId="11">#REF!</definedName>
    <definedName name="PAYG___real.BR">#REF!</definedName>
    <definedName name="PAYG___real.WN" localSheetId="2">#REF!</definedName>
    <definedName name="PAYG___real.WN" localSheetId="11">#REF!</definedName>
    <definedName name="PAYG___real.WN">#REF!</definedName>
    <definedName name="PAYG___real.WR" localSheetId="2">#REF!</definedName>
    <definedName name="PAYG___real.WR" localSheetId="11">#REF!</definedName>
    <definedName name="PAYG___real.WR">#REF!</definedName>
    <definedName name="PAYG___real.WWN" localSheetId="2">#REF!</definedName>
    <definedName name="PAYG___real.WWN" localSheetId="11">#REF!</definedName>
    <definedName name="PAYG___real.WWN">#REF!</definedName>
    <definedName name="PAYG___real___ADDN1" localSheetId="2">#REF!</definedName>
    <definedName name="PAYG___real___ADDN1" localSheetId="11">#REF!</definedName>
    <definedName name="PAYG___real___ADDN1">#REF!</definedName>
    <definedName name="PAYG___real___ADDN2" localSheetId="2">#REF!</definedName>
    <definedName name="PAYG___real___ADDN2" localSheetId="11">#REF!</definedName>
    <definedName name="PAYG___real___ADDN2">#REF!</definedName>
    <definedName name="PAYG___real___BR" localSheetId="2">#REF!</definedName>
    <definedName name="PAYG___real___BR" localSheetId="11">#REF!</definedName>
    <definedName name="PAYG___real___BR">#REF!</definedName>
    <definedName name="PAYG___real___WR" localSheetId="2">#REF!</definedName>
    <definedName name="PAYG___real___WR" localSheetId="11">#REF!</definedName>
    <definedName name="PAYG___real___WR">#REF!</definedName>
    <definedName name="PAYG___real___WWN" localSheetId="2">#REF!</definedName>
    <definedName name="PAYG___real___WWN" localSheetId="11">#REF!</definedName>
    <definedName name="PAYG___real___WWN">#REF!</definedName>
    <definedName name="PAYG___real__WN" localSheetId="2">#REF!</definedName>
    <definedName name="PAYG___real__WN" localSheetId="11">#REF!</definedName>
    <definedName name="PAYG___real__WN">#REF!</definedName>
    <definedName name="PAYG___Wholesale___real" localSheetId="2">#REF!</definedName>
    <definedName name="PAYG___Wholesale___real" localSheetId="11">#REF!</definedName>
    <definedName name="PAYG___Wholesale___real">#REF!</definedName>
    <definedName name="PAYG_Totex___Appointee___nominal" localSheetId="2">#REF!</definedName>
    <definedName name="PAYG_Totex___Appointee___nominal" localSheetId="11">#REF!</definedName>
    <definedName name="PAYG_Totex___Appointee___nominal">#REF!</definedName>
    <definedName name="PAYG_Totex___Wholesale___nominal" localSheetId="2">#REF!</definedName>
    <definedName name="PAYG_Totex___Wholesale___nominal" localSheetId="11">#REF!</definedName>
    <definedName name="PAYG_Totex___Wholesale___nominal">#REF!</definedName>
    <definedName name="Pct_Tol" localSheetId="13">#REF!</definedName>
    <definedName name="Pct_Tol">#REF!</definedName>
    <definedName name="pe_sewage">#REF!</definedName>
    <definedName name="Pension_accounting_charge___control___nominal.ADDN1" localSheetId="2">#REF!</definedName>
    <definedName name="Pension_accounting_charge___control___nominal.ADDN1" localSheetId="11">#REF!</definedName>
    <definedName name="Pension_accounting_charge___control___nominal.ADDN1">#REF!</definedName>
    <definedName name="Pension_accounting_charge___control___nominal.ADDN2" localSheetId="2">#REF!</definedName>
    <definedName name="Pension_accounting_charge___control___nominal.ADDN2" localSheetId="11">#REF!</definedName>
    <definedName name="Pension_accounting_charge___control___nominal.ADDN2">#REF!</definedName>
    <definedName name="Pension_accounting_charge___control___nominal.BR" localSheetId="2">#REF!</definedName>
    <definedName name="Pension_accounting_charge___control___nominal.BR" localSheetId="11">#REF!</definedName>
    <definedName name="Pension_accounting_charge___control___nominal.BR">#REF!</definedName>
    <definedName name="Pension_accounting_charge___control___nominal.WN" localSheetId="2">#REF!</definedName>
    <definedName name="Pension_accounting_charge___control___nominal.WN" localSheetId="11">#REF!</definedName>
    <definedName name="Pension_accounting_charge___control___nominal.WN">#REF!</definedName>
    <definedName name="Pension_accounting_charge___control___nominal.WR" localSheetId="2">#REF!</definedName>
    <definedName name="Pension_accounting_charge___control___nominal.WR" localSheetId="11">#REF!</definedName>
    <definedName name="Pension_accounting_charge___control___nominal.WR">#REF!</definedName>
    <definedName name="Pension_accounting_charge___control___nominal.WWN" localSheetId="2">#REF!</definedName>
    <definedName name="Pension_accounting_charge___control___nominal.WWN" localSheetId="11">#REF!</definedName>
    <definedName name="Pension_accounting_charge___control___nominal.WWN">#REF!</definedName>
    <definedName name="Pension_accounting_charge___post_financeability___control___nominal.ADDN1" localSheetId="2">#REF!</definedName>
    <definedName name="Pension_accounting_charge___post_financeability___control___nominal.ADDN1" localSheetId="11">#REF!</definedName>
    <definedName name="Pension_accounting_charge___post_financeability___control___nominal.ADDN1">#REF!</definedName>
    <definedName name="Pension_accounting_charge___post_financeability___control___nominal.ADDN2" localSheetId="2">#REF!</definedName>
    <definedName name="Pension_accounting_charge___post_financeability___control___nominal.ADDN2" localSheetId="11">#REF!</definedName>
    <definedName name="Pension_accounting_charge___post_financeability___control___nominal.ADDN2">#REF!</definedName>
    <definedName name="Pension_accounting_charge___post_financeability___control___nominal.BR" localSheetId="2">#REF!</definedName>
    <definedName name="Pension_accounting_charge___post_financeability___control___nominal.BR" localSheetId="11">#REF!</definedName>
    <definedName name="Pension_accounting_charge___post_financeability___control___nominal.BR">#REF!</definedName>
    <definedName name="Pension_accounting_charge___post_financeability___control___nominal.WN" localSheetId="2">#REF!</definedName>
    <definedName name="Pension_accounting_charge___post_financeability___control___nominal.WN" localSheetId="11">#REF!</definedName>
    <definedName name="Pension_accounting_charge___post_financeability___control___nominal.WN">#REF!</definedName>
    <definedName name="Pension_accounting_charge___post_financeability___control___nominal.WR" localSheetId="2">#REF!</definedName>
    <definedName name="Pension_accounting_charge___post_financeability___control___nominal.WR" localSheetId="11">#REF!</definedName>
    <definedName name="Pension_accounting_charge___post_financeability___control___nominal.WR">#REF!</definedName>
    <definedName name="Pension_accounting_charge___post_financeability___control___nominal.WWN" localSheetId="2">#REF!</definedName>
    <definedName name="Pension_accounting_charge___post_financeability___control___nominal.WWN" localSheetId="11">#REF!</definedName>
    <definedName name="Pension_accounting_charge___post_financeability___control___nominal.WWN">#REF!</definedName>
    <definedName name="Pension_contributions___Appointee___nominal" localSheetId="2">#REF!</definedName>
    <definedName name="Pension_contributions___Appointee___nominal" localSheetId="11">#REF!</definedName>
    <definedName name="Pension_contributions___Appointee___nominal">#REF!</definedName>
    <definedName name="Pension_contributions___Appointee___nominal.NEG" localSheetId="2">#REF!</definedName>
    <definedName name="Pension_contributions___Appointee___nominal.NEG" localSheetId="11">#REF!</definedName>
    <definedName name="Pension_contributions___Appointee___nominal.NEG">#REF!</definedName>
    <definedName name="Pension_deficit_recovery____real___WR" localSheetId="2">#REF!</definedName>
    <definedName name="Pension_deficit_recovery____real___WR" localSheetId="11">#REF!</definedName>
    <definedName name="Pension_deficit_recovery____real___WR">#REF!</definedName>
    <definedName name="Pension_deficit_recovery___real___ADDN1" localSheetId="2">#REF!</definedName>
    <definedName name="Pension_deficit_recovery___real___ADDN1" localSheetId="11">#REF!</definedName>
    <definedName name="Pension_deficit_recovery___real___ADDN1">#REF!</definedName>
    <definedName name="Pension_deficit_recovery___real___ADDN2" localSheetId="2">#REF!</definedName>
    <definedName name="Pension_deficit_recovery___real___ADDN2" localSheetId="11">#REF!</definedName>
    <definedName name="Pension_deficit_recovery___real___ADDN2">#REF!</definedName>
    <definedName name="Pension_deficit_recovery___real___BR" localSheetId="2">#REF!</definedName>
    <definedName name="Pension_deficit_recovery___real___BR" localSheetId="11">#REF!</definedName>
    <definedName name="Pension_deficit_recovery___real___BR">#REF!</definedName>
    <definedName name="Pension_deficit_recovery___real___WN" localSheetId="2">#REF!</definedName>
    <definedName name="Pension_deficit_recovery___real___WN" localSheetId="11">#REF!</definedName>
    <definedName name="Pension_deficit_recovery___real___WN">#REF!</definedName>
    <definedName name="Pension_deficit_recovery___real___WWN" localSheetId="2">#REF!</definedName>
    <definedName name="Pension_deficit_recovery___real___WWN" localSheetId="11">#REF!</definedName>
    <definedName name="Pension_deficit_recovery___real___WWN">#REF!</definedName>
    <definedName name="Pension_deficit_repair_allowance___nominal.ADDN1" localSheetId="2">#REF!</definedName>
    <definedName name="Pension_deficit_repair_allowance___nominal.ADDN1" localSheetId="11">#REF!</definedName>
    <definedName name="Pension_deficit_repair_allowance___nominal.ADDN1">#REF!</definedName>
    <definedName name="Pension_deficit_repair_allowance___nominal.ADDN2" localSheetId="2">#REF!</definedName>
    <definedName name="Pension_deficit_repair_allowance___nominal.ADDN2" localSheetId="11">#REF!</definedName>
    <definedName name="Pension_deficit_repair_allowance___nominal.ADDN2">#REF!</definedName>
    <definedName name="Pension_deficit_repair_allowance___nominal.BR" localSheetId="2">#REF!</definedName>
    <definedName name="Pension_deficit_repair_allowance___nominal.BR" localSheetId="11">#REF!</definedName>
    <definedName name="Pension_deficit_repair_allowance___nominal.BR">#REF!</definedName>
    <definedName name="Pension_deficit_repair_allowance___nominal.WN" localSheetId="2">#REF!</definedName>
    <definedName name="Pension_deficit_repair_allowance___nominal.WN" localSheetId="11">#REF!</definedName>
    <definedName name="Pension_deficit_repair_allowance___nominal.WN">#REF!</definedName>
    <definedName name="Pension_deficit_repair_allowance___nominal.WR" localSheetId="2">#REF!</definedName>
    <definedName name="Pension_deficit_repair_allowance___nominal.WR" localSheetId="11">#REF!</definedName>
    <definedName name="Pension_deficit_repair_allowance___nominal.WR">#REF!</definedName>
    <definedName name="Pension_deficit_repair_allowance___nominal.WWN" localSheetId="2">#REF!</definedName>
    <definedName name="Pension_deficit_repair_allowance___nominal.WWN" localSheetId="11">#REF!</definedName>
    <definedName name="Pension_deficit_repair_allowance___nominal.WWN">#REF!</definedName>
    <definedName name="Pension_deficit_repair_allowance___Wholesale___nominal" localSheetId="2">#REF!</definedName>
    <definedName name="Pension_deficit_repair_allowance___Wholesale___nominal" localSheetId="11">#REF!</definedName>
    <definedName name="Pension_deficit_repair_allowance___Wholesale___nominal">#REF!</definedName>
    <definedName name="percent_fraction_conversion">#REF!</definedName>
    <definedName name="Perfluorobutane_CO2eq_GWP">#REF!</definedName>
    <definedName name="Perfluorobutane_Weight">#REF!</definedName>
    <definedName name="Perfluorocyclobutane_CO2eq_GWP">#REF!</definedName>
    <definedName name="Perfluorocyclobutane_Weight">#REF!</definedName>
    <definedName name="Perfluoroethane_CO2eq_GWP">#REF!</definedName>
    <definedName name="Perfluoroethane_Weight">#REF!</definedName>
    <definedName name="Perfluorohexane_CO2eq_GWP">#REF!</definedName>
    <definedName name="Perfluorohexane_Weight">#REF!</definedName>
    <definedName name="Perfluoromethane_CO2eq_GWP">#REF!</definedName>
    <definedName name="Perfluoromethane_Weight">#REF!</definedName>
    <definedName name="Perfluoropentane_CO2eq_GWP">#REF!</definedName>
    <definedName name="Perfluoropentane_Weight">#REF!</definedName>
    <definedName name="Perfluoropropane_CO2eq_GWP">#REF!</definedName>
    <definedName name="Perfluoropropane_Weight">#REF!</definedName>
    <definedName name="Period_number" localSheetId="2">#REF!</definedName>
    <definedName name="Period_number" localSheetId="11">#REF!</definedName>
    <definedName name="Period_number">#REF!</definedName>
    <definedName name="Petrol_EF_CO2">#REF!</definedName>
    <definedName name="Petrol_Transport_Freight">#REF!</definedName>
    <definedName name="Petrol_Transport_Passenger">#REF!</definedName>
    <definedName name="Petrol_Van_CO2">#REF!</definedName>
    <definedName name="Petrol_Van_Miles">#REF!</definedName>
    <definedName name="PolicyAssumptionName">#REF!</definedName>
    <definedName name="POPN">#REF!</definedName>
    <definedName name="Positive_tax_calculated___nominal.ADDN1" localSheetId="2">#REF!</definedName>
    <definedName name="Positive_tax_calculated___nominal.ADDN1" localSheetId="11">#REF!</definedName>
    <definedName name="Positive_tax_calculated___nominal.ADDN1">#REF!</definedName>
    <definedName name="Positive_tax_calculated___nominal.ADDN2" localSheetId="2">#REF!</definedName>
    <definedName name="Positive_tax_calculated___nominal.ADDN2" localSheetId="11">#REF!</definedName>
    <definedName name="Positive_tax_calculated___nominal.ADDN2">#REF!</definedName>
    <definedName name="Positive_tax_calculated___nominal.BR" localSheetId="2">#REF!</definedName>
    <definedName name="Positive_tax_calculated___nominal.BR" localSheetId="11">#REF!</definedName>
    <definedName name="Positive_tax_calculated___nominal.BR">#REF!</definedName>
    <definedName name="Positive_tax_calculated___nominal.WN" localSheetId="2">#REF!</definedName>
    <definedName name="Positive_tax_calculated___nominal.WN" localSheetId="11">#REF!</definedName>
    <definedName name="Positive_tax_calculated___nominal.WN">#REF!</definedName>
    <definedName name="Positive_tax_calculated___nominal.WR" localSheetId="2">#REF!</definedName>
    <definedName name="Positive_tax_calculated___nominal.WR" localSheetId="11">#REF!</definedName>
    <definedName name="Positive_tax_calculated___nominal.WR">#REF!</definedName>
    <definedName name="Positive_tax_calculated___nominal.WWN" localSheetId="2">#REF!</definedName>
    <definedName name="Positive_tax_calculated___nominal.WWN" localSheetId="11">#REF!</definedName>
    <definedName name="Positive_tax_calculated___nominal.WWN">#REF!</definedName>
    <definedName name="Positive_tax_calculated___post_financeability___nominal.ADDN1" localSheetId="2">#REF!</definedName>
    <definedName name="Positive_tax_calculated___post_financeability___nominal.ADDN1" localSheetId="11">#REF!</definedName>
    <definedName name="Positive_tax_calculated___post_financeability___nominal.ADDN1">#REF!</definedName>
    <definedName name="Positive_tax_calculated___post_financeability___nominal.ADDN2" localSheetId="2">#REF!</definedName>
    <definedName name="Positive_tax_calculated___post_financeability___nominal.ADDN2" localSheetId="11">#REF!</definedName>
    <definedName name="Positive_tax_calculated___post_financeability___nominal.ADDN2">#REF!</definedName>
    <definedName name="Positive_tax_calculated___post_financeability___nominal.BR" localSheetId="2">#REF!</definedName>
    <definedName name="Positive_tax_calculated___post_financeability___nominal.BR" localSheetId="11">#REF!</definedName>
    <definedName name="Positive_tax_calculated___post_financeability___nominal.BR">#REF!</definedName>
    <definedName name="Positive_tax_calculated___post_financeability___nominal.WN" localSheetId="2">#REF!</definedName>
    <definedName name="Positive_tax_calculated___post_financeability___nominal.WN" localSheetId="11">#REF!</definedName>
    <definedName name="Positive_tax_calculated___post_financeability___nominal.WN">#REF!</definedName>
    <definedName name="Positive_tax_calculated___post_financeability___nominal.WR" localSheetId="2">#REF!</definedName>
    <definedName name="Positive_tax_calculated___post_financeability___nominal.WR" localSheetId="11">#REF!</definedName>
    <definedName name="Positive_tax_calculated___post_financeability___nominal.WR">#REF!</definedName>
    <definedName name="Positive_tax_calculated___post_financeability___nominal.WWN" localSheetId="2">#REF!</definedName>
    <definedName name="Positive_tax_calculated___post_financeability___nominal.WWN" localSheetId="11">#REF!</definedName>
    <definedName name="Positive_tax_calculated___post_financeability___nominal.WWN">#REF!</definedName>
    <definedName name="Post_2025_RCV___nominal.ADDN1" localSheetId="2">#REF!</definedName>
    <definedName name="Post_2025_RCV___nominal.ADDN1" localSheetId="11">#REF!</definedName>
    <definedName name="Post_2025_RCV___nominal.ADDN1">#REF!</definedName>
    <definedName name="Post_2025_RCV___nominal.ADDN1.BEG" localSheetId="2">#REF!</definedName>
    <definedName name="Post_2025_RCV___nominal.ADDN1.BEG" localSheetId="11">#REF!</definedName>
    <definedName name="Post_2025_RCV___nominal.ADDN1.BEG">#REF!</definedName>
    <definedName name="Post_2025_RCV___nominal.ADDN2" localSheetId="2">#REF!</definedName>
    <definedName name="Post_2025_RCV___nominal.ADDN2" localSheetId="11">#REF!</definedName>
    <definedName name="Post_2025_RCV___nominal.ADDN2">#REF!</definedName>
    <definedName name="Post_2025_RCV___nominal.ADDN2.BEG" localSheetId="2">#REF!</definedName>
    <definedName name="Post_2025_RCV___nominal.ADDN2.BEG" localSheetId="11">#REF!</definedName>
    <definedName name="Post_2025_RCV___nominal.ADDN2.BEG">#REF!</definedName>
    <definedName name="Post_2025_RCV___nominal.BR" localSheetId="2">#REF!</definedName>
    <definedName name="Post_2025_RCV___nominal.BR" localSheetId="11">#REF!</definedName>
    <definedName name="Post_2025_RCV___nominal.BR">#REF!</definedName>
    <definedName name="Post_2025_RCV___nominal.BR.BEG" localSheetId="2">#REF!</definedName>
    <definedName name="Post_2025_RCV___nominal.BR.BEG" localSheetId="11">#REF!</definedName>
    <definedName name="Post_2025_RCV___nominal.BR.BEG">#REF!</definedName>
    <definedName name="Post_2025_RCV___nominal.WN" localSheetId="2">#REF!</definedName>
    <definedName name="Post_2025_RCV___nominal.WN" localSheetId="11">#REF!</definedName>
    <definedName name="Post_2025_RCV___nominal.WN">#REF!</definedName>
    <definedName name="Post_2025_RCV___nominal.WN.BEG" localSheetId="2">#REF!</definedName>
    <definedName name="Post_2025_RCV___nominal.WN.BEG" localSheetId="11">#REF!</definedName>
    <definedName name="Post_2025_RCV___nominal.WN.BEG">#REF!</definedName>
    <definedName name="Post_2025_RCV___nominal.WR" localSheetId="2">#REF!</definedName>
    <definedName name="Post_2025_RCV___nominal.WR" localSheetId="11">#REF!</definedName>
    <definedName name="Post_2025_RCV___nominal.WR">#REF!</definedName>
    <definedName name="Post_2025_RCV___nominal.WR.BEG" localSheetId="2">#REF!</definedName>
    <definedName name="Post_2025_RCV___nominal.WR.BEG" localSheetId="11">#REF!</definedName>
    <definedName name="Post_2025_RCV___nominal.WR.BEG">#REF!</definedName>
    <definedName name="Post_2025_RCV___nominal.WWN" localSheetId="2">#REF!</definedName>
    <definedName name="Post_2025_RCV___nominal.WWN" localSheetId="11">#REF!</definedName>
    <definedName name="Post_2025_RCV___nominal.WWN">#REF!</definedName>
    <definedName name="Post_2025_RCV___nominal.WWN.BEG" localSheetId="2">#REF!</definedName>
    <definedName name="Post_2025_RCV___nominal.WWN.BEG" localSheetId="11">#REF!</definedName>
    <definedName name="Post_2025_RCV___nominal.WWN.BEG">#REF!</definedName>
    <definedName name="Post_2025_RCV___nominal___not_negative_check.ADDN1" localSheetId="2">#REF!</definedName>
    <definedName name="Post_2025_RCV___nominal___not_negative_check.ADDN1" localSheetId="11">#REF!</definedName>
    <definedName name="Post_2025_RCV___nominal___not_negative_check.ADDN1">#REF!</definedName>
    <definedName name="Post_2025_RCV___nominal___not_negative_check.ADDN2" localSheetId="2">#REF!</definedName>
    <definedName name="Post_2025_RCV___nominal___not_negative_check.ADDN2" localSheetId="11">#REF!</definedName>
    <definedName name="Post_2025_RCV___nominal___not_negative_check.ADDN2">#REF!</definedName>
    <definedName name="Post_2025_RCV___nominal___not_negative_check.BR" localSheetId="2">#REF!</definedName>
    <definedName name="Post_2025_RCV___nominal___not_negative_check.BR" localSheetId="11">#REF!</definedName>
    <definedName name="Post_2025_RCV___nominal___not_negative_check.BR">#REF!</definedName>
    <definedName name="Post_2025_RCV___nominal___not_negative_check.WN" localSheetId="2">#REF!</definedName>
    <definedName name="Post_2025_RCV___nominal___not_negative_check.WN" localSheetId="11">#REF!</definedName>
    <definedName name="Post_2025_RCV___nominal___not_negative_check.WN">#REF!</definedName>
    <definedName name="Post_2025_RCV___nominal___not_negative_check.WR" localSheetId="2">#REF!</definedName>
    <definedName name="Post_2025_RCV___nominal___not_negative_check.WR" localSheetId="11">#REF!</definedName>
    <definedName name="Post_2025_RCV___nominal___not_negative_check.WR">#REF!</definedName>
    <definedName name="Post_2025_RCV___nominal___not_negative_check.WWN" localSheetId="2">#REF!</definedName>
    <definedName name="Post_2025_RCV___nominal___not_negative_check.WWN" localSheetId="11">#REF!</definedName>
    <definedName name="Post_2025_RCV___nominal___not_negative_check.WWN">#REF!</definedName>
    <definedName name="Post_2025_RCV___nominal___not_negative_check_overall.ADDN1" localSheetId="2">#REF!</definedName>
    <definedName name="Post_2025_RCV___nominal___not_negative_check_overall.ADDN1" localSheetId="11">#REF!</definedName>
    <definedName name="Post_2025_RCV___nominal___not_negative_check_overall.ADDN1">#REF!</definedName>
    <definedName name="Post_2025_RCV___nominal___not_negative_check_overall.ADDN2" localSheetId="2">#REF!</definedName>
    <definedName name="Post_2025_RCV___nominal___not_negative_check_overall.ADDN2" localSheetId="11">#REF!</definedName>
    <definedName name="Post_2025_RCV___nominal___not_negative_check_overall.ADDN2">#REF!</definedName>
    <definedName name="Post_2025_RCV___nominal___not_negative_check_overall.BR" localSheetId="2">#REF!</definedName>
    <definedName name="Post_2025_RCV___nominal___not_negative_check_overall.BR" localSheetId="11">#REF!</definedName>
    <definedName name="Post_2025_RCV___nominal___not_negative_check_overall.BR">#REF!</definedName>
    <definedName name="Post_2025_RCV___nominal___not_negative_check_overall.WN" localSheetId="2">#REF!</definedName>
    <definedName name="Post_2025_RCV___nominal___not_negative_check_overall.WN" localSheetId="11">#REF!</definedName>
    <definedName name="Post_2025_RCV___nominal___not_negative_check_overall.WN">#REF!</definedName>
    <definedName name="Post_2025_RCV___nominal___not_negative_check_overall.WR" localSheetId="2">#REF!</definedName>
    <definedName name="Post_2025_RCV___nominal___not_negative_check_overall.WR" localSheetId="11">#REF!</definedName>
    <definedName name="Post_2025_RCV___nominal___not_negative_check_overall.WR">#REF!</definedName>
    <definedName name="Post_2025_RCV___nominal___not_negative_check_overall.WWN" localSheetId="2">#REF!</definedName>
    <definedName name="Post_2025_RCV___nominal___not_negative_check_overall.WWN" localSheetId="11">#REF!</definedName>
    <definedName name="Post_2025_RCV___nominal___not_negative_check_overall.WWN">#REF!</definedName>
    <definedName name="Post_2025_RCV___opening_plus_movement___nominal.ADDN1" localSheetId="2">#REF!</definedName>
    <definedName name="Post_2025_RCV___opening_plus_movement___nominal.ADDN1" localSheetId="11">#REF!</definedName>
    <definedName name="Post_2025_RCV___opening_plus_movement___nominal.ADDN1">#REF!</definedName>
    <definedName name="Post_2025_RCV___opening_plus_movement___nominal.ADDN2" localSheetId="2">#REF!</definedName>
    <definedName name="Post_2025_RCV___opening_plus_movement___nominal.ADDN2" localSheetId="11">#REF!</definedName>
    <definedName name="Post_2025_RCV___opening_plus_movement___nominal.ADDN2">#REF!</definedName>
    <definedName name="Post_2025_RCV___opening_plus_movement___nominal.BR" localSheetId="2">#REF!</definedName>
    <definedName name="Post_2025_RCV___opening_plus_movement___nominal.BR" localSheetId="11">#REF!</definedName>
    <definedName name="Post_2025_RCV___opening_plus_movement___nominal.BR">#REF!</definedName>
    <definedName name="Post_2025_RCV___opening_plus_movement___nominal.WN" localSheetId="2">#REF!</definedName>
    <definedName name="Post_2025_RCV___opening_plus_movement___nominal.WN" localSheetId="11">#REF!</definedName>
    <definedName name="Post_2025_RCV___opening_plus_movement___nominal.WN">#REF!</definedName>
    <definedName name="Post_2025_RCV___opening_plus_movement___nominal.WR" localSheetId="2">#REF!</definedName>
    <definedName name="Post_2025_RCV___opening_plus_movement___nominal.WR" localSheetId="11">#REF!</definedName>
    <definedName name="Post_2025_RCV___opening_plus_movement___nominal.WR">#REF!</definedName>
    <definedName name="Post_2025_RCV___opening_plus_movement___nominal.WWN" localSheetId="2">#REF!</definedName>
    <definedName name="Post_2025_RCV___opening_plus_movement___nominal.WWN" localSheetId="11">#REF!</definedName>
    <definedName name="Post_2025_RCV___opening_plus_movement___nominal.WWN">#REF!</definedName>
    <definedName name="Post_2025_RCV___real.ADDN1" localSheetId="2">#REF!</definedName>
    <definedName name="Post_2025_RCV___real.ADDN1" localSheetId="11">#REF!</definedName>
    <definedName name="Post_2025_RCV___real.ADDN1">#REF!</definedName>
    <definedName name="Post_2025_RCV___real.ADDN2" localSheetId="2">#REF!</definedName>
    <definedName name="Post_2025_RCV___real.ADDN2" localSheetId="11">#REF!</definedName>
    <definedName name="Post_2025_RCV___real.ADDN2">#REF!</definedName>
    <definedName name="Post_2025_RCV___real.BR" localSheetId="2">#REF!</definedName>
    <definedName name="Post_2025_RCV___real.BR" localSheetId="11">#REF!</definedName>
    <definedName name="Post_2025_RCV___real.BR">#REF!</definedName>
    <definedName name="Post_2025_RCV___real.WN" localSheetId="2">#REF!</definedName>
    <definedName name="Post_2025_RCV___real.WN" localSheetId="11">#REF!</definedName>
    <definedName name="Post_2025_RCV___real.WN">#REF!</definedName>
    <definedName name="Post_2025_RCV___real.WR" localSheetId="2">#REF!</definedName>
    <definedName name="Post_2025_RCV___real.WR" localSheetId="11">#REF!</definedName>
    <definedName name="Post_2025_RCV___real.WR">#REF!</definedName>
    <definedName name="Post_2025_RCV___real.WWN" localSheetId="2">#REF!</definedName>
    <definedName name="Post_2025_RCV___real.WWN" localSheetId="11">#REF!</definedName>
    <definedName name="Post_2025_RCV___real.WWN">#REF!</definedName>
    <definedName name="Post_2025_RCV_additions___nominal.ADDN1" localSheetId="2">#REF!</definedName>
    <definedName name="Post_2025_RCV_additions___nominal.ADDN1" localSheetId="11">#REF!</definedName>
    <definedName name="Post_2025_RCV_additions___nominal.ADDN1">#REF!</definedName>
    <definedName name="Post_2025_RCV_additions___nominal.ADDN2" localSheetId="2">#REF!</definedName>
    <definedName name="Post_2025_RCV_additions___nominal.ADDN2" localSheetId="11">#REF!</definedName>
    <definedName name="Post_2025_RCV_additions___nominal.ADDN2">#REF!</definedName>
    <definedName name="Post_2025_RCV_additions___nominal.BR" localSheetId="2">#REF!</definedName>
    <definedName name="Post_2025_RCV_additions___nominal.BR" localSheetId="11">#REF!</definedName>
    <definedName name="Post_2025_RCV_additions___nominal.BR">#REF!</definedName>
    <definedName name="Post_2025_RCV_additions___nominal.WN" localSheetId="2">#REF!</definedName>
    <definedName name="Post_2025_RCV_additions___nominal.WN" localSheetId="11">#REF!</definedName>
    <definedName name="Post_2025_RCV_additions___nominal.WN">#REF!</definedName>
    <definedName name="Post_2025_RCV_additions___nominal.WR" localSheetId="2">#REF!</definedName>
    <definedName name="Post_2025_RCV_additions___nominal.WR" localSheetId="11">#REF!</definedName>
    <definedName name="Post_2025_RCV_additions___nominal.WR">#REF!</definedName>
    <definedName name="Post_2025_RCV_additions___nominal.WWN" localSheetId="2">#REF!</definedName>
    <definedName name="Post_2025_RCV_additions___nominal.WWN" localSheetId="11">#REF!</definedName>
    <definedName name="Post_2025_RCV_additions___nominal.WWN">#REF!</definedName>
    <definedName name="Post_2025_RCV_additions___real.ADDN1" localSheetId="2">#REF!</definedName>
    <definedName name="Post_2025_RCV_additions___real.ADDN1" localSheetId="11">#REF!</definedName>
    <definedName name="Post_2025_RCV_additions___real.ADDN1">#REF!</definedName>
    <definedName name="Post_2025_RCV_additions___real.ADDN2" localSheetId="2">#REF!</definedName>
    <definedName name="Post_2025_RCV_additions___real.ADDN2" localSheetId="11">#REF!</definedName>
    <definedName name="Post_2025_RCV_additions___real.ADDN2">#REF!</definedName>
    <definedName name="Post_2025_RCV_additions___real.BR" localSheetId="2">#REF!</definedName>
    <definedName name="Post_2025_RCV_additions___real.BR" localSheetId="11">#REF!</definedName>
    <definedName name="Post_2025_RCV_additions___real.BR">#REF!</definedName>
    <definedName name="Post_2025_RCV_additions___real.WN" localSheetId="2">#REF!</definedName>
    <definedName name="Post_2025_RCV_additions___real.WN" localSheetId="11">#REF!</definedName>
    <definedName name="Post_2025_RCV_additions___real.WN">#REF!</definedName>
    <definedName name="Post_2025_RCV_additions___real.WR" localSheetId="2">#REF!</definedName>
    <definedName name="Post_2025_RCV_additions___real.WR" localSheetId="11">#REF!</definedName>
    <definedName name="Post_2025_RCV_additions___real.WR">#REF!</definedName>
    <definedName name="Post_2025_RCV_additions___real.WWN" localSheetId="2">#REF!</definedName>
    <definedName name="Post_2025_RCV_additions___real.WWN" localSheetId="11">#REF!</definedName>
    <definedName name="Post_2025_RCV_additions___real.WWN">#REF!</definedName>
    <definedName name="Post_2025_RCV_run_off___nominal.ADDN1" localSheetId="2">#REF!</definedName>
    <definedName name="Post_2025_RCV_run_off___nominal.ADDN1" localSheetId="11">#REF!</definedName>
    <definedName name="Post_2025_RCV_run_off___nominal.ADDN1">#REF!</definedName>
    <definedName name="Post_2025_RCV_run_off___nominal.ADDN2" localSheetId="2">#REF!</definedName>
    <definedName name="Post_2025_RCV_run_off___nominal.ADDN2" localSheetId="11">#REF!</definedName>
    <definedName name="Post_2025_RCV_run_off___nominal.ADDN2">#REF!</definedName>
    <definedName name="Post_2025_RCV_run_off___nominal.BR" localSheetId="2">#REF!</definedName>
    <definedName name="Post_2025_RCV_run_off___nominal.BR" localSheetId="11">#REF!</definedName>
    <definedName name="Post_2025_RCV_run_off___nominal.BR">#REF!</definedName>
    <definedName name="Post_2025_RCV_run_off___nominal.WN" localSheetId="2">#REF!</definedName>
    <definedName name="Post_2025_RCV_run_off___nominal.WN" localSheetId="11">#REF!</definedName>
    <definedName name="Post_2025_RCV_run_off___nominal.WN">#REF!</definedName>
    <definedName name="Post_2025_RCV_run_off___nominal.WR" localSheetId="2">#REF!</definedName>
    <definedName name="Post_2025_RCV_run_off___nominal.WR" localSheetId="11">#REF!</definedName>
    <definedName name="Post_2025_RCV_run_off___nominal.WR">#REF!</definedName>
    <definedName name="Post_2025_RCV_run_off___nominal.WWN" localSheetId="2">#REF!</definedName>
    <definedName name="Post_2025_RCV_run_off___nominal.WWN" localSheetId="11">#REF!</definedName>
    <definedName name="Post_2025_RCV_run_off___nominal.WWN">#REF!</definedName>
    <definedName name="Post_2025_RCV_run_off___real.ADDN1" localSheetId="2">#REF!</definedName>
    <definedName name="Post_2025_RCV_run_off___real.ADDN1" localSheetId="11">#REF!</definedName>
    <definedName name="Post_2025_RCV_run_off___real.ADDN1">#REF!</definedName>
    <definedName name="Post_2025_RCV_run_off___real.ADDN2" localSheetId="2">#REF!</definedName>
    <definedName name="Post_2025_RCV_run_off___real.ADDN2" localSheetId="11">#REF!</definedName>
    <definedName name="Post_2025_RCV_run_off___real.ADDN2">#REF!</definedName>
    <definedName name="Post_2025_RCV_run_off___real.BR" localSheetId="2">#REF!</definedName>
    <definedName name="Post_2025_RCV_run_off___real.BR" localSheetId="11">#REF!</definedName>
    <definedName name="Post_2025_RCV_run_off___real.BR">#REF!</definedName>
    <definedName name="Post_2025_RCV_run_off___real.WN" localSheetId="2">#REF!</definedName>
    <definedName name="Post_2025_RCV_run_off___real.WN" localSheetId="11">#REF!</definedName>
    <definedName name="Post_2025_RCV_run_off___real.WN">#REF!</definedName>
    <definedName name="Post_2025_RCV_run_off___real.WR" localSheetId="2">#REF!</definedName>
    <definedName name="Post_2025_RCV_run_off___real.WR" localSheetId="11">#REF!</definedName>
    <definedName name="Post_2025_RCV_run_off___real.WR">#REF!</definedName>
    <definedName name="Post_2025_RCV_run_off___real.WWN" localSheetId="2">#REF!</definedName>
    <definedName name="Post_2025_RCV_run_off___real.WWN" localSheetId="11">#REF!</definedName>
    <definedName name="Post_2025_RCV_run_off___real.WWN">#REF!</definedName>
    <definedName name="Post_2025_RCV_run_off_after_year_of_addition_to_RCV___nominal.ADDN1" localSheetId="2">#REF!</definedName>
    <definedName name="Post_2025_RCV_run_off_after_year_of_addition_to_RCV___nominal.ADDN1" localSheetId="11">#REF!</definedName>
    <definedName name="Post_2025_RCV_run_off_after_year_of_addition_to_RCV___nominal.ADDN1">#REF!</definedName>
    <definedName name="Post_2025_RCV_run_off_after_year_of_addition_to_RCV___nominal.ADDN2" localSheetId="2">#REF!</definedName>
    <definedName name="Post_2025_RCV_run_off_after_year_of_addition_to_RCV___nominal.ADDN2" localSheetId="11">#REF!</definedName>
    <definedName name="Post_2025_RCV_run_off_after_year_of_addition_to_RCV___nominal.ADDN2">#REF!</definedName>
    <definedName name="Post_2025_RCV_run_off_after_year_of_addition_to_RCV___nominal.BR" localSheetId="2">#REF!</definedName>
    <definedName name="Post_2025_RCV_run_off_after_year_of_addition_to_RCV___nominal.BR" localSheetId="11">#REF!</definedName>
    <definedName name="Post_2025_RCV_run_off_after_year_of_addition_to_RCV___nominal.BR">#REF!</definedName>
    <definedName name="Post_2025_RCV_run_off_after_year_of_addition_to_RCV___nominal.WN" localSheetId="2">#REF!</definedName>
    <definedName name="Post_2025_RCV_run_off_after_year_of_addition_to_RCV___nominal.WN" localSheetId="11">#REF!</definedName>
    <definedName name="Post_2025_RCV_run_off_after_year_of_addition_to_RCV___nominal.WN">#REF!</definedName>
    <definedName name="Post_2025_RCV_run_off_after_year_of_addition_to_RCV___nominal.WR" localSheetId="2">#REF!</definedName>
    <definedName name="Post_2025_RCV_run_off_after_year_of_addition_to_RCV___nominal.WR" localSheetId="11">#REF!</definedName>
    <definedName name="Post_2025_RCV_run_off_after_year_of_addition_to_RCV___nominal.WR">#REF!</definedName>
    <definedName name="Post_2025_RCV_run_off_after_year_of_addition_to_RCV___nominal.WWN" localSheetId="2">#REF!</definedName>
    <definedName name="Post_2025_RCV_run_off_after_year_of_addition_to_RCV___nominal.WWN" localSheetId="11">#REF!</definedName>
    <definedName name="Post_2025_RCV_run_off_after_year_of_addition_to_RCV___nominal.WWN">#REF!</definedName>
    <definedName name="Post_2025_RCV_run_off_in_year_of_addition_to_RCV___nominal.ADDN1" localSheetId="2">#REF!</definedName>
    <definedName name="Post_2025_RCV_run_off_in_year_of_addition_to_RCV___nominal.ADDN1" localSheetId="11">#REF!</definedName>
    <definedName name="Post_2025_RCV_run_off_in_year_of_addition_to_RCV___nominal.ADDN1">#REF!</definedName>
    <definedName name="Post_2025_RCV_run_off_in_year_of_addition_to_RCV___nominal.ADDN2" localSheetId="2">#REF!</definedName>
    <definedName name="Post_2025_RCV_run_off_in_year_of_addition_to_RCV___nominal.ADDN2" localSheetId="11">#REF!</definedName>
    <definedName name="Post_2025_RCV_run_off_in_year_of_addition_to_RCV___nominal.ADDN2">#REF!</definedName>
    <definedName name="Post_2025_RCV_run_off_in_year_of_addition_to_RCV___nominal.BR" localSheetId="2">#REF!</definedName>
    <definedName name="Post_2025_RCV_run_off_in_year_of_addition_to_RCV___nominal.BR" localSheetId="11">#REF!</definedName>
    <definedName name="Post_2025_RCV_run_off_in_year_of_addition_to_RCV___nominal.BR">#REF!</definedName>
    <definedName name="Post_2025_RCV_run_off_in_year_of_addition_to_RCV___nominal.WN" localSheetId="2">#REF!</definedName>
    <definedName name="Post_2025_RCV_run_off_in_year_of_addition_to_RCV___nominal.WN" localSheetId="11">#REF!</definedName>
    <definedName name="Post_2025_RCV_run_off_in_year_of_addition_to_RCV___nominal.WN">#REF!</definedName>
    <definedName name="Post_2025_RCV_run_off_in_year_of_addition_to_RCV___nominal.WR" localSheetId="2">#REF!</definedName>
    <definedName name="Post_2025_RCV_run_off_in_year_of_addition_to_RCV___nominal.WR" localSheetId="11">#REF!</definedName>
    <definedName name="Post_2025_RCV_run_off_in_year_of_addition_to_RCV___nominal.WR">#REF!</definedName>
    <definedName name="Post_2025_RCV_run_off_in_year_of_addition_to_RCV___nominal.WWN" localSheetId="2">#REF!</definedName>
    <definedName name="Post_2025_RCV_run_off_in_year_of_addition_to_RCV___nominal.WWN" localSheetId="11">#REF!</definedName>
    <definedName name="Post_2025_RCV_run_off_in_year_of_addition_to_RCV___nominal.WWN">#REF!</definedName>
    <definedName name="Post_financeability_adjustments___nominal.ADDN1" localSheetId="2">#REF!</definedName>
    <definedName name="Post_financeability_adjustments___nominal.ADDN1" localSheetId="11">#REF!</definedName>
    <definedName name="Post_financeability_adjustments___nominal.ADDN1">#REF!</definedName>
    <definedName name="Post_financeability_adjustments___nominal.ADDN2" localSheetId="2">#REF!</definedName>
    <definedName name="Post_financeability_adjustments___nominal.ADDN2" localSheetId="11">#REF!</definedName>
    <definedName name="Post_financeability_adjustments___nominal.ADDN2">#REF!</definedName>
    <definedName name="Post_financeability_adjustments___nominal.BR" localSheetId="2">#REF!</definedName>
    <definedName name="Post_financeability_adjustments___nominal.BR" localSheetId="11">#REF!</definedName>
    <definedName name="Post_financeability_adjustments___nominal.BR">#REF!</definedName>
    <definedName name="Post_financeability_adjustments___nominal.WN" localSheetId="2">#REF!</definedName>
    <definedName name="Post_financeability_adjustments___nominal.WN" localSheetId="11">#REF!</definedName>
    <definedName name="Post_financeability_adjustments___nominal.WN">#REF!</definedName>
    <definedName name="Post_financeability_adjustments___nominal.WR" localSheetId="2">#REF!</definedName>
    <definedName name="Post_financeability_adjustments___nominal.WR" localSheetId="11">#REF!</definedName>
    <definedName name="Post_financeability_adjustments___nominal.WR">#REF!</definedName>
    <definedName name="Post_financeability_adjustments___nominal.WWN" localSheetId="2">#REF!</definedName>
    <definedName name="Post_financeability_adjustments___nominal.WWN" localSheetId="11">#REF!</definedName>
    <definedName name="Post_financeability_adjustments___nominal.WWN">#REF!</definedName>
    <definedName name="Post_financeability_adjustments___real___ADDN1" localSheetId="2">#REF!</definedName>
    <definedName name="Post_financeability_adjustments___real___ADDN1" localSheetId="11">#REF!</definedName>
    <definedName name="Post_financeability_adjustments___real___ADDN1">#REF!</definedName>
    <definedName name="Post_financeability_adjustments___real___ADDN2" localSheetId="2">#REF!</definedName>
    <definedName name="Post_financeability_adjustments___real___ADDN2" localSheetId="11">#REF!</definedName>
    <definedName name="Post_financeability_adjustments___real___ADDN2">#REF!</definedName>
    <definedName name="Post_financeability_adjustments___real___BR" localSheetId="2">#REF!</definedName>
    <definedName name="Post_financeability_adjustments___real___BR" localSheetId="11">#REF!</definedName>
    <definedName name="Post_financeability_adjustments___real___BR">#REF!</definedName>
    <definedName name="Post_financeability_adjustments___real___WN" localSheetId="2">#REF!</definedName>
    <definedName name="Post_financeability_adjustments___real___WN" localSheetId="11">#REF!</definedName>
    <definedName name="Post_financeability_adjustments___real___WN">#REF!</definedName>
    <definedName name="Post_financeability_adjustments___real___WR" localSheetId="2">#REF!</definedName>
    <definedName name="Post_financeability_adjustments___real___WR" localSheetId="11">#REF!</definedName>
    <definedName name="Post_financeability_adjustments___real___WR">#REF!</definedName>
    <definedName name="Post_financeability_adjustments___real___WWN" localSheetId="2">#REF!</definedName>
    <definedName name="Post_financeability_adjustments___real___WWN" localSheetId="11">#REF!</definedName>
    <definedName name="Post_financeability_adjustments___real___WWN">#REF!</definedName>
    <definedName name="Post_financeability_adjustments_eligible_for_tax_uplift___real.ADDN1" localSheetId="2">#REF!</definedName>
    <definedName name="Post_financeability_adjustments_eligible_for_tax_uplift___real.ADDN1" localSheetId="11">#REF!</definedName>
    <definedName name="Post_financeability_adjustments_eligible_for_tax_uplift___real.ADDN1">#REF!</definedName>
    <definedName name="Post_financeability_adjustments_eligible_for_tax_uplift___real.ADDN2" localSheetId="2">#REF!</definedName>
    <definedName name="Post_financeability_adjustments_eligible_for_tax_uplift___real.ADDN2" localSheetId="11">#REF!</definedName>
    <definedName name="Post_financeability_adjustments_eligible_for_tax_uplift___real.ADDN2">#REF!</definedName>
    <definedName name="Post_financeability_adjustments_eligible_for_tax_uplift___real.BR" localSheetId="2">#REF!</definedName>
    <definedName name="Post_financeability_adjustments_eligible_for_tax_uplift___real.BR" localSheetId="11">#REF!</definedName>
    <definedName name="Post_financeability_adjustments_eligible_for_tax_uplift___real.BR">#REF!</definedName>
    <definedName name="Post_financeability_adjustments_eligible_for_tax_uplift___real.WN" localSheetId="2">#REF!</definedName>
    <definedName name="Post_financeability_adjustments_eligible_for_tax_uplift___real.WN" localSheetId="11">#REF!</definedName>
    <definedName name="Post_financeability_adjustments_eligible_for_tax_uplift___real.WN">#REF!</definedName>
    <definedName name="Post_financeability_adjustments_eligible_for_tax_uplift___real.WR" localSheetId="2">#REF!</definedName>
    <definedName name="Post_financeability_adjustments_eligible_for_tax_uplift___real.WR" localSheetId="11">#REF!</definedName>
    <definedName name="Post_financeability_adjustments_eligible_for_tax_uplift___real.WR">#REF!</definedName>
    <definedName name="Post_financeability_adjustments_eligible_for_tax_uplift___real.WWN" localSheetId="2">#REF!</definedName>
    <definedName name="Post_financeability_adjustments_eligible_for_tax_uplift___real.WWN" localSheetId="11">#REF!</definedName>
    <definedName name="Post_financeability_adjustments_eligible_for_tax_uplift___real.WWN">#REF!</definedName>
    <definedName name="Post_financeability_adjustments_not_eligible_for_tax_uplift___alert.ADDN1" localSheetId="2">#REF!</definedName>
    <definedName name="Post_financeability_adjustments_not_eligible_for_tax_uplift___alert.ADDN1" localSheetId="11">#REF!</definedName>
    <definedName name="Post_financeability_adjustments_not_eligible_for_tax_uplift___alert.ADDN1">#REF!</definedName>
    <definedName name="Post_financeability_adjustments_not_eligible_for_tax_uplift___alert.ADDN2" localSheetId="2">#REF!</definedName>
    <definedName name="Post_financeability_adjustments_not_eligible_for_tax_uplift___alert.ADDN2" localSheetId="11">#REF!</definedName>
    <definedName name="Post_financeability_adjustments_not_eligible_for_tax_uplift___alert.ADDN2">#REF!</definedName>
    <definedName name="Post_financeability_adjustments_not_eligible_for_tax_uplift___alert.BR" localSheetId="2">#REF!</definedName>
    <definedName name="Post_financeability_adjustments_not_eligible_for_tax_uplift___alert.BR" localSheetId="11">#REF!</definedName>
    <definedName name="Post_financeability_adjustments_not_eligible_for_tax_uplift___alert.BR">#REF!</definedName>
    <definedName name="Post_financeability_adjustments_not_eligible_for_tax_uplift___alert.WN" localSheetId="2">#REF!</definedName>
    <definedName name="Post_financeability_adjustments_not_eligible_for_tax_uplift___alert.WN" localSheetId="11">#REF!</definedName>
    <definedName name="Post_financeability_adjustments_not_eligible_for_tax_uplift___alert.WN">#REF!</definedName>
    <definedName name="Post_financeability_adjustments_not_eligible_for_tax_uplift___alert.WR" localSheetId="2">#REF!</definedName>
    <definedName name="Post_financeability_adjustments_not_eligible_for_tax_uplift___alert.WR" localSheetId="11">#REF!</definedName>
    <definedName name="Post_financeability_adjustments_not_eligible_for_tax_uplift___alert.WR">#REF!</definedName>
    <definedName name="Post_financeability_adjustments_not_eligible_for_tax_uplift___alert.WWN" localSheetId="2">#REF!</definedName>
    <definedName name="Post_financeability_adjustments_not_eligible_for_tax_uplift___alert.WWN" localSheetId="11">#REF!</definedName>
    <definedName name="Post_financeability_adjustments_not_eligible_for_tax_uplift___alert.WWN">#REF!</definedName>
    <definedName name="Post_financeability_adjustments_not_eligible_for_tax_uplift___alert_overall.ADDN1" localSheetId="2">#REF!</definedName>
    <definedName name="Post_financeability_adjustments_not_eligible_for_tax_uplift___alert_overall.ADDN1" localSheetId="11">#REF!</definedName>
    <definedName name="Post_financeability_adjustments_not_eligible_for_tax_uplift___alert_overall.ADDN1">#REF!</definedName>
    <definedName name="Post_financeability_adjustments_not_eligible_for_tax_uplift___alert_overall.ADDN2" localSheetId="2">#REF!</definedName>
    <definedName name="Post_financeability_adjustments_not_eligible_for_tax_uplift___alert_overall.ADDN2" localSheetId="11">#REF!</definedName>
    <definedName name="Post_financeability_adjustments_not_eligible_for_tax_uplift___alert_overall.ADDN2">#REF!</definedName>
    <definedName name="Post_financeability_adjustments_not_eligible_for_tax_uplift___alert_overall.BR" localSheetId="2">#REF!</definedName>
    <definedName name="Post_financeability_adjustments_not_eligible_for_tax_uplift___alert_overall.BR" localSheetId="11">#REF!</definedName>
    <definedName name="Post_financeability_adjustments_not_eligible_for_tax_uplift___alert_overall.BR">#REF!</definedName>
    <definedName name="Post_financeability_adjustments_not_eligible_for_tax_uplift___alert_overall.WN" localSheetId="2">#REF!</definedName>
    <definedName name="Post_financeability_adjustments_not_eligible_for_tax_uplift___alert_overall.WN" localSheetId="11">#REF!</definedName>
    <definedName name="Post_financeability_adjustments_not_eligible_for_tax_uplift___alert_overall.WN">#REF!</definedName>
    <definedName name="Post_financeability_adjustments_not_eligible_for_tax_uplift___alert_overall.WR" localSheetId="2">#REF!</definedName>
    <definedName name="Post_financeability_adjustments_not_eligible_for_tax_uplift___alert_overall.WR" localSheetId="11">#REF!</definedName>
    <definedName name="Post_financeability_adjustments_not_eligible_for_tax_uplift___alert_overall.WR">#REF!</definedName>
    <definedName name="Post_financeability_adjustments_not_eligible_for_tax_uplift___alert_overall.WWN" localSheetId="2">#REF!</definedName>
    <definedName name="Post_financeability_adjustments_not_eligible_for_tax_uplift___alert_overall.WWN" localSheetId="11">#REF!</definedName>
    <definedName name="Post_financeability_adjustments_not_eligible_for_tax_uplift___alert_overall.WWN">#REF!</definedName>
    <definedName name="Post_financeability_adjustments_not_eligible_for_tax_uplift___real.ADDN1" localSheetId="2">#REF!</definedName>
    <definedName name="Post_financeability_adjustments_not_eligible_for_tax_uplift___real.ADDN1" localSheetId="11">#REF!</definedName>
    <definedName name="Post_financeability_adjustments_not_eligible_for_tax_uplift___real.ADDN1">#REF!</definedName>
    <definedName name="Post_financeability_adjustments_not_eligible_for_tax_uplift___real.ADDN2" localSheetId="2">#REF!</definedName>
    <definedName name="Post_financeability_adjustments_not_eligible_for_tax_uplift___real.ADDN2" localSheetId="11">#REF!</definedName>
    <definedName name="Post_financeability_adjustments_not_eligible_for_tax_uplift___real.ADDN2">#REF!</definedName>
    <definedName name="Post_financeability_adjustments_not_eligible_for_tax_uplift___real.BR" localSheetId="2">#REF!</definedName>
    <definedName name="Post_financeability_adjustments_not_eligible_for_tax_uplift___real.BR" localSheetId="11">#REF!</definedName>
    <definedName name="Post_financeability_adjustments_not_eligible_for_tax_uplift___real.BR">#REF!</definedName>
    <definedName name="Post_financeability_adjustments_not_eligible_for_tax_uplift___real.WN" localSheetId="2">#REF!</definedName>
    <definedName name="Post_financeability_adjustments_not_eligible_for_tax_uplift___real.WN" localSheetId="11">#REF!</definedName>
    <definedName name="Post_financeability_adjustments_not_eligible_for_tax_uplift___real.WN">#REF!</definedName>
    <definedName name="Post_financeability_adjustments_not_eligible_for_tax_uplift___real.WR" localSheetId="2">#REF!</definedName>
    <definedName name="Post_financeability_adjustments_not_eligible_for_tax_uplift___real.WR" localSheetId="11">#REF!</definedName>
    <definedName name="Post_financeability_adjustments_not_eligible_for_tax_uplift___real.WR">#REF!</definedName>
    <definedName name="Post_financeability_adjustments_not_eligible_for_tax_uplift___real.WWN" localSheetId="2">#REF!</definedName>
    <definedName name="Post_financeability_adjustments_not_eligible_for_tax_uplift___real.WWN" localSheetId="11">#REF!</definedName>
    <definedName name="Post_financeability_adjustments_not_eligible_for_tax_uplift___real.WWN">#REF!</definedName>
    <definedName name="Post_financeability_Interest_adjustment_for_retail_business___nominal" localSheetId="2">#REF!</definedName>
    <definedName name="Post_financeability_Interest_adjustment_for_retail_business___nominal" localSheetId="11">#REF!</definedName>
    <definedName name="Post_financeability_Interest_adjustment_for_retail_business___nominal">#REF!</definedName>
    <definedName name="Post_financeability_Interest_adjustment_for_retail_residential___nominal" localSheetId="2">#REF!</definedName>
    <definedName name="Post_financeability_Interest_adjustment_for_retail_residential___nominal" localSheetId="11">#REF!</definedName>
    <definedName name="Post_financeability_Interest_adjustment_for_retail_residential___nominal">#REF!</definedName>
    <definedName name="Post_financeability_not_eligble_for_tax_uplift_adjusted_for_double_count___real.ADDN1" localSheetId="2">#REF!</definedName>
    <definedName name="Post_financeability_not_eligble_for_tax_uplift_adjusted_for_double_count___real.ADDN1" localSheetId="11">#REF!</definedName>
    <definedName name="Post_financeability_not_eligble_for_tax_uplift_adjusted_for_double_count___real.ADDN1">#REF!</definedName>
    <definedName name="Post_financeability_not_eligble_for_tax_uplift_adjusted_for_double_count___real.ADDN2" localSheetId="2">#REF!</definedName>
    <definedName name="Post_financeability_not_eligble_for_tax_uplift_adjusted_for_double_count___real.ADDN2" localSheetId="11">#REF!</definedName>
    <definedName name="Post_financeability_not_eligble_for_tax_uplift_adjusted_for_double_count___real.ADDN2">#REF!</definedName>
    <definedName name="Post_financeability_not_eligble_for_tax_uplift_adjusted_for_double_count___real.BR" localSheetId="2">#REF!</definedName>
    <definedName name="Post_financeability_not_eligble_for_tax_uplift_adjusted_for_double_count___real.BR" localSheetId="11">#REF!</definedName>
    <definedName name="Post_financeability_not_eligble_for_tax_uplift_adjusted_for_double_count___real.BR">#REF!</definedName>
    <definedName name="Post_financeability_not_eligble_for_tax_uplift_adjusted_for_double_count___real.WN" localSheetId="2">#REF!</definedName>
    <definedName name="Post_financeability_not_eligble_for_tax_uplift_adjusted_for_double_count___real.WN" localSheetId="11">#REF!</definedName>
    <definedName name="Post_financeability_not_eligble_for_tax_uplift_adjusted_for_double_count___real.WN">#REF!</definedName>
    <definedName name="Post_financeability_not_eligble_for_tax_uplift_adjusted_for_double_count___real.WR" localSheetId="2">#REF!</definedName>
    <definedName name="Post_financeability_not_eligble_for_tax_uplift_adjusted_for_double_count___real.WR" localSheetId="11">#REF!</definedName>
    <definedName name="Post_financeability_not_eligble_for_tax_uplift_adjusted_for_double_count___real.WR">#REF!</definedName>
    <definedName name="Post_financeability_not_eligble_for_tax_uplift_adjusted_for_double_count___real.WWN" localSheetId="2">#REF!</definedName>
    <definedName name="Post_financeability_not_eligble_for_tax_uplift_adjusted_for_double_count___real.WWN" localSheetId="11">#REF!</definedName>
    <definedName name="Post_financeability_not_eligble_for_tax_uplift_adjusted_for_double_count___real.WWN">#REF!</definedName>
    <definedName name="Post_forecast_period_flag" localSheetId="2">#REF!</definedName>
    <definedName name="Post_forecast_period_flag" localSheetId="11">#REF!</definedName>
    <definedName name="Post_forecast_period_flag">#REF!</definedName>
    <definedName name="Post_forecast_period_flag_total" localSheetId="2">#REF!</definedName>
    <definedName name="Post_forecast_period_flag_total" localSheetId="11">#REF!</definedName>
    <definedName name="Post_forecast_period_flag_total">#REF!</definedName>
    <definedName name="Post_tax_cash_flow___Business___nominal" localSheetId="2">#REF!</definedName>
    <definedName name="Post_tax_cash_flow___Business___nominal" localSheetId="11">#REF!</definedName>
    <definedName name="Post_tax_cash_flow___Business___nominal">#REF!</definedName>
    <definedName name="Post_tax_cash_flow___Residential___nominal" localSheetId="2">#REF!</definedName>
    <definedName name="Post_tax_cash_flow___Residential___nominal" localSheetId="11">#REF!</definedName>
    <definedName name="Post_tax_cash_flow___Residential___nominal">#REF!</definedName>
    <definedName name="Post_tax_return_on_RCV" localSheetId="2">#REF!</definedName>
    <definedName name="Post_tax_return_on_RCV" localSheetId="11">#REF!</definedName>
    <definedName name="Post_tax_return_on_RCV">#REF!</definedName>
    <definedName name="Post_tax_return_on_RCV___ADDN1__nominal" localSheetId="2">#REF!</definedName>
    <definedName name="Post_tax_return_on_RCV___ADDN1__nominal" localSheetId="11">#REF!</definedName>
    <definedName name="Post_tax_return_on_RCV___ADDN1__nominal">#REF!</definedName>
    <definedName name="Post_tax_return_on_RCV___ADDN2___nominal" localSheetId="2">#REF!</definedName>
    <definedName name="Post_tax_return_on_RCV___ADDN2___nominal" localSheetId="11">#REF!</definedName>
    <definedName name="Post_tax_return_on_RCV___ADDN2___nominal">#REF!</definedName>
    <definedName name="Post_tax_return_on_RCV___BR___nominal" localSheetId="2">#REF!</definedName>
    <definedName name="Post_tax_return_on_RCV___BR___nominal" localSheetId="11">#REF!</definedName>
    <definedName name="Post_tax_return_on_RCV___BR___nominal">#REF!</definedName>
    <definedName name="Post_tax_return_on_RCV___control.ADDN1" localSheetId="2">#REF!</definedName>
    <definedName name="Post_tax_return_on_RCV___control.ADDN1" localSheetId="11">#REF!</definedName>
    <definedName name="Post_tax_return_on_RCV___control.ADDN1">#REF!</definedName>
    <definedName name="Post_tax_return_on_RCV___control.ADDN2" localSheetId="2">#REF!</definedName>
    <definedName name="Post_tax_return_on_RCV___control.ADDN2" localSheetId="11">#REF!</definedName>
    <definedName name="Post_tax_return_on_RCV___control.ADDN2">#REF!</definedName>
    <definedName name="Post_tax_return_on_RCV___control.BR" localSheetId="2">#REF!</definedName>
    <definedName name="Post_tax_return_on_RCV___control.BR" localSheetId="11">#REF!</definedName>
    <definedName name="Post_tax_return_on_RCV___control.BR">#REF!</definedName>
    <definedName name="Post_tax_return_on_RCV___control.WN" localSheetId="2">#REF!</definedName>
    <definedName name="Post_tax_return_on_RCV___control.WN" localSheetId="11">#REF!</definedName>
    <definedName name="Post_tax_return_on_RCV___control.WN">#REF!</definedName>
    <definedName name="Post_tax_return_on_RCV___control.WR" localSheetId="2">#REF!</definedName>
    <definedName name="Post_tax_return_on_RCV___control.WR" localSheetId="11">#REF!</definedName>
    <definedName name="Post_tax_return_on_RCV___control.WR">#REF!</definedName>
    <definedName name="Post_tax_return_on_RCV___control.WWN" localSheetId="2">#REF!</definedName>
    <definedName name="Post_tax_return_on_RCV___control.WWN" localSheetId="11">#REF!</definedName>
    <definedName name="Post_tax_return_on_RCV___control.WWN">#REF!</definedName>
    <definedName name="Post_tax_return_on_RCV___WN___nominal" localSheetId="2">#REF!</definedName>
    <definedName name="Post_tax_return_on_RCV___WN___nominal" localSheetId="11">#REF!</definedName>
    <definedName name="Post_tax_return_on_RCV___WN___nominal">#REF!</definedName>
    <definedName name="Post_tax_return_on_RCV___WR___nominal" localSheetId="2">#REF!</definedName>
    <definedName name="Post_tax_return_on_RCV___WR___nominal" localSheetId="11">#REF!</definedName>
    <definedName name="Post_tax_return_on_RCV___WR___nominal">#REF!</definedName>
    <definedName name="Post_tax_return_on_RCV___WWN___nominal" localSheetId="2">#REF!</definedName>
    <definedName name="Post_tax_return_on_RCV___WWN___nominal" localSheetId="11">#REF!</definedName>
    <definedName name="Post_tax_return_on_RCV___WWN___nominal">#REF!</definedName>
    <definedName name="Power_CHP">#REF!</definedName>
    <definedName name="Power_NGasCHP_Admin">#REF!</definedName>
    <definedName name="Power_NGasCHP_Drink">#REF!</definedName>
    <definedName name="Power_NGasCHP_Import1">#REF!</definedName>
    <definedName name="Power_NGasCHP_Import2">#REF!</definedName>
    <definedName name="Power_NGasCHP_Sewage">#REF!</definedName>
    <definedName name="POWYS" localSheetId="13">#REF!</definedName>
    <definedName name="POWYS">#REF!</definedName>
    <definedName name="PPM_Actuals">#REF!</definedName>
    <definedName name="Pre_2020_RCV___nominal.ADDN1" localSheetId="2">#REF!</definedName>
    <definedName name="Pre_2020_RCV___nominal.ADDN1" localSheetId="11">#REF!</definedName>
    <definedName name="Pre_2020_RCV___nominal.ADDN1">#REF!</definedName>
    <definedName name="Pre_2020_RCV___nominal.ADDN1.BEG" localSheetId="2">#REF!</definedName>
    <definedName name="Pre_2020_RCV___nominal.ADDN1.BEG" localSheetId="11">#REF!</definedName>
    <definedName name="Pre_2020_RCV___nominal.ADDN1.BEG">#REF!</definedName>
    <definedName name="Pre_2020_RCV___nominal.ADDN2" localSheetId="2">#REF!</definedName>
    <definedName name="Pre_2020_RCV___nominal.ADDN2" localSheetId="11">#REF!</definedName>
    <definedName name="Pre_2020_RCV___nominal.ADDN2">#REF!</definedName>
    <definedName name="Pre_2020_RCV___nominal.ADDN2.BEG" localSheetId="2">#REF!</definedName>
    <definedName name="Pre_2020_RCV___nominal.ADDN2.BEG" localSheetId="11">#REF!</definedName>
    <definedName name="Pre_2020_RCV___nominal.ADDN2.BEG">#REF!</definedName>
    <definedName name="Pre_2020_RCV___nominal.BR" localSheetId="2">#REF!</definedName>
    <definedName name="Pre_2020_RCV___nominal.BR" localSheetId="11">#REF!</definedName>
    <definedName name="Pre_2020_RCV___nominal.BR">#REF!</definedName>
    <definedName name="Pre_2020_RCV___nominal.BR.BEG" localSheetId="2">#REF!</definedName>
    <definedName name="Pre_2020_RCV___nominal.BR.BEG" localSheetId="11">#REF!</definedName>
    <definedName name="Pre_2020_RCV___nominal.BR.BEG">#REF!</definedName>
    <definedName name="Pre_2020_RCV___nominal.WN" localSheetId="2">#REF!</definedName>
    <definedName name="Pre_2020_RCV___nominal.WN" localSheetId="11">#REF!</definedName>
    <definedName name="Pre_2020_RCV___nominal.WN">#REF!</definedName>
    <definedName name="Pre_2020_RCV___nominal.WN.BEG" localSheetId="2">#REF!</definedName>
    <definedName name="Pre_2020_RCV___nominal.WN.BEG" localSheetId="11">#REF!</definedName>
    <definedName name="Pre_2020_RCV___nominal.WN.BEG">#REF!</definedName>
    <definedName name="Pre_2020_RCV___nominal.WR" localSheetId="2">#REF!</definedName>
    <definedName name="Pre_2020_RCV___nominal.WR" localSheetId="11">#REF!</definedName>
    <definedName name="Pre_2020_RCV___nominal.WR">#REF!</definedName>
    <definedName name="Pre_2020_RCV___nominal.WR.BEG" localSheetId="2">#REF!</definedName>
    <definedName name="Pre_2020_RCV___nominal.WR.BEG" localSheetId="11">#REF!</definedName>
    <definedName name="Pre_2020_RCV___nominal.WR.BEG">#REF!</definedName>
    <definedName name="Pre_2020_RCV___nominal.WWN" localSheetId="2">#REF!</definedName>
    <definedName name="Pre_2020_RCV___nominal.WWN" localSheetId="11">#REF!</definedName>
    <definedName name="Pre_2020_RCV___nominal.WWN">#REF!</definedName>
    <definedName name="Pre_2020_RCV___nominal.WWN.BEG" localSheetId="2">#REF!</definedName>
    <definedName name="Pre_2020_RCV___nominal.WWN.BEG" localSheetId="11">#REF!</definedName>
    <definedName name="Pre_2020_RCV___nominal.WWN.BEG">#REF!</definedName>
    <definedName name="Pre_2020_RCV___not_negative_check.ADDN1" localSheetId="2">#REF!</definedName>
    <definedName name="Pre_2020_RCV___not_negative_check.ADDN1" localSheetId="11">#REF!</definedName>
    <definedName name="Pre_2020_RCV___not_negative_check.ADDN1">#REF!</definedName>
    <definedName name="Pre_2020_RCV___not_negative_check.ADDN2" localSheetId="2">#REF!</definedName>
    <definedName name="Pre_2020_RCV___not_negative_check.ADDN2" localSheetId="11">#REF!</definedName>
    <definedName name="Pre_2020_RCV___not_negative_check.ADDN2">#REF!</definedName>
    <definedName name="Pre_2020_RCV___not_negative_check.BR" localSheetId="2">#REF!</definedName>
    <definedName name="Pre_2020_RCV___not_negative_check.BR" localSheetId="11">#REF!</definedName>
    <definedName name="Pre_2020_RCV___not_negative_check.BR">#REF!</definedName>
    <definedName name="Pre_2020_RCV___not_negative_check.WN" localSheetId="2">#REF!</definedName>
    <definedName name="Pre_2020_RCV___not_negative_check.WN" localSheetId="11">#REF!</definedName>
    <definedName name="Pre_2020_RCV___not_negative_check.WN">#REF!</definedName>
    <definedName name="Pre_2020_RCV___not_negative_check.WR" localSheetId="2">#REF!</definedName>
    <definedName name="Pre_2020_RCV___not_negative_check.WR" localSheetId="11">#REF!</definedName>
    <definedName name="Pre_2020_RCV___not_negative_check.WR">#REF!</definedName>
    <definedName name="Pre_2020_RCV___not_negative_check.WWN" localSheetId="2">#REF!</definedName>
    <definedName name="Pre_2020_RCV___not_negative_check.WWN" localSheetId="11">#REF!</definedName>
    <definedName name="Pre_2020_RCV___not_negative_check.WWN">#REF!</definedName>
    <definedName name="Pre_2020_RCV___not_negative_check_overall.ADDN1" localSheetId="2">#REF!</definedName>
    <definedName name="Pre_2020_RCV___not_negative_check_overall.ADDN1" localSheetId="11">#REF!</definedName>
    <definedName name="Pre_2020_RCV___not_negative_check_overall.ADDN1">#REF!</definedName>
    <definedName name="Pre_2020_RCV___not_negative_check_overall.ADDN2" localSheetId="2">#REF!</definedName>
    <definedName name="Pre_2020_RCV___not_negative_check_overall.ADDN2" localSheetId="11">#REF!</definedName>
    <definedName name="Pre_2020_RCV___not_negative_check_overall.ADDN2">#REF!</definedName>
    <definedName name="Pre_2020_RCV___not_negative_check_overall.BR" localSheetId="2">#REF!</definedName>
    <definedName name="Pre_2020_RCV___not_negative_check_overall.BR" localSheetId="11">#REF!</definedName>
    <definedName name="Pre_2020_RCV___not_negative_check_overall.BR">#REF!</definedName>
    <definedName name="Pre_2020_RCV___not_negative_check_overall.WN" localSheetId="2">#REF!</definedName>
    <definedName name="Pre_2020_RCV___not_negative_check_overall.WN" localSheetId="11">#REF!</definedName>
    <definedName name="Pre_2020_RCV___not_negative_check_overall.WN">#REF!</definedName>
    <definedName name="Pre_2020_RCV___not_negative_check_overall.WR" localSheetId="2">#REF!</definedName>
    <definedName name="Pre_2020_RCV___not_negative_check_overall.WR" localSheetId="11">#REF!</definedName>
    <definedName name="Pre_2020_RCV___not_negative_check_overall.WR">#REF!</definedName>
    <definedName name="Pre_2020_RCV___not_negative_check_overall.WWN" localSheetId="2">#REF!</definedName>
    <definedName name="Pre_2020_RCV___not_negative_check_overall.WWN" localSheetId="11">#REF!</definedName>
    <definedName name="Pre_2020_RCV___not_negative_check_overall.WWN">#REF!</definedName>
    <definedName name="Pre_2020_RCV___opening_plus_indexation___nominal.ADDN1" localSheetId="2">#REF!</definedName>
    <definedName name="Pre_2020_RCV___opening_plus_indexation___nominal.ADDN1" localSheetId="11">#REF!</definedName>
    <definedName name="Pre_2020_RCV___opening_plus_indexation___nominal.ADDN1">#REF!</definedName>
    <definedName name="Pre_2020_RCV___opening_plus_indexation___nominal.ADDN2" localSheetId="2">#REF!</definedName>
    <definedName name="Pre_2020_RCV___opening_plus_indexation___nominal.ADDN2" localSheetId="11">#REF!</definedName>
    <definedName name="Pre_2020_RCV___opening_plus_indexation___nominal.ADDN2">#REF!</definedName>
    <definedName name="Pre_2020_RCV___opening_plus_indexation___nominal.BR" localSheetId="2">#REF!</definedName>
    <definedName name="Pre_2020_RCV___opening_plus_indexation___nominal.BR" localSheetId="11">#REF!</definedName>
    <definedName name="Pre_2020_RCV___opening_plus_indexation___nominal.BR">#REF!</definedName>
    <definedName name="Pre_2020_RCV___opening_plus_indexation___nominal.WN" localSheetId="2">#REF!</definedName>
    <definedName name="Pre_2020_RCV___opening_plus_indexation___nominal.WN" localSheetId="11">#REF!</definedName>
    <definedName name="Pre_2020_RCV___opening_plus_indexation___nominal.WN">#REF!</definedName>
    <definedName name="Pre_2020_RCV___opening_plus_indexation___nominal.WR" localSheetId="2">#REF!</definedName>
    <definedName name="Pre_2020_RCV___opening_plus_indexation___nominal.WR" localSheetId="11">#REF!</definedName>
    <definedName name="Pre_2020_RCV___opening_plus_indexation___nominal.WR">#REF!</definedName>
    <definedName name="Pre_2020_RCV___opening_plus_indexation___nominal.WWN" localSheetId="2">#REF!</definedName>
    <definedName name="Pre_2020_RCV___opening_plus_indexation___nominal.WWN" localSheetId="11">#REF!</definedName>
    <definedName name="Pre_2020_RCV___opening_plus_indexation___nominal.WWN">#REF!</definedName>
    <definedName name="Pre_2020_RCV___real.ADDN1" localSheetId="2">#REF!</definedName>
    <definedName name="Pre_2020_RCV___real.ADDN1" localSheetId="11">#REF!</definedName>
    <definedName name="Pre_2020_RCV___real.ADDN1">#REF!</definedName>
    <definedName name="Pre_2020_RCV___real.ADDN2" localSheetId="2">#REF!</definedName>
    <definedName name="Pre_2020_RCV___real.ADDN2" localSheetId="11">#REF!</definedName>
    <definedName name="Pre_2020_RCV___real.ADDN2">#REF!</definedName>
    <definedName name="Pre_2020_RCV___real.BR" localSheetId="2">#REF!</definedName>
    <definedName name="Pre_2020_RCV___real.BR" localSheetId="11">#REF!</definedName>
    <definedName name="Pre_2020_RCV___real.BR">#REF!</definedName>
    <definedName name="Pre_2020_RCV___real.WN" localSheetId="2">#REF!</definedName>
    <definedName name="Pre_2020_RCV___real.WN" localSheetId="11">#REF!</definedName>
    <definedName name="Pre_2020_RCV___real.WN">#REF!</definedName>
    <definedName name="Pre_2020_RCV___real.WR" localSheetId="2">#REF!</definedName>
    <definedName name="Pre_2020_RCV___real.WR" localSheetId="11">#REF!</definedName>
    <definedName name="Pre_2020_RCV___real.WR">#REF!</definedName>
    <definedName name="Pre_2020_RCV___real.WWN" localSheetId="2">#REF!</definedName>
    <definedName name="Pre_2020_RCV___real.WWN" localSheetId="11">#REF!</definedName>
    <definedName name="Pre_2020_RCV___real.WWN">#REF!</definedName>
    <definedName name="Pre_2020_RCV___run_off___real.ADDN1" localSheetId="2">#REF!</definedName>
    <definedName name="Pre_2020_RCV___run_off___real.ADDN1" localSheetId="11">#REF!</definedName>
    <definedName name="Pre_2020_RCV___run_off___real.ADDN1">#REF!</definedName>
    <definedName name="Pre_2020_RCV___run_off___real.ADDN2" localSheetId="2">#REF!</definedName>
    <definedName name="Pre_2020_RCV___run_off___real.ADDN2" localSheetId="11">#REF!</definedName>
    <definedName name="Pre_2020_RCV___run_off___real.ADDN2">#REF!</definedName>
    <definedName name="Pre_2020_RCV___run_off___real.BR" localSheetId="2">#REF!</definedName>
    <definedName name="Pre_2020_RCV___run_off___real.BR" localSheetId="11">#REF!</definedName>
    <definedName name="Pre_2020_RCV___run_off___real.BR">#REF!</definedName>
    <definedName name="Pre_2020_RCV___run_off___real.WN" localSheetId="2">#REF!</definedName>
    <definedName name="Pre_2020_RCV___run_off___real.WN" localSheetId="11">#REF!</definedName>
    <definedName name="Pre_2020_RCV___run_off___real.WN">#REF!</definedName>
    <definedName name="Pre_2020_RCV___run_off___real.WR" localSheetId="2">#REF!</definedName>
    <definedName name="Pre_2020_RCV___run_off___real.WR" localSheetId="11">#REF!</definedName>
    <definedName name="Pre_2020_RCV___run_off___real.WR">#REF!</definedName>
    <definedName name="Pre_2020_RCV___run_off___real.WWN" localSheetId="2">#REF!</definedName>
    <definedName name="Pre_2020_RCV___run_off___real.WWN" localSheetId="11">#REF!</definedName>
    <definedName name="Pre_2020_RCV___run_off___real.WWN">#REF!</definedName>
    <definedName name="Pre_2020_RCV___run_off__nominal.ADDN1" localSheetId="2">#REF!</definedName>
    <definedName name="Pre_2020_RCV___run_off__nominal.ADDN1" localSheetId="11">#REF!</definedName>
    <definedName name="Pre_2020_RCV___run_off__nominal.ADDN1">#REF!</definedName>
    <definedName name="Pre_2020_RCV___run_off__nominal.ADDN2" localSheetId="2">#REF!</definedName>
    <definedName name="Pre_2020_RCV___run_off__nominal.ADDN2" localSheetId="11">#REF!</definedName>
    <definedName name="Pre_2020_RCV___run_off__nominal.ADDN2">#REF!</definedName>
    <definedName name="Pre_2020_RCV___run_off__nominal.BR" localSheetId="2">#REF!</definedName>
    <definedName name="Pre_2020_RCV___run_off__nominal.BR" localSheetId="11">#REF!</definedName>
    <definedName name="Pre_2020_RCV___run_off__nominal.BR">#REF!</definedName>
    <definedName name="Pre_2020_RCV___run_off__nominal.WN" localSheetId="2">#REF!</definedName>
    <definedName name="Pre_2020_RCV___run_off__nominal.WN" localSheetId="11">#REF!</definedName>
    <definedName name="Pre_2020_RCV___run_off__nominal.WN">#REF!</definedName>
    <definedName name="Pre_2020_RCV___run_off__nominal.WR" localSheetId="2">#REF!</definedName>
    <definedName name="Pre_2020_RCV___run_off__nominal.WR" localSheetId="11">#REF!</definedName>
    <definedName name="Pre_2020_RCV___run_off__nominal.WR">#REF!</definedName>
    <definedName name="Pre_2020_RCV___run_off__nominal.WWN" localSheetId="2">#REF!</definedName>
    <definedName name="Pre_2020_RCV___run_off__nominal.WWN" localSheetId="11">#REF!</definedName>
    <definedName name="Pre_2020_RCV___run_off__nominal.WWN">#REF!</definedName>
    <definedName name="Pre_2020_RCV_initial_balance___nominal.ADDN1" localSheetId="2">#REF!</definedName>
    <definedName name="Pre_2020_RCV_initial_balance___nominal.ADDN1" localSheetId="11">#REF!</definedName>
    <definedName name="Pre_2020_RCV_initial_balance___nominal.ADDN1">#REF!</definedName>
    <definedName name="Pre_2020_RCV_initial_balance___nominal.ADDN2" localSheetId="2">#REF!</definedName>
    <definedName name="Pre_2020_RCV_initial_balance___nominal.ADDN2" localSheetId="11">#REF!</definedName>
    <definedName name="Pre_2020_RCV_initial_balance___nominal.ADDN2">#REF!</definedName>
    <definedName name="Pre_2020_RCV_initial_balance___nominal.BR" localSheetId="2">#REF!</definedName>
    <definedName name="Pre_2020_RCV_initial_balance___nominal.BR" localSheetId="11">#REF!</definedName>
    <definedName name="Pre_2020_RCV_initial_balance___nominal.BR">#REF!</definedName>
    <definedName name="Pre_2020_RCV_initial_balance___nominal.WN" localSheetId="2">#REF!</definedName>
    <definedName name="Pre_2020_RCV_initial_balance___nominal.WN" localSheetId="11">#REF!</definedName>
    <definedName name="Pre_2020_RCV_initial_balance___nominal.WN">#REF!</definedName>
    <definedName name="Pre_2020_RCV_initial_balance___nominal.WR" localSheetId="2">#REF!</definedName>
    <definedName name="Pre_2020_RCV_initial_balance___nominal.WR" localSheetId="11">#REF!</definedName>
    <definedName name="Pre_2020_RCV_initial_balance___nominal.WR">#REF!</definedName>
    <definedName name="Pre_2020_RCV_initial_balance___nominal.WWN" localSheetId="2">#REF!</definedName>
    <definedName name="Pre_2020_RCV_initial_balance___nominal.WWN" localSheetId="11">#REF!</definedName>
    <definedName name="Pre_2020_RCV_initial_balance___nominal.WWN">#REF!</definedName>
    <definedName name="Pre_2020_RCV_initial_balance___not_negative_check.ADDN1" localSheetId="2">#REF!</definedName>
    <definedName name="Pre_2020_RCV_initial_balance___not_negative_check.ADDN1" localSheetId="11">#REF!</definedName>
    <definedName name="Pre_2020_RCV_initial_balance___not_negative_check.ADDN1">#REF!</definedName>
    <definedName name="Pre_2020_RCV_initial_balance___not_negative_check.ADDN2" localSheetId="2">#REF!</definedName>
    <definedName name="Pre_2020_RCV_initial_balance___not_negative_check.ADDN2" localSheetId="11">#REF!</definedName>
    <definedName name="Pre_2020_RCV_initial_balance___not_negative_check.ADDN2">#REF!</definedName>
    <definedName name="Pre_2020_RCV_initial_balance___not_negative_check.BR" localSheetId="2">#REF!</definedName>
    <definedName name="Pre_2020_RCV_initial_balance___not_negative_check.BR" localSheetId="11">#REF!</definedName>
    <definedName name="Pre_2020_RCV_initial_balance___not_negative_check.BR">#REF!</definedName>
    <definedName name="Pre_2020_RCV_initial_balance___not_negative_check.WN" localSheetId="2">#REF!</definedName>
    <definedName name="Pre_2020_RCV_initial_balance___not_negative_check.WN" localSheetId="11">#REF!</definedName>
    <definedName name="Pre_2020_RCV_initial_balance___not_negative_check.WN">#REF!</definedName>
    <definedName name="Pre_2020_RCV_initial_balance___not_negative_check.WR" localSheetId="2">#REF!</definedName>
    <definedName name="Pre_2020_RCV_initial_balance___not_negative_check.WR" localSheetId="11">#REF!</definedName>
    <definedName name="Pre_2020_RCV_initial_balance___not_negative_check.WR">#REF!</definedName>
    <definedName name="Pre_2020_RCV_initial_balance___not_negative_check.WWN" localSheetId="2">#REF!</definedName>
    <definedName name="Pre_2020_RCV_initial_balance___not_negative_check.WWN" localSheetId="11">#REF!</definedName>
    <definedName name="Pre_2020_RCV_initial_balance___not_negative_check.WWN">#REF!</definedName>
    <definedName name="Pre_2020_RCV_initial_balance___not_negative_check_overall.ADDN1" localSheetId="2">#REF!</definedName>
    <definedName name="Pre_2020_RCV_initial_balance___not_negative_check_overall.ADDN1" localSheetId="11">#REF!</definedName>
    <definedName name="Pre_2020_RCV_initial_balance___not_negative_check_overall.ADDN1">#REF!</definedName>
    <definedName name="Pre_2020_RCV_initial_balance___not_negative_check_overall.ADDN2" localSheetId="2">#REF!</definedName>
    <definedName name="Pre_2020_RCV_initial_balance___not_negative_check_overall.ADDN2" localSheetId="11">#REF!</definedName>
    <definedName name="Pre_2020_RCV_initial_balance___not_negative_check_overall.ADDN2">#REF!</definedName>
    <definedName name="Pre_2020_RCV_initial_balance___not_negative_check_overall.BR" localSheetId="2">#REF!</definedName>
    <definedName name="Pre_2020_RCV_initial_balance___not_negative_check_overall.BR" localSheetId="11">#REF!</definedName>
    <definedName name="Pre_2020_RCV_initial_balance___not_negative_check_overall.BR">#REF!</definedName>
    <definedName name="Pre_2020_RCV_initial_balance___not_negative_check_overall.WN" localSheetId="2">#REF!</definedName>
    <definedName name="Pre_2020_RCV_initial_balance___not_negative_check_overall.WN" localSheetId="11">#REF!</definedName>
    <definedName name="Pre_2020_RCV_initial_balance___not_negative_check_overall.WN">#REF!</definedName>
    <definedName name="Pre_2020_RCV_initial_balance___not_negative_check_overall.WR" localSheetId="2">#REF!</definedName>
    <definedName name="Pre_2020_RCV_initial_balance___not_negative_check_overall.WR" localSheetId="11">#REF!</definedName>
    <definedName name="Pre_2020_RCV_initial_balance___not_negative_check_overall.WR">#REF!</definedName>
    <definedName name="Pre_2020_RCV_initial_balance___not_negative_check_overall.WWN" localSheetId="2">#REF!</definedName>
    <definedName name="Pre_2020_RCV_initial_balance___not_negative_check_overall.WWN" localSheetId="11">#REF!</definedName>
    <definedName name="Pre_2020_RCV_initial_balance___not_negative_check_overall.WWN">#REF!</definedName>
    <definedName name="Pre_2020_RCV_initial_balance___wholesale___nominal" localSheetId="2">#REF!</definedName>
    <definedName name="Pre_2020_RCV_initial_balance___wholesale___nominal" localSheetId="11">#REF!</definedName>
    <definedName name="Pre_2020_RCV_initial_balance___wholesale___nominal">#REF!</definedName>
    <definedName name="Pre_forecast_period_flag" localSheetId="2">#REF!</definedName>
    <definedName name="Pre_forecast_period_flag" localSheetId="11">#REF!</definedName>
    <definedName name="Pre_forecast_period_flag">#REF!</definedName>
    <definedName name="Pre_forecast_period_flag_total" localSheetId="2">#REF!</definedName>
    <definedName name="Pre_forecast_period_flag_total" localSheetId="11">#REF!</definedName>
    <definedName name="Pre_forecast_period_flag_total">#REF!</definedName>
    <definedName name="Pre_tax_cash_flow___Business___nominal" localSheetId="2">#REF!</definedName>
    <definedName name="Pre_tax_cash_flow___Business___nominal" localSheetId="11">#REF!</definedName>
    <definedName name="Pre_tax_cash_flow___Business___nominal">#REF!</definedName>
    <definedName name="Pre_tax_cash_flow___Residential___nominal" localSheetId="2">#REF!</definedName>
    <definedName name="Pre_tax_cash_flow___Residential___nominal" localSheetId="11">#REF!</definedName>
    <definedName name="Pre_tax_cash_flow___Residential___nominal">#REF!</definedName>
    <definedName name="Pre_tax_return_on_RCV" localSheetId="2">#REF!</definedName>
    <definedName name="Pre_tax_return_on_RCV" localSheetId="11">#REF!</definedName>
    <definedName name="Pre_tax_return_on_RCV">#REF!</definedName>
    <definedName name="Pre_tax_return_on_RCV___ADDN1___nominal" localSheetId="2">#REF!</definedName>
    <definedName name="Pre_tax_return_on_RCV___ADDN1___nominal" localSheetId="11">#REF!</definedName>
    <definedName name="Pre_tax_return_on_RCV___ADDN1___nominal">#REF!</definedName>
    <definedName name="Pre_tax_return_on_RCV___ADDN2___nominal" localSheetId="2">#REF!</definedName>
    <definedName name="Pre_tax_return_on_RCV___ADDN2___nominal" localSheetId="11">#REF!</definedName>
    <definedName name="Pre_tax_return_on_RCV___ADDN2___nominal">#REF!</definedName>
    <definedName name="Pre_tax_return_on_RCV___BR___nominal" localSheetId="2">#REF!</definedName>
    <definedName name="Pre_tax_return_on_RCV___BR___nominal" localSheetId="11">#REF!</definedName>
    <definedName name="Pre_tax_return_on_RCV___BR___nominal">#REF!</definedName>
    <definedName name="Pre_tax_return_on_RCV___control.ADDN1" localSheetId="2">#REF!</definedName>
    <definedName name="Pre_tax_return_on_RCV___control.ADDN1" localSheetId="11">#REF!</definedName>
    <definedName name="Pre_tax_return_on_RCV___control.ADDN1">#REF!</definedName>
    <definedName name="Pre_tax_return_on_RCV___control.ADDN2" localSheetId="2">#REF!</definedName>
    <definedName name="Pre_tax_return_on_RCV___control.ADDN2" localSheetId="11">#REF!</definedName>
    <definedName name="Pre_tax_return_on_RCV___control.ADDN2">#REF!</definedName>
    <definedName name="Pre_tax_return_on_RCV___control.BR" localSheetId="2">#REF!</definedName>
    <definedName name="Pre_tax_return_on_RCV___control.BR" localSheetId="11">#REF!</definedName>
    <definedName name="Pre_tax_return_on_RCV___control.BR">#REF!</definedName>
    <definedName name="Pre_tax_return_on_RCV___control.WN" localSheetId="2">#REF!</definedName>
    <definedName name="Pre_tax_return_on_RCV___control.WN" localSheetId="11">#REF!</definedName>
    <definedName name="Pre_tax_return_on_RCV___control.WN">#REF!</definedName>
    <definedName name="Pre_tax_return_on_RCV___control.WR" localSheetId="2">#REF!</definedName>
    <definedName name="Pre_tax_return_on_RCV___control.WR" localSheetId="11">#REF!</definedName>
    <definedName name="Pre_tax_return_on_RCV___control.WR">#REF!</definedName>
    <definedName name="Pre_tax_return_on_RCV___control.WWN" localSheetId="2">#REF!</definedName>
    <definedName name="Pre_tax_return_on_RCV___control.WWN" localSheetId="11">#REF!</definedName>
    <definedName name="Pre_tax_return_on_RCV___control.WWN">#REF!</definedName>
    <definedName name="Pre_tax_return_on_RCV___WN___nominal" localSheetId="2">#REF!</definedName>
    <definedName name="Pre_tax_return_on_RCV___WN___nominal" localSheetId="11">#REF!</definedName>
    <definedName name="Pre_tax_return_on_RCV___WN___nominal">#REF!</definedName>
    <definedName name="Pre_tax_return_on_RCV___WR___nominal" localSheetId="2">#REF!</definedName>
    <definedName name="Pre_tax_return_on_RCV___WR___nominal" localSheetId="11">#REF!</definedName>
    <definedName name="Pre_tax_return_on_RCV___WR___nominal">#REF!</definedName>
    <definedName name="Pre_tax_return_on_RCV___WWN___nominal" localSheetId="2">#REF!</definedName>
    <definedName name="Pre_tax_return_on_RCV___WWN___nominal" localSheetId="11">#REF!</definedName>
    <definedName name="Pre_tax_return_on_RCV___WWN___nominal">#REF!</definedName>
    <definedName name="PriceBaseCurrency">#REF!</definedName>
    <definedName name="PriceBaseFinancialYears">#REF!</definedName>
    <definedName name="PriceBaseType">#REF!</definedName>
    <definedName name="PriceBaseYearAndMonth">#REF!</definedName>
    <definedName name="PricingType">#REF!</definedName>
    <definedName name="PrimaryRC04">#REF!</definedName>
    <definedName name="PrimaryRC05">#REF!</definedName>
    <definedName name="_xlnm.Print_Area">#REF!</definedName>
    <definedName name="Print_Area_T16">#REF!</definedName>
    <definedName name="Proceeds_from_share_issues___Appointee___nominal" localSheetId="2">#REF!</definedName>
    <definedName name="Proceeds_from_share_issues___Appointee___nominal" localSheetId="11">#REF!</definedName>
    <definedName name="Proceeds_from_share_issues___Appointee___nominal">#REF!</definedName>
    <definedName name="Proceeds_from_share_issues___control___nominal.ADDN1" localSheetId="2">#REF!</definedName>
    <definedName name="Proceeds_from_share_issues___control___nominal.ADDN1" localSheetId="11">#REF!</definedName>
    <definedName name="Proceeds_from_share_issues___control___nominal.ADDN1">#REF!</definedName>
    <definedName name="Proceeds_from_share_issues___control___nominal.ADDN2" localSheetId="2">#REF!</definedName>
    <definedName name="Proceeds_from_share_issues___control___nominal.ADDN2" localSheetId="11">#REF!</definedName>
    <definedName name="Proceeds_from_share_issues___control___nominal.ADDN2">#REF!</definedName>
    <definedName name="Proceeds_from_share_issues___control___nominal.BR" localSheetId="2">#REF!</definedName>
    <definedName name="Proceeds_from_share_issues___control___nominal.BR" localSheetId="11">#REF!</definedName>
    <definedName name="Proceeds_from_share_issues___control___nominal.BR">#REF!</definedName>
    <definedName name="Proceeds_from_share_issues___control___nominal.WN" localSheetId="2">#REF!</definedName>
    <definedName name="Proceeds_from_share_issues___control___nominal.WN" localSheetId="11">#REF!</definedName>
    <definedName name="Proceeds_from_share_issues___control___nominal.WN">#REF!</definedName>
    <definedName name="Proceeds_from_share_issues___control___nominal.WR" localSheetId="2">#REF!</definedName>
    <definedName name="Proceeds_from_share_issues___control___nominal.WR" localSheetId="11">#REF!</definedName>
    <definedName name="Proceeds_from_share_issues___control___nominal.WR">#REF!</definedName>
    <definedName name="Proceeds_from_share_issues___control___nominal.WWN" localSheetId="2">#REF!</definedName>
    <definedName name="Proceeds_from_share_issues___control___nominal.WWN" localSheetId="11">#REF!</definedName>
    <definedName name="Proceeds_from_share_issues___control___nominal.WWN">#REF!</definedName>
    <definedName name="Proceeds_from_share_issues___Wholesale___nominal" localSheetId="2">#REF!</definedName>
    <definedName name="Proceeds_from_share_issues___Wholesale___nominal" localSheetId="11">#REF!</definedName>
    <definedName name="Proceeds_from_share_issues___Wholesale___nominal">#REF!</definedName>
    <definedName name="ProfileInps">#REF!</definedName>
    <definedName name="Profit_after_tax___Appointee___nominal" localSheetId="2">#REF!</definedName>
    <definedName name="Profit_after_tax___Appointee___nominal" localSheetId="11">#REF!</definedName>
    <definedName name="Profit_after_tax___Appointee___nominal">#REF!</definedName>
    <definedName name="Profit_after_tax_post_financeability_adjustment___appointee___nominal" localSheetId="2">#REF!</definedName>
    <definedName name="Profit_after_tax_post_financeability_adjustment___appointee___nominal" localSheetId="11">#REF!</definedName>
    <definedName name="Profit_after_tax_post_financeability_adjustment___appointee___nominal">#REF!</definedName>
    <definedName name="Profit_before_tax___Appointee___nominal" localSheetId="2">#REF!</definedName>
    <definedName name="Profit_before_tax___Appointee___nominal" localSheetId="11">#REF!</definedName>
    <definedName name="Profit_before_tax___Appointee___nominal">#REF!</definedName>
    <definedName name="progs">#REF!</definedName>
    <definedName name="Project_List___by_Subline">#REF!</definedName>
    <definedName name="Properties_WW">#REF!</definedName>
    <definedName name="Proportion_of_debtors_to_revenue" localSheetId="2">#REF!</definedName>
    <definedName name="Proportion_of_debtors_to_revenue" localSheetId="11">#REF!</definedName>
    <definedName name="Proportion_of_debtors_to_revenue">#REF!</definedName>
    <definedName name="Proportion_of_net_margin_customers___Tariff_Band.1" localSheetId="2">#REF!</definedName>
    <definedName name="Proportion_of_net_margin_customers___Tariff_Band.1" localSheetId="11">#REF!</definedName>
    <definedName name="Proportion_of_net_margin_customers___Tariff_Band.1">#REF!</definedName>
    <definedName name="Proportion_of_net_margin_customers___Tariff_Band.2" localSheetId="2">#REF!</definedName>
    <definedName name="Proportion_of_net_margin_customers___Tariff_Band.2" localSheetId="11">#REF!</definedName>
    <definedName name="Proportion_of_net_margin_customers___Tariff_Band.2">#REF!</definedName>
    <definedName name="Proportion_of_net_margin_customers___Tariff_Band.3" localSheetId="2">#REF!</definedName>
    <definedName name="Proportion_of_net_margin_customers___Tariff_Band.3" localSheetId="11">#REF!</definedName>
    <definedName name="Proportion_of_net_margin_customers___Tariff_Band.3">#REF!</definedName>
    <definedName name="Proportion_of_non_PAYG_Totex_that_is_subject_to_depreciation_in_year_of_addition_to_RCV" localSheetId="2">#REF!</definedName>
    <definedName name="Proportion_of_non_PAYG_Totex_that_is_subject_to_depreciation_in_year_of_addition_to_RCV" localSheetId="11">#REF!</definedName>
    <definedName name="Proportion_of_non_PAYG_Totex_that_is_subject_to_depreciation_in_year_of_addition_to_RCV">#REF!</definedName>
    <definedName name="Proportion_of_RCV_for_control.ADDN1" localSheetId="2">#REF!</definedName>
    <definedName name="Proportion_of_RCV_for_control.ADDN1" localSheetId="11">#REF!</definedName>
    <definedName name="Proportion_of_RCV_for_control.ADDN1">#REF!</definedName>
    <definedName name="Proportion_of_RCV_for_control.ADDN2" localSheetId="2">#REF!</definedName>
    <definedName name="Proportion_of_RCV_for_control.ADDN2" localSheetId="11">#REF!</definedName>
    <definedName name="Proportion_of_RCV_for_control.ADDN2">#REF!</definedName>
    <definedName name="Proportion_of_RCV_for_control.BR" localSheetId="2">#REF!</definedName>
    <definedName name="Proportion_of_RCV_for_control.BR" localSheetId="11">#REF!</definedName>
    <definedName name="Proportion_of_RCV_for_control.BR">#REF!</definedName>
    <definedName name="Proportion_of_RCV_for_control.WN" localSheetId="2">#REF!</definedName>
    <definedName name="Proportion_of_RCV_for_control.WN" localSheetId="11">#REF!</definedName>
    <definedName name="Proportion_of_RCV_for_control.WN">#REF!</definedName>
    <definedName name="Proportion_of_RCV_for_control.WR" localSheetId="2">#REF!</definedName>
    <definedName name="Proportion_of_RCV_for_control.WR" localSheetId="11">#REF!</definedName>
    <definedName name="Proportion_of_RCV_for_control.WR">#REF!</definedName>
    <definedName name="Proportion_of_RCV_for_control.WWN" localSheetId="2">#REF!</definedName>
    <definedName name="Proportion_of_RCV_for_control.WWN" localSheetId="11">#REF!</definedName>
    <definedName name="Proportion_of_RCV_for_control.WWN">#REF!</definedName>
    <definedName name="Proportion_of_tariff_costs.1" localSheetId="2">#REF!</definedName>
    <definedName name="Proportion_of_tariff_costs.1" localSheetId="11">#REF!</definedName>
    <definedName name="Proportion_of_tariff_costs.1">#REF!</definedName>
    <definedName name="Proportion_of_tariff_costs.2" localSheetId="2">#REF!</definedName>
    <definedName name="Proportion_of_tariff_costs.2" localSheetId="11">#REF!</definedName>
    <definedName name="Proportion_of_tariff_costs.2">#REF!</definedName>
    <definedName name="Proportion_of_tariff_costs.3" localSheetId="2">#REF!</definedName>
    <definedName name="Proportion_of_tariff_costs.3" localSheetId="11">#REF!</definedName>
    <definedName name="Proportion_of_tariff_costs.3">#REF!</definedName>
    <definedName name="Proposed_residential_retail_net_margin" localSheetId="2">#REF!</definedName>
    <definedName name="Proposed_residential_retail_net_margin" localSheetId="11">#REF!</definedName>
    <definedName name="Proposed_residential_retail_net_margin">#REF!</definedName>
    <definedName name="Provision___Appointee___nominal" localSheetId="2">#REF!</definedName>
    <definedName name="Provision___Appointee___nominal" localSheetId="11">#REF!</definedName>
    <definedName name="Provision___Appointee___nominal">#REF!</definedName>
    <definedName name="Provision_liabilities_balance___Appointee___nominal" localSheetId="2">#REF!</definedName>
    <definedName name="Provision_liabilities_balance___Appointee___nominal" localSheetId="11">#REF!</definedName>
    <definedName name="Provision_liabilities_balance___Appointee___nominal">#REF!</definedName>
    <definedName name="Provisions_balance___control___nominal.ADDN1" localSheetId="2">#REF!</definedName>
    <definedName name="Provisions_balance___control___nominal.ADDN1" localSheetId="11">#REF!</definedName>
    <definedName name="Provisions_balance___control___nominal.ADDN1">#REF!</definedName>
    <definedName name="Provisions_balance___control___nominal.ADDN1.BEG" localSheetId="2">#REF!</definedName>
    <definedName name="Provisions_balance___control___nominal.ADDN1.BEG" localSheetId="11">#REF!</definedName>
    <definedName name="Provisions_balance___control___nominal.ADDN1.BEG">#REF!</definedName>
    <definedName name="Provisions_balance___control___nominal.ADDN2" localSheetId="2">#REF!</definedName>
    <definedName name="Provisions_balance___control___nominal.ADDN2" localSheetId="11">#REF!</definedName>
    <definedName name="Provisions_balance___control___nominal.ADDN2">#REF!</definedName>
    <definedName name="Provisions_balance___control___nominal.ADDN2.BEG" localSheetId="2">#REF!</definedName>
    <definedName name="Provisions_balance___control___nominal.ADDN2.BEG" localSheetId="11">#REF!</definedName>
    <definedName name="Provisions_balance___control___nominal.ADDN2.BEG">#REF!</definedName>
    <definedName name="Provisions_balance___control___nominal.BR" localSheetId="2">#REF!</definedName>
    <definedName name="Provisions_balance___control___nominal.BR" localSheetId="11">#REF!</definedName>
    <definedName name="Provisions_balance___control___nominal.BR">#REF!</definedName>
    <definedName name="Provisions_balance___control___nominal.BR.BEG" localSheetId="2">#REF!</definedName>
    <definedName name="Provisions_balance___control___nominal.BR.BEG" localSheetId="11">#REF!</definedName>
    <definedName name="Provisions_balance___control___nominal.BR.BEG">#REF!</definedName>
    <definedName name="Provisions_balance___control___nominal.WN" localSheetId="2">#REF!</definedName>
    <definedName name="Provisions_balance___control___nominal.WN" localSheetId="11">#REF!</definedName>
    <definedName name="Provisions_balance___control___nominal.WN">#REF!</definedName>
    <definedName name="Provisions_balance___control___nominal.WN.BEG" localSheetId="2">#REF!</definedName>
    <definedName name="Provisions_balance___control___nominal.WN.BEG" localSheetId="11">#REF!</definedName>
    <definedName name="Provisions_balance___control___nominal.WN.BEG">#REF!</definedName>
    <definedName name="Provisions_balance___control___nominal.WR" localSheetId="2">#REF!</definedName>
    <definedName name="Provisions_balance___control___nominal.WR" localSheetId="11">#REF!</definedName>
    <definedName name="Provisions_balance___control___nominal.WR">#REF!</definedName>
    <definedName name="Provisions_balance___control___nominal.WR.BEG" localSheetId="2">#REF!</definedName>
    <definedName name="Provisions_balance___control___nominal.WR.BEG" localSheetId="11">#REF!</definedName>
    <definedName name="Provisions_balance___control___nominal.WR.BEG">#REF!</definedName>
    <definedName name="Provisions_balance___control___nominal.WWN" localSheetId="2">#REF!</definedName>
    <definedName name="Provisions_balance___control___nominal.WWN" localSheetId="11">#REF!</definedName>
    <definedName name="Provisions_balance___control___nominal.WWN">#REF!</definedName>
    <definedName name="Provisions_balance___control___nominal.WWN.BEG" localSheetId="2">#REF!</definedName>
    <definedName name="Provisions_balance___control___nominal.WWN.BEG" localSheetId="11">#REF!</definedName>
    <definedName name="Provisions_balance___control___nominal.WWN.BEG">#REF!</definedName>
    <definedName name="Provisions_balance___Wholesale___nominal" localSheetId="2">#REF!</definedName>
    <definedName name="Provisions_balance___Wholesale___nominal" localSheetId="11">#REF!</definedName>
    <definedName name="Provisions_balance___Wholesale___nominal">#REF!</definedName>
    <definedName name="PRT">#REF!</definedName>
    <definedName name="PRTapr">#REF!</definedName>
    <definedName name="PRTBPinputs">#REF!</definedName>
    <definedName name="PRTBPtrans">#REF!</definedName>
    <definedName name="PRTCOUNT">#REF!</definedName>
    <definedName name="PRTEND">#REF!</definedName>
    <definedName name="PRTSTART">#REF!</definedName>
    <definedName name="PRTtransition" localSheetId="13">#REF!</definedName>
    <definedName name="PRTtransition">#REF!</definedName>
    <definedName name="PSETUP">#REF!</definedName>
    <definedName name="PTABLE">#REF!</definedName>
    <definedName name="pty">#REF!</definedName>
    <definedName name="PV_base_date" localSheetId="2">#REF!</definedName>
    <definedName name="PV_base_date" localSheetId="11">#REF!</definedName>
    <definedName name="PV_base_date">#REF!</definedName>
    <definedName name="PV_discount_factor.ADDN1" localSheetId="2">#REF!</definedName>
    <definedName name="PV_discount_factor.ADDN1" localSheetId="11">#REF!</definedName>
    <definedName name="PV_discount_factor.ADDN1">#REF!</definedName>
    <definedName name="PV_discount_factor.ADDN2" localSheetId="2">#REF!</definedName>
    <definedName name="PV_discount_factor.ADDN2" localSheetId="11">#REF!</definedName>
    <definedName name="PV_discount_factor.ADDN2">#REF!</definedName>
    <definedName name="PV_discount_factor.BR" localSheetId="2">#REF!</definedName>
    <definedName name="PV_discount_factor.BR" localSheetId="11">#REF!</definedName>
    <definedName name="PV_discount_factor.BR">#REF!</definedName>
    <definedName name="PV_discount_factor.WN" localSheetId="2">#REF!</definedName>
    <definedName name="PV_discount_factor.WN" localSheetId="11">#REF!</definedName>
    <definedName name="PV_discount_factor.WN">#REF!</definedName>
    <definedName name="PV_discount_factor.WR" localSheetId="2">#REF!</definedName>
    <definedName name="PV_discount_factor.WR" localSheetId="11">#REF!</definedName>
    <definedName name="PV_discount_factor.WR">#REF!</definedName>
    <definedName name="PV_discount_factor.WWN" localSheetId="2">#REF!</definedName>
    <definedName name="PV_discount_factor.WWN" localSheetId="11">#REF!</definedName>
    <definedName name="PV_discount_factor.WWN">#REF!</definedName>
    <definedName name="PV_discount_factor___BR" localSheetId="2">#REF!</definedName>
    <definedName name="PV_discount_factor___BR" localSheetId="11">#REF!</definedName>
    <definedName name="PV_discount_factor___BR">#REF!</definedName>
    <definedName name="PV_of_re_profiled_allowed_revenue___active___real.ADDN1" localSheetId="2">#REF!</definedName>
    <definedName name="PV_of_re_profiled_allowed_revenue___active___real.ADDN1" localSheetId="11">#REF!</definedName>
    <definedName name="PV_of_re_profiled_allowed_revenue___active___real.ADDN1">#REF!</definedName>
    <definedName name="PV_of_re_profiled_allowed_revenue___active___real.ADDN2" localSheetId="2">#REF!</definedName>
    <definedName name="PV_of_re_profiled_allowed_revenue___active___real.ADDN2" localSheetId="11">#REF!</definedName>
    <definedName name="PV_of_re_profiled_allowed_revenue___active___real.ADDN2">#REF!</definedName>
    <definedName name="PV_of_re_profiled_allowed_revenue___active___real.BR" localSheetId="2">#REF!</definedName>
    <definedName name="PV_of_re_profiled_allowed_revenue___active___real.BR" localSheetId="11">#REF!</definedName>
    <definedName name="PV_of_re_profiled_allowed_revenue___active___real.BR">#REF!</definedName>
    <definedName name="PV_of_re_profiled_allowed_revenue___active___real.WN" localSheetId="2">#REF!</definedName>
    <definedName name="PV_of_re_profiled_allowed_revenue___active___real.WN" localSheetId="11">#REF!</definedName>
    <definedName name="PV_of_re_profiled_allowed_revenue___active___real.WN">#REF!</definedName>
    <definedName name="PV_of_re_profiled_allowed_revenue___active___real.WR" localSheetId="2">#REF!</definedName>
    <definedName name="PV_of_re_profiled_allowed_revenue___active___real.WR" localSheetId="11">#REF!</definedName>
    <definedName name="PV_of_re_profiled_allowed_revenue___active___real.WR">#REF!</definedName>
    <definedName name="PV_of_re_profiled_allowed_revenue___active___real.WWN" localSheetId="2">#REF!</definedName>
    <definedName name="PV_of_re_profiled_allowed_revenue___active___real.WWN" localSheetId="11">#REF!</definedName>
    <definedName name="PV_of_re_profiled_allowed_revenue___active___real.WWN">#REF!</definedName>
    <definedName name="PV_of_revenue_requirement_excl._tax_charge___real.ADDN1" localSheetId="2">#REF!</definedName>
    <definedName name="PV_of_revenue_requirement_excl._tax_charge___real.ADDN1" localSheetId="11">#REF!</definedName>
    <definedName name="PV_of_revenue_requirement_excl._tax_charge___real.ADDN1">#REF!</definedName>
    <definedName name="PV_of_revenue_requirement_excl._tax_charge___real.ADDN2" localSheetId="2">#REF!</definedName>
    <definedName name="PV_of_revenue_requirement_excl._tax_charge___real.ADDN2" localSheetId="11">#REF!</definedName>
    <definedName name="PV_of_revenue_requirement_excl._tax_charge___real.ADDN2">#REF!</definedName>
    <definedName name="PV_of_revenue_requirement_excl._tax_charge___real.BR" localSheetId="2">#REF!</definedName>
    <definedName name="PV_of_revenue_requirement_excl._tax_charge___real.BR" localSheetId="11">#REF!</definedName>
    <definedName name="PV_of_revenue_requirement_excl._tax_charge___real.BR">#REF!</definedName>
    <definedName name="PV_of_revenue_requirement_excl._tax_charge___real.WN" localSheetId="2">#REF!</definedName>
    <definedName name="PV_of_revenue_requirement_excl._tax_charge___real.WN" localSheetId="11">#REF!</definedName>
    <definedName name="PV_of_revenue_requirement_excl._tax_charge___real.WN">#REF!</definedName>
    <definedName name="PV_of_revenue_requirement_excl._tax_charge___real.WR" localSheetId="2">#REF!</definedName>
    <definedName name="PV_of_revenue_requirement_excl._tax_charge___real.WR" localSheetId="11">#REF!</definedName>
    <definedName name="PV_of_revenue_requirement_excl._tax_charge___real.WR">#REF!</definedName>
    <definedName name="PV_of_revenue_requirement_excl._tax_charge___real.WWN" localSheetId="2">#REF!</definedName>
    <definedName name="PV_of_revenue_requirement_excl._tax_charge___real.WWN" localSheetId="11">#REF!</definedName>
    <definedName name="PV_of_revenue_requirement_excl._tax_charge___real.WWN">#REF!</definedName>
    <definedName name="Q">#REF!</definedName>
    <definedName name="QAA_reward__penalty____real.ADDN1" localSheetId="2">#REF!</definedName>
    <definedName name="QAA_reward__penalty____real.ADDN1" localSheetId="11">#REF!</definedName>
    <definedName name="QAA_reward__penalty____real.ADDN1">#REF!</definedName>
    <definedName name="QAA_reward__penalty____real.ADDN2" localSheetId="2">#REF!</definedName>
    <definedName name="QAA_reward__penalty____real.ADDN2" localSheetId="11">#REF!</definedName>
    <definedName name="QAA_reward__penalty____real.ADDN2">#REF!</definedName>
    <definedName name="QAA_reward__penalty____real.BR" localSheetId="2">#REF!</definedName>
    <definedName name="QAA_reward__penalty____real.BR" localSheetId="11">#REF!</definedName>
    <definedName name="QAA_reward__penalty____real.BR">#REF!</definedName>
    <definedName name="QAA_reward__penalty____real.WN" localSheetId="2">#REF!</definedName>
    <definedName name="QAA_reward__penalty____real.WN" localSheetId="11">#REF!</definedName>
    <definedName name="QAA_reward__penalty____real.WN">#REF!</definedName>
    <definedName name="QAA_reward__penalty____real.WR" localSheetId="2">#REF!</definedName>
    <definedName name="QAA_reward__penalty____real.WR" localSheetId="11">#REF!</definedName>
    <definedName name="QAA_reward__penalty____real.WR">#REF!</definedName>
    <definedName name="QAA_reward__penalty____real.WWN" localSheetId="2">#REF!</definedName>
    <definedName name="QAA_reward__penalty____real.WWN" localSheetId="11">#REF!</definedName>
    <definedName name="QAA_reward__penalty____real.WWN">#REF!</definedName>
    <definedName name="qfx" localSheetId="2" hidden="1">{"NET",#N/A,FALSE,"401C11"}</definedName>
    <definedName name="qfx" localSheetId="0" hidden="1">{"NET",#N/A,FALSE,"401C11"}</definedName>
    <definedName name="qfx" localSheetId="13" hidden="1">{"NET",#N/A,FALSE,"401C11"}</definedName>
    <definedName name="qfx" localSheetId="11" hidden="1">{"NET",#N/A,FALSE,"401C11"}</definedName>
    <definedName name="qfx" localSheetId="14" hidden="1">{"NET",#N/A,FALSE,"401C11"}</definedName>
    <definedName name="qfx" localSheetId="7" hidden="1">{"NET",#N/A,FALSE,"401C11"}</definedName>
    <definedName name="qfx" hidden="1">{"NET",#N/A,FALSE,"401C11"}</definedName>
    <definedName name="qsysExpenditureExportByProject">#REF!</definedName>
    <definedName name="qsysPlanProjectExport">#REF!</definedName>
    <definedName name="Quarter1">#REF!</definedName>
    <definedName name="qwefqefa" localSheetId="0" hidden="1">#REF!</definedName>
    <definedName name="qwefqefa" localSheetId="13" hidden="1">#REF!</definedName>
    <definedName name="qwefqefa" hidden="1">#REF!</definedName>
    <definedName name="Rail_Freight_Tonne_km">#REF!</definedName>
    <definedName name="Rail_Freight_Tonne_km_CO2">#REF!</definedName>
    <definedName name="Rail_Freight_TonneMiles">#REF!</definedName>
    <definedName name="RangeSelection">#REF!</definedName>
    <definedName name="Raw_Data_Less_Adj">OFFSET(#REF!,0,0,COUNTA(#REF!),COUNTA(#REF!))</definedName>
    <definedName name="RCF_to_capex___Appointee" localSheetId="2">#REF!</definedName>
    <definedName name="RCF_to_capex___Appointee" localSheetId="11">#REF!</definedName>
    <definedName name="RCF_to_capex___Appointee">#REF!</definedName>
    <definedName name="RCV___EBITDA___Appointee" localSheetId="2">#REF!</definedName>
    <definedName name="RCV___EBITDA___Appointee" localSheetId="11">#REF!</definedName>
    <definedName name="RCV___EBITDA___Appointee">#REF!</definedName>
    <definedName name="RCV___EBITDA___Control.ADDN1" localSheetId="2">#REF!</definedName>
    <definedName name="RCV___EBITDA___Control.ADDN1" localSheetId="11">#REF!</definedName>
    <definedName name="RCV___EBITDA___Control.ADDN1">#REF!</definedName>
    <definedName name="RCV___EBITDA___Control.ADDN2" localSheetId="2">#REF!</definedName>
    <definedName name="RCV___EBITDA___Control.ADDN2" localSheetId="11">#REF!</definedName>
    <definedName name="RCV___EBITDA___Control.ADDN2">#REF!</definedName>
    <definedName name="RCV___EBITDA___Control.BR" localSheetId="2">#REF!</definedName>
    <definedName name="RCV___EBITDA___Control.BR" localSheetId="11">#REF!</definedName>
    <definedName name="RCV___EBITDA___Control.BR">#REF!</definedName>
    <definedName name="RCV___EBITDA___Control.WN" localSheetId="2">#REF!</definedName>
    <definedName name="RCV___EBITDA___Control.WN" localSheetId="11">#REF!</definedName>
    <definedName name="RCV___EBITDA___Control.WN">#REF!</definedName>
    <definedName name="RCV___EBITDA___Control.WR" localSheetId="2">#REF!</definedName>
    <definedName name="RCV___EBITDA___Control.WR" localSheetId="11">#REF!</definedName>
    <definedName name="RCV___EBITDA___Control.WR">#REF!</definedName>
    <definedName name="RCV___EBITDA___Control.WWN" localSheetId="2">#REF!</definedName>
    <definedName name="RCV___EBITDA___Control.WWN" localSheetId="11">#REF!</definedName>
    <definedName name="RCV___EBITDA___Control.WWN">#REF!</definedName>
    <definedName name="RCV___nominal_BEG.ADDN1" localSheetId="2">#REF!</definedName>
    <definedName name="RCV___nominal_BEG.ADDN1" localSheetId="11">#REF!</definedName>
    <definedName name="RCV___nominal_BEG.ADDN1">#REF!</definedName>
    <definedName name="RCV___nominal_BEG.ADDN2" localSheetId="2">#REF!</definedName>
    <definedName name="RCV___nominal_BEG.ADDN2" localSheetId="11">#REF!</definedName>
    <definedName name="RCV___nominal_BEG.ADDN2">#REF!</definedName>
    <definedName name="RCV___nominal_BEG.BR" localSheetId="2">#REF!</definedName>
    <definedName name="RCV___nominal_BEG.BR" localSheetId="11">#REF!</definedName>
    <definedName name="RCV___nominal_BEG.BR">#REF!</definedName>
    <definedName name="RCV___nominal_BEG.WN" localSheetId="2">#REF!</definedName>
    <definedName name="RCV___nominal_BEG.WN" localSheetId="11">#REF!</definedName>
    <definedName name="RCV___nominal_BEG.WN">#REF!</definedName>
    <definedName name="RCV___nominal_BEG.WR" localSheetId="2">#REF!</definedName>
    <definedName name="RCV___nominal_BEG.WR" localSheetId="11">#REF!</definedName>
    <definedName name="RCV___nominal_BEG.WR">#REF!</definedName>
    <definedName name="RCV___nominal_BEG.WWN" localSheetId="2">#REF!</definedName>
    <definedName name="RCV___nominal_BEG.WWN" localSheetId="11">#REF!</definedName>
    <definedName name="RCV___nominal_BEG.WWN">#REF!</definedName>
    <definedName name="RCV___Wholesale___nominal_BEG" localSheetId="2">#REF!</definedName>
    <definedName name="RCV___Wholesale___nominal_BEG" localSheetId="11">#REF!</definedName>
    <definedName name="RCV___Wholesale___nominal_BEG">#REF!</definedName>
    <definedName name="RCV_additions_run_off___control___real.ADDN1" localSheetId="2">#REF!</definedName>
    <definedName name="RCV_additions_run_off___control___real.ADDN1" localSheetId="11">#REF!</definedName>
    <definedName name="RCV_additions_run_off___control___real.ADDN1">#REF!</definedName>
    <definedName name="RCV_additions_run_off___control___real.ADDN2" localSheetId="2">#REF!</definedName>
    <definedName name="RCV_additions_run_off___control___real.ADDN2" localSheetId="11">#REF!</definedName>
    <definedName name="RCV_additions_run_off___control___real.ADDN2">#REF!</definedName>
    <definedName name="RCV_additions_run_off___control___real.BR" localSheetId="2">#REF!</definedName>
    <definedName name="RCV_additions_run_off___control___real.BR" localSheetId="11">#REF!</definedName>
    <definedName name="RCV_additions_run_off___control___real.BR">#REF!</definedName>
    <definedName name="RCV_additions_run_off___control___real.WN" localSheetId="2">#REF!</definedName>
    <definedName name="RCV_additions_run_off___control___real.WN" localSheetId="11">#REF!</definedName>
    <definedName name="RCV_additions_run_off___control___real.WN">#REF!</definedName>
    <definedName name="RCV_additions_run_off___control___real.WR" localSheetId="2">#REF!</definedName>
    <definedName name="RCV_additions_run_off___control___real.WR" localSheetId="11">#REF!</definedName>
    <definedName name="RCV_additions_run_off___control___real.WR">#REF!</definedName>
    <definedName name="RCV_additions_run_off___control___real.WWN" localSheetId="2">#REF!</definedName>
    <definedName name="RCV_additions_run_off___control___real.WWN" localSheetId="11">#REF!</definedName>
    <definedName name="RCV_additions_run_off___control___real.WWN">#REF!</definedName>
    <definedName name="RCV_apportionment_percentage_CALC.ADDN1" localSheetId="2">#REF!</definedName>
    <definedName name="RCV_apportionment_percentage_CALC.ADDN1" localSheetId="11">#REF!</definedName>
    <definedName name="RCV_apportionment_percentage_CALC.ADDN1">#REF!</definedName>
    <definedName name="RCV_apportionment_percentage_CALC.ADDN2" localSheetId="2">#REF!</definedName>
    <definedName name="RCV_apportionment_percentage_CALC.ADDN2" localSheetId="11">#REF!</definedName>
    <definedName name="RCV_apportionment_percentage_CALC.ADDN2">#REF!</definedName>
    <definedName name="RCV_apportionment_percentage_CALC.BR" localSheetId="2">#REF!</definedName>
    <definedName name="RCV_apportionment_percentage_CALC.BR" localSheetId="11">#REF!</definedName>
    <definedName name="RCV_apportionment_percentage_CALC.BR">#REF!</definedName>
    <definedName name="RCV_apportionment_percentage_CALC.WN" localSheetId="2">#REF!</definedName>
    <definedName name="RCV_apportionment_percentage_CALC.WN" localSheetId="11">#REF!</definedName>
    <definedName name="RCV_apportionment_percentage_CALC.WN">#REF!</definedName>
    <definedName name="RCV_apportionment_percentage_CALC.WR" localSheetId="2">#REF!</definedName>
    <definedName name="RCV_apportionment_percentage_CALC.WR" localSheetId="11">#REF!</definedName>
    <definedName name="RCV_apportionment_percentage_CALC.WR">#REF!</definedName>
    <definedName name="RCV_apportionment_percentage_CALC.WWN" localSheetId="2">#REF!</definedName>
    <definedName name="RCV_apportionment_percentage_CALC.WWN" localSheetId="11">#REF!</definedName>
    <definedName name="RCV_apportionment_percentage_CALC.WWN">#REF!</definedName>
    <definedName name="RCV_balance___Appointee___nominal" localSheetId="2">#REF!</definedName>
    <definedName name="RCV_balance___Appointee___nominal" localSheetId="11">#REF!</definedName>
    <definedName name="RCV_balance___Appointee___nominal">#REF!</definedName>
    <definedName name="RCV_balance___forecast___ADDN1__nominal" localSheetId="2">#REF!</definedName>
    <definedName name="RCV_balance___forecast___ADDN1__nominal" localSheetId="11">#REF!</definedName>
    <definedName name="RCV_balance___forecast___ADDN1__nominal">#REF!</definedName>
    <definedName name="RCV_balance___forecast___ADDN2___nominal" localSheetId="2">#REF!</definedName>
    <definedName name="RCV_balance___forecast___ADDN2___nominal" localSheetId="11">#REF!</definedName>
    <definedName name="RCV_balance___forecast___ADDN2___nominal">#REF!</definedName>
    <definedName name="RCV_balance___forecast___Appointee___nominal" localSheetId="2">#REF!</definedName>
    <definedName name="RCV_balance___forecast___Appointee___nominal" localSheetId="11">#REF!</definedName>
    <definedName name="RCV_balance___forecast___Appointee___nominal">#REF!</definedName>
    <definedName name="RCV_balance___forecast___BR___nominal" localSheetId="2">#REF!</definedName>
    <definedName name="RCV_balance___forecast___BR___nominal" localSheetId="11">#REF!</definedName>
    <definedName name="RCV_balance___forecast___BR___nominal">#REF!</definedName>
    <definedName name="RCV_balance___forecast___control___nominal.ADDN1" localSheetId="2">#REF!</definedName>
    <definedName name="RCV_balance___forecast___control___nominal.ADDN1" localSheetId="11">#REF!</definedName>
    <definedName name="RCV_balance___forecast___control___nominal.ADDN1">#REF!</definedName>
    <definedName name="RCV_balance___forecast___control___nominal.ADDN2" localSheetId="2">#REF!</definedName>
    <definedName name="RCV_balance___forecast___control___nominal.ADDN2" localSheetId="11">#REF!</definedName>
    <definedName name="RCV_balance___forecast___control___nominal.ADDN2">#REF!</definedName>
    <definedName name="RCV_balance___forecast___control___nominal.BR" localSheetId="2">#REF!</definedName>
    <definedName name="RCV_balance___forecast___control___nominal.BR" localSheetId="11">#REF!</definedName>
    <definedName name="RCV_balance___forecast___control___nominal.BR">#REF!</definedName>
    <definedName name="RCV_balance___forecast___control___nominal.WN" localSheetId="2">#REF!</definedName>
    <definedName name="RCV_balance___forecast___control___nominal.WN" localSheetId="11">#REF!</definedName>
    <definedName name="RCV_balance___forecast___control___nominal.WN">#REF!</definedName>
    <definedName name="RCV_balance___forecast___control___nominal.WR" localSheetId="2">#REF!</definedName>
    <definedName name="RCV_balance___forecast___control___nominal.WR" localSheetId="11">#REF!</definedName>
    <definedName name="RCV_balance___forecast___control___nominal.WR">#REF!</definedName>
    <definedName name="RCV_balance___forecast___control___nominal.WWN" localSheetId="2">#REF!</definedName>
    <definedName name="RCV_balance___forecast___control___nominal.WWN" localSheetId="11">#REF!</definedName>
    <definedName name="RCV_balance___forecast___control___nominal.WWN">#REF!</definedName>
    <definedName name="RCV_balance___forecast___control___real.ADDN1" localSheetId="2">#REF!</definedName>
    <definedName name="RCV_balance___forecast___control___real.ADDN1" localSheetId="11">#REF!</definedName>
    <definedName name="RCV_balance___forecast___control___real.ADDN1">#REF!</definedName>
    <definedName name="RCV_balance___forecast___control___real.ADDN2" localSheetId="2">#REF!</definedName>
    <definedName name="RCV_balance___forecast___control___real.ADDN2" localSheetId="11">#REF!</definedName>
    <definedName name="RCV_balance___forecast___control___real.ADDN2">#REF!</definedName>
    <definedName name="RCV_balance___forecast___control___real.BR" localSheetId="2">#REF!</definedName>
    <definedName name="RCV_balance___forecast___control___real.BR" localSheetId="11">#REF!</definedName>
    <definedName name="RCV_balance___forecast___control___real.BR">#REF!</definedName>
    <definedName name="RCV_balance___forecast___control___real.WN" localSheetId="2">#REF!</definedName>
    <definedName name="RCV_balance___forecast___control___real.WN" localSheetId="11">#REF!</definedName>
    <definedName name="RCV_balance___forecast___control___real.WN">#REF!</definedName>
    <definedName name="RCV_balance___forecast___control___real.WR" localSheetId="2">#REF!</definedName>
    <definedName name="RCV_balance___forecast___control___real.WR" localSheetId="11">#REF!</definedName>
    <definedName name="RCV_balance___forecast___control___real.WR">#REF!</definedName>
    <definedName name="RCV_balance___forecast___control___real.WWN" localSheetId="2">#REF!</definedName>
    <definedName name="RCV_balance___forecast___control___real.WWN" localSheetId="11">#REF!</definedName>
    <definedName name="RCV_balance___forecast___control___real.WWN">#REF!</definedName>
    <definedName name="RCV_balance___forecast___wholesale___nominal" localSheetId="2">#REF!</definedName>
    <definedName name="RCV_balance___forecast___wholesale___nominal" localSheetId="11">#REF!</definedName>
    <definedName name="RCV_balance___forecast___wholesale___nominal">#REF!</definedName>
    <definedName name="RCV_balance___forecast___wholesale___real" localSheetId="2">#REF!</definedName>
    <definedName name="RCV_balance___forecast___wholesale___real" localSheetId="11">#REF!</definedName>
    <definedName name="RCV_balance___forecast___wholesale___real">#REF!</definedName>
    <definedName name="RCV_balance___forecast___WN___nominal" localSheetId="2">#REF!</definedName>
    <definedName name="RCV_balance___forecast___WN___nominal" localSheetId="11">#REF!</definedName>
    <definedName name="RCV_balance___forecast___WN___nominal">#REF!</definedName>
    <definedName name="RCV_balance___forecast___WR___nominal" localSheetId="2">#REF!</definedName>
    <definedName name="RCV_balance___forecast___WR___nominal" localSheetId="11">#REF!</definedName>
    <definedName name="RCV_balance___forecast___WR___nominal">#REF!</definedName>
    <definedName name="RCV_balance___forecast___WWN___nominal" localSheetId="2">#REF!</definedName>
    <definedName name="RCV_balance___forecast___WWN___nominal" localSheetId="11">#REF!</definedName>
    <definedName name="RCV_balance___forecast___WWN___nominal">#REF!</definedName>
    <definedName name="RCV_balance___Wholesale___nominal" localSheetId="2">#REF!</definedName>
    <definedName name="RCV_balance___Wholesale___nominal" localSheetId="11">#REF!</definedName>
    <definedName name="RCV_balance___Wholesale___nominal">#REF!</definedName>
    <definedName name="RCV_growth_to_2029_30___control___nominal.ADDN1" localSheetId="2">#REF!</definedName>
    <definedName name="RCV_growth_to_2029_30___control___nominal.ADDN1" localSheetId="11">#REF!</definedName>
    <definedName name="RCV_growth_to_2029_30___control___nominal.ADDN1">#REF!</definedName>
    <definedName name="RCV_growth_to_2029_30___control___nominal.ADDN2" localSheetId="2">#REF!</definedName>
    <definedName name="RCV_growth_to_2029_30___control___nominal.ADDN2" localSheetId="11">#REF!</definedName>
    <definedName name="RCV_growth_to_2029_30___control___nominal.ADDN2">#REF!</definedName>
    <definedName name="RCV_growth_to_2029_30___control___nominal.BR" localSheetId="2">#REF!</definedName>
    <definedName name="RCV_growth_to_2029_30___control___nominal.BR" localSheetId="11">#REF!</definedName>
    <definedName name="RCV_growth_to_2029_30___control___nominal.BR">#REF!</definedName>
    <definedName name="RCV_growth_to_2029_30___control___nominal.WN" localSheetId="2">#REF!</definedName>
    <definedName name="RCV_growth_to_2029_30___control___nominal.WN" localSheetId="11">#REF!</definedName>
    <definedName name="RCV_growth_to_2029_30___control___nominal.WN">#REF!</definedName>
    <definedName name="RCV_growth_to_2029_30___control___nominal.WR" localSheetId="2">#REF!</definedName>
    <definedName name="RCV_growth_to_2029_30___control___nominal.WR" localSheetId="11">#REF!</definedName>
    <definedName name="RCV_growth_to_2029_30___control___nominal.WR">#REF!</definedName>
    <definedName name="RCV_growth_to_2029_30___control___nominal.WWN" localSheetId="2">#REF!</definedName>
    <definedName name="RCV_growth_to_2029_30___control___nominal.WWN" localSheetId="11">#REF!</definedName>
    <definedName name="RCV_growth_to_2029_30___control___nominal.WWN">#REF!</definedName>
    <definedName name="RCV_growth_to_2029_30___control___real.ADDN1" localSheetId="2">#REF!</definedName>
    <definedName name="RCV_growth_to_2029_30___control___real.ADDN1" localSheetId="11">#REF!</definedName>
    <definedName name="RCV_growth_to_2029_30___control___real.ADDN1">#REF!</definedName>
    <definedName name="RCV_growth_to_2029_30___control___real.ADDN2" localSheetId="2">#REF!</definedName>
    <definedName name="RCV_growth_to_2029_30___control___real.ADDN2" localSheetId="11">#REF!</definedName>
    <definedName name="RCV_growth_to_2029_30___control___real.ADDN2">#REF!</definedName>
    <definedName name="RCV_growth_to_2029_30___control___real.BR" localSheetId="2">#REF!</definedName>
    <definedName name="RCV_growth_to_2029_30___control___real.BR" localSheetId="11">#REF!</definedName>
    <definedName name="RCV_growth_to_2029_30___control___real.BR">#REF!</definedName>
    <definedName name="RCV_growth_to_2029_30___control___real.WN" localSheetId="2">#REF!</definedName>
    <definedName name="RCV_growth_to_2029_30___control___real.WN" localSheetId="11">#REF!</definedName>
    <definedName name="RCV_growth_to_2029_30___control___real.WN">#REF!</definedName>
    <definedName name="RCV_growth_to_2029_30___control___real.WR" localSheetId="2">#REF!</definedName>
    <definedName name="RCV_growth_to_2029_30___control___real.WR" localSheetId="11">#REF!</definedName>
    <definedName name="RCV_growth_to_2029_30___control___real.WR">#REF!</definedName>
    <definedName name="RCV_growth_to_2029_30___control___real.WWN" localSheetId="2">#REF!</definedName>
    <definedName name="RCV_growth_to_2029_30___control___real.WWN" localSheetId="11">#REF!</definedName>
    <definedName name="RCV_growth_to_2029_30___control___real.WWN">#REF!</definedName>
    <definedName name="RCV_growth_to_2029_30___wholesale___nominal" localSheetId="2">#REF!</definedName>
    <definedName name="RCV_growth_to_2029_30___wholesale___nominal" localSheetId="11">#REF!</definedName>
    <definedName name="RCV_growth_to_2029_30___wholesale___nominal">#REF!</definedName>
    <definedName name="RCV_growth_to_2029_30___wholesale___real" localSheetId="2">#REF!</definedName>
    <definedName name="RCV_growth_to_2029_30___wholesale___real" localSheetId="11">#REF!</definedName>
    <definedName name="RCV_growth_to_2029_30___wholesale___real">#REF!</definedName>
    <definedName name="RCV_opening_balance___nominal.ADDN1" localSheetId="2">#REF!</definedName>
    <definedName name="RCV_opening_balance___nominal.ADDN1" localSheetId="11">#REF!</definedName>
    <definedName name="RCV_opening_balance___nominal.ADDN1">#REF!</definedName>
    <definedName name="RCV_opening_balance___nominal.ADDN2" localSheetId="2">#REF!</definedName>
    <definedName name="RCV_opening_balance___nominal.ADDN2" localSheetId="11">#REF!</definedName>
    <definedName name="RCV_opening_balance___nominal.ADDN2">#REF!</definedName>
    <definedName name="RCV_opening_balance___nominal.BR" localSheetId="2">#REF!</definedName>
    <definedName name="RCV_opening_balance___nominal.BR" localSheetId="11">#REF!</definedName>
    <definedName name="RCV_opening_balance___nominal.BR">#REF!</definedName>
    <definedName name="RCV_opening_balance___nominal.WN" localSheetId="2">#REF!</definedName>
    <definedName name="RCV_opening_balance___nominal.WN" localSheetId="11">#REF!</definedName>
    <definedName name="RCV_opening_balance___nominal.WN">#REF!</definedName>
    <definedName name="RCV_opening_balance___nominal.WR" localSheetId="2">#REF!</definedName>
    <definedName name="RCV_opening_balance___nominal.WR" localSheetId="11">#REF!</definedName>
    <definedName name="RCV_opening_balance___nominal.WR">#REF!</definedName>
    <definedName name="RCV_opening_balance___nominal.WWN" localSheetId="2">#REF!</definedName>
    <definedName name="RCV_opening_balance___nominal.WWN" localSheetId="11">#REF!</definedName>
    <definedName name="RCV_opening_balance___nominal.WWN">#REF!</definedName>
    <definedName name="RCV_Run_off___Appointee___nominal" localSheetId="2">#REF!</definedName>
    <definedName name="RCV_Run_off___Appointee___nominal" localSheetId="11">#REF!</definedName>
    <definedName name="RCV_Run_off___Appointee___nominal">#REF!</definedName>
    <definedName name="RCV_Run_off___control___real.ADDN1" localSheetId="2">#REF!</definedName>
    <definedName name="RCV_Run_off___control___real.ADDN1" localSheetId="11">#REF!</definedName>
    <definedName name="RCV_Run_off___control___real.ADDN1">#REF!</definedName>
    <definedName name="RCV_Run_off___control___real.ADDN2" localSheetId="2">#REF!</definedName>
    <definedName name="RCV_Run_off___control___real.ADDN2" localSheetId="11">#REF!</definedName>
    <definedName name="RCV_Run_off___control___real.ADDN2">#REF!</definedName>
    <definedName name="RCV_Run_off___control___real.BR" localSheetId="2">#REF!</definedName>
    <definedName name="RCV_Run_off___control___real.BR" localSheetId="11">#REF!</definedName>
    <definedName name="RCV_Run_off___control___real.BR">#REF!</definedName>
    <definedName name="RCV_Run_off___control___real.WN" localSheetId="2">#REF!</definedName>
    <definedName name="RCV_Run_off___control___real.WN" localSheetId="11">#REF!</definedName>
    <definedName name="RCV_Run_off___control___real.WN">#REF!</definedName>
    <definedName name="RCV_Run_off___control___real.WR" localSheetId="2">#REF!</definedName>
    <definedName name="RCV_Run_off___control___real.WR" localSheetId="11">#REF!</definedName>
    <definedName name="RCV_Run_off___control___real.WR">#REF!</definedName>
    <definedName name="RCV_Run_off___control___real.WWN" localSheetId="2">#REF!</definedName>
    <definedName name="RCV_Run_off___control___real.WWN" localSheetId="11">#REF!</definedName>
    <definedName name="RCV_Run_off___control___real.WWN">#REF!</definedName>
    <definedName name="RCV_Run_off___nominal.ADDN1" localSheetId="2">#REF!</definedName>
    <definedName name="RCV_Run_off___nominal.ADDN1" localSheetId="11">#REF!</definedName>
    <definedName name="RCV_Run_off___nominal.ADDN1">#REF!</definedName>
    <definedName name="RCV_Run_off___nominal.ADDN2" localSheetId="2">#REF!</definedName>
    <definedName name="RCV_Run_off___nominal.ADDN2" localSheetId="11">#REF!</definedName>
    <definedName name="RCV_Run_off___nominal.ADDN2">#REF!</definedName>
    <definedName name="RCV_Run_off___nominal.BR" localSheetId="2">#REF!</definedName>
    <definedName name="RCV_Run_off___nominal.BR" localSheetId="11">#REF!</definedName>
    <definedName name="RCV_Run_off___nominal.BR">#REF!</definedName>
    <definedName name="RCV_Run_off___nominal.WN" localSheetId="2">#REF!</definedName>
    <definedName name="RCV_Run_off___nominal.WN" localSheetId="11">#REF!</definedName>
    <definedName name="RCV_Run_off___nominal.WN">#REF!</definedName>
    <definedName name="RCV_Run_off___nominal.WR" localSheetId="2">#REF!</definedName>
    <definedName name="RCV_Run_off___nominal.WR" localSheetId="11">#REF!</definedName>
    <definedName name="RCV_Run_off___nominal.WR">#REF!</definedName>
    <definedName name="RCV_Run_off___nominal.WWN" localSheetId="2">#REF!</definedName>
    <definedName name="RCV_Run_off___nominal.WWN" localSheetId="11">#REF!</definedName>
    <definedName name="RCV_Run_off___nominal.WWN">#REF!</definedName>
    <definedName name="RCV_Run_off___real.ADDN1" localSheetId="2">#REF!</definedName>
    <definedName name="RCV_Run_off___real.ADDN1" localSheetId="11">#REF!</definedName>
    <definedName name="RCV_Run_off___real.ADDN1">#REF!</definedName>
    <definedName name="RCV_Run_off___real.ADDN2" localSheetId="2">#REF!</definedName>
    <definedName name="RCV_Run_off___real.ADDN2" localSheetId="11">#REF!</definedName>
    <definedName name="RCV_Run_off___real.ADDN2">#REF!</definedName>
    <definedName name="RCV_Run_off___real.BR" localSheetId="2">#REF!</definedName>
    <definedName name="RCV_Run_off___real.BR" localSheetId="11">#REF!</definedName>
    <definedName name="RCV_Run_off___real.BR">#REF!</definedName>
    <definedName name="RCV_Run_off___real.WN" localSheetId="2">#REF!</definedName>
    <definedName name="RCV_Run_off___real.WN" localSheetId="11">#REF!</definedName>
    <definedName name="RCV_Run_off___real.WN">#REF!</definedName>
    <definedName name="RCV_Run_off___real.WR" localSheetId="2">#REF!</definedName>
    <definedName name="RCV_Run_off___real.WR" localSheetId="11">#REF!</definedName>
    <definedName name="RCV_Run_off___real.WR">#REF!</definedName>
    <definedName name="RCV_Run_off___real.WWN" localSheetId="2">#REF!</definedName>
    <definedName name="RCV_Run_off___real.WWN" localSheetId="11">#REF!</definedName>
    <definedName name="RCV_Run_off___real.WWN">#REF!</definedName>
    <definedName name="RCV_Run_off___real___ADDN1" localSheetId="2">#REF!</definedName>
    <definedName name="RCV_Run_off___real___ADDN1" localSheetId="11">#REF!</definedName>
    <definedName name="RCV_Run_off___real___ADDN1">#REF!</definedName>
    <definedName name="RCV_Run_off___real___ADDN2" localSheetId="2">#REF!</definedName>
    <definedName name="RCV_Run_off___real___ADDN2" localSheetId="11">#REF!</definedName>
    <definedName name="RCV_Run_off___real___ADDN2">#REF!</definedName>
    <definedName name="RCV_Run_off___real___BR" localSheetId="2">#REF!</definedName>
    <definedName name="RCV_Run_off___real___BR" localSheetId="11">#REF!</definedName>
    <definedName name="RCV_Run_off___real___BR">#REF!</definedName>
    <definedName name="RCV_Run_off___real___WN" localSheetId="2">#REF!</definedName>
    <definedName name="RCV_Run_off___real___WN" localSheetId="11">#REF!</definedName>
    <definedName name="RCV_Run_off___real___WN">#REF!</definedName>
    <definedName name="RCV_Run_off___real___WR" localSheetId="2">#REF!</definedName>
    <definedName name="RCV_Run_off___real___WR" localSheetId="11">#REF!</definedName>
    <definedName name="RCV_Run_off___real___WR">#REF!</definedName>
    <definedName name="RCV_Run_off___real___WWN" localSheetId="2">#REF!</definedName>
    <definedName name="RCV_Run_off___real___WWN" localSheetId="11">#REF!</definedName>
    <definedName name="RCV_Run_off___real___WWN">#REF!</definedName>
    <definedName name="RCV_Run_off___Wholesale___nominal" localSheetId="2">#REF!</definedName>
    <definedName name="RCV_Run_off___Wholesale___nominal" localSheetId="11">#REF!</definedName>
    <definedName name="RCV_Run_off___Wholesale___nominal">#REF!</definedName>
    <definedName name="RDG" localSheetId="2">#REF!</definedName>
    <definedName name="RDG" localSheetId="13">#REF!</definedName>
    <definedName name="RDG" localSheetId="11">#REF!</definedName>
    <definedName name="RDG" localSheetId="14">#REF!</definedName>
    <definedName name="RDG">#REF!</definedName>
    <definedName name="Re_profiled_allowed_revenue___active___real.ADDN1" localSheetId="2">#REF!</definedName>
    <definedName name="Re_profiled_allowed_revenue___active___real.ADDN1" localSheetId="11">#REF!</definedName>
    <definedName name="Re_profiled_allowed_revenue___active___real.ADDN1">#REF!</definedName>
    <definedName name="Re_profiled_allowed_revenue___active___real.ADDN2" localSheetId="2">#REF!</definedName>
    <definedName name="Re_profiled_allowed_revenue___active___real.ADDN2" localSheetId="11">#REF!</definedName>
    <definedName name="Re_profiled_allowed_revenue___active___real.ADDN2">#REF!</definedName>
    <definedName name="Re_profiled_allowed_revenue___active___real.BR" localSheetId="2">#REF!</definedName>
    <definedName name="Re_profiled_allowed_revenue___active___real.BR" localSheetId="11">#REF!</definedName>
    <definedName name="Re_profiled_allowed_revenue___active___real.BR">#REF!</definedName>
    <definedName name="Re_profiled_allowed_revenue___active___real.WN" localSheetId="2">#REF!</definedName>
    <definedName name="Re_profiled_allowed_revenue___active___real.WN" localSheetId="11">#REF!</definedName>
    <definedName name="Re_profiled_allowed_revenue___active___real.WN">#REF!</definedName>
    <definedName name="Re_profiled_allowed_revenue___active___real.WR" localSheetId="2">#REF!</definedName>
    <definedName name="Re_profiled_allowed_revenue___active___real.WR" localSheetId="11">#REF!</definedName>
    <definedName name="Re_profiled_allowed_revenue___active___real.WR">#REF!</definedName>
    <definedName name="Re_profiled_allowed_revenue___active___real.WWN" localSheetId="2">#REF!</definedName>
    <definedName name="Re_profiled_allowed_revenue___active___real.WWN" localSheetId="11">#REF!</definedName>
    <definedName name="Re_profiled_allowed_revenue___active___real.WWN">#REF!</definedName>
    <definedName name="Re_profiled_allowed_revenue_adjusted____control___real.ADDN1" localSheetId="2">#REF!</definedName>
    <definedName name="Re_profiled_allowed_revenue_adjusted____control___real.ADDN1" localSheetId="11">#REF!</definedName>
    <definedName name="Re_profiled_allowed_revenue_adjusted____control___real.ADDN1">#REF!</definedName>
    <definedName name="Re_profiled_allowed_revenue_adjusted____control___real.ADDN2" localSheetId="2">#REF!</definedName>
    <definedName name="Re_profiled_allowed_revenue_adjusted____control___real.ADDN2" localSheetId="11">#REF!</definedName>
    <definedName name="Re_profiled_allowed_revenue_adjusted____control___real.ADDN2">#REF!</definedName>
    <definedName name="Re_profiled_allowed_revenue_adjusted____control___real.BR" localSheetId="2">#REF!</definedName>
    <definedName name="Re_profiled_allowed_revenue_adjusted____control___real.BR" localSheetId="11">#REF!</definedName>
    <definedName name="Re_profiled_allowed_revenue_adjusted____control___real.BR">#REF!</definedName>
    <definedName name="Re_profiled_allowed_revenue_adjusted____control___real.WN" localSheetId="2">#REF!</definedName>
    <definedName name="Re_profiled_allowed_revenue_adjusted____control___real.WN" localSheetId="11">#REF!</definedName>
    <definedName name="Re_profiled_allowed_revenue_adjusted____control___real.WN">#REF!</definedName>
    <definedName name="Re_profiled_allowed_revenue_adjusted____control___real.WR" localSheetId="2">#REF!</definedName>
    <definedName name="Re_profiled_allowed_revenue_adjusted____control___real.WR" localSheetId="11">#REF!</definedName>
    <definedName name="Re_profiled_allowed_revenue_adjusted____control___real.WR">#REF!</definedName>
    <definedName name="Re_profiled_allowed_revenue_adjusted____control___real.WWN" localSheetId="2">#REF!</definedName>
    <definedName name="Re_profiled_allowed_revenue_adjusted____control___real.WWN" localSheetId="11">#REF!</definedName>
    <definedName name="Re_profiled_allowed_revenue_adjusted____control___real.WWN">#REF!</definedName>
    <definedName name="real" localSheetId="0" hidden="1">#REF!</definedName>
    <definedName name="real" localSheetId="13" hidden="1">#REF!</definedName>
    <definedName name="real" hidden="1">#REF!</definedName>
    <definedName name="Receivables_by_tariff_band___nominal.1" localSheetId="2">#REF!</definedName>
    <definedName name="Receivables_by_tariff_band___nominal.1" localSheetId="11">#REF!</definedName>
    <definedName name="Receivables_by_tariff_band___nominal.1">#REF!</definedName>
    <definedName name="Receivables_by_tariff_band___nominal.2" localSheetId="2">#REF!</definedName>
    <definedName name="Receivables_by_tariff_band___nominal.2" localSheetId="11">#REF!</definedName>
    <definedName name="Receivables_by_tariff_band___nominal.2">#REF!</definedName>
    <definedName name="Receivables_by_tariff_band___nominal.3" localSheetId="2">#REF!</definedName>
    <definedName name="Receivables_by_tariff_band___nominal.3" localSheetId="11">#REF!</definedName>
    <definedName name="Receivables_by_tariff_band___nominal.3">#REF!</definedName>
    <definedName name="Recommended_dividend___nominal" localSheetId="2">#REF!</definedName>
    <definedName name="Recommended_dividend___nominal" localSheetId="11">#REF!</definedName>
    <definedName name="Recommended_dividend___nominal">#REF!</definedName>
    <definedName name="Recommended_dividend_adj._growth___nominal" localSheetId="2">#REF!</definedName>
    <definedName name="Recommended_dividend_adj._growth___nominal" localSheetId="11">#REF!</definedName>
    <definedName name="Recommended_dividend_adj._growth___nominal">#REF!</definedName>
    <definedName name="Redn._in_at_cost_wholesale_fixed_assets___control___nominal.ADDN1" localSheetId="2">#REF!</definedName>
    <definedName name="Redn._in_at_cost_wholesale_fixed_assets___control___nominal.ADDN1" localSheetId="11">#REF!</definedName>
    <definedName name="Redn._in_at_cost_wholesale_fixed_assets___control___nominal.ADDN1">#REF!</definedName>
    <definedName name="Redn._in_at_cost_wholesale_fixed_assets___control___nominal.ADDN2" localSheetId="2">#REF!</definedName>
    <definedName name="Redn._in_at_cost_wholesale_fixed_assets___control___nominal.ADDN2" localSheetId="11">#REF!</definedName>
    <definedName name="Redn._in_at_cost_wholesale_fixed_assets___control___nominal.ADDN2">#REF!</definedName>
    <definedName name="Redn._in_at_cost_wholesale_fixed_assets___control___nominal.BR" localSheetId="2">#REF!</definedName>
    <definedName name="Redn._in_at_cost_wholesale_fixed_assets___control___nominal.BR" localSheetId="11">#REF!</definedName>
    <definedName name="Redn._in_at_cost_wholesale_fixed_assets___control___nominal.BR">#REF!</definedName>
    <definedName name="Redn._in_at_cost_wholesale_fixed_assets___control___nominal.WN" localSheetId="2">#REF!</definedName>
    <definedName name="Redn._in_at_cost_wholesale_fixed_assets___control___nominal.WN" localSheetId="11">#REF!</definedName>
    <definedName name="Redn._in_at_cost_wholesale_fixed_assets___control___nominal.WN">#REF!</definedName>
    <definedName name="Redn._in_at_cost_wholesale_fixed_assets___control___nominal.WR" localSheetId="2">#REF!</definedName>
    <definedName name="Redn._in_at_cost_wholesale_fixed_assets___control___nominal.WR" localSheetId="11">#REF!</definedName>
    <definedName name="Redn._in_at_cost_wholesale_fixed_assets___control___nominal.WR">#REF!</definedName>
    <definedName name="Redn._in_at_cost_wholesale_fixed_assets___control___nominal.WWN" localSheetId="2">#REF!</definedName>
    <definedName name="Redn._in_at_cost_wholesale_fixed_assets___control___nominal.WWN" localSheetId="11">#REF!</definedName>
    <definedName name="Redn._in_at_cost_wholesale_fixed_assets___control___nominal.WWN">#REF!</definedName>
    <definedName name="refer">#REF!</definedName>
    <definedName name="Regular_Taxi_CO2">#REF!</definedName>
    <definedName name="Regular_Taxi_Pass_km">#REF!</definedName>
    <definedName name="Regulatory_equity___regulated_earnings_for_the_regulated_company___Appointee" localSheetId="2">#REF!</definedName>
    <definedName name="Regulatory_equity___regulated_earnings_for_the_regulated_company___Appointee" localSheetId="11">#REF!</definedName>
    <definedName name="Regulatory_equity___regulated_earnings_for_the_regulated_company___Appointee">#REF!</definedName>
    <definedName name="Renew_Admin">#REF!</definedName>
    <definedName name="Renew_Drink_Pump">#REF!</definedName>
    <definedName name="Renew_Drink_Treat">#REF!</definedName>
    <definedName name="Renew_Export_Admin">#REF!</definedName>
    <definedName name="Renew_Export_Drink">#REF!</definedName>
    <definedName name="Renew_Export_Sewage">#REF!</definedName>
    <definedName name="Renew_Export_Sludge">#REF!</definedName>
    <definedName name="Renew_Sewage_Pump">#REF!</definedName>
    <definedName name="Renew_Sewage_Treat">#REF!</definedName>
    <definedName name="Renew_Sludge">#REF!</definedName>
    <definedName name="Renew_Total">#REF!</definedName>
    <definedName name="Renewable_EF_CO2">#REF!</definedName>
    <definedName name="REPORT_YEAR">#REF!</definedName>
    <definedName name="ReportBarFormat" localSheetId="2">#REF!</definedName>
    <definedName name="ReportBarFormat" localSheetId="11">#REF!</definedName>
    <definedName name="ReportBarFormat">#REF!</definedName>
    <definedName name="Reprofiling_adjustments___real___ADDN1" localSheetId="2">#REF!</definedName>
    <definedName name="Reprofiling_adjustments___real___ADDN1" localSheetId="11">#REF!</definedName>
    <definedName name="Reprofiling_adjustments___real___ADDN1">#REF!</definedName>
    <definedName name="Reprofiling_adjustments___real___ADDN2" localSheetId="2">#REF!</definedName>
    <definedName name="Reprofiling_adjustments___real___ADDN2" localSheetId="11">#REF!</definedName>
    <definedName name="Reprofiling_adjustments___real___ADDN2">#REF!</definedName>
    <definedName name="Reprofiling_adjustments___real___BR" localSheetId="2">#REF!</definedName>
    <definedName name="Reprofiling_adjustments___real___BR" localSheetId="11">#REF!</definedName>
    <definedName name="Reprofiling_adjustments___real___BR">#REF!</definedName>
    <definedName name="Reprofiling_adjustments___real___WN" localSheetId="2">#REF!</definedName>
    <definedName name="Reprofiling_adjustments___real___WN" localSheetId="11">#REF!</definedName>
    <definedName name="Reprofiling_adjustments___real___WN">#REF!</definedName>
    <definedName name="Reprofiling_adjustments___real___WR" localSheetId="2">#REF!</definedName>
    <definedName name="Reprofiling_adjustments___real___WR" localSheetId="11">#REF!</definedName>
    <definedName name="Reprofiling_adjustments___real___WR">#REF!</definedName>
    <definedName name="Reprofiling_adjustments___real___WWN" localSheetId="2">#REF!</definedName>
    <definedName name="Reprofiling_adjustments___real___WWN" localSheetId="11">#REF!</definedName>
    <definedName name="Reprofiling_adjustments___real___WWN">#REF!</definedName>
    <definedName name="Residental_apportioned_direct_procurement_from_customers___infrastructure_cost___nominal___Total" localSheetId="2">#REF!</definedName>
    <definedName name="Residental_apportioned_direct_procurement_from_customers___infrastructure_cost___nominal___Total" localSheetId="11">#REF!</definedName>
    <definedName name="Residental_apportioned_direct_procurement_from_customers___infrastructure_cost___nominal___Total">#REF!</definedName>
    <definedName name="Residential_Advance_receipts_lag_factor_measured" localSheetId="2">#REF!</definedName>
    <definedName name="Residential_Advance_receipts_lag_factor_measured" localSheetId="11">#REF!</definedName>
    <definedName name="Residential_Advance_receipts_lag_factor_measured">#REF!</definedName>
    <definedName name="Residential_Advance_receipts_lag_factor_unmeasured" localSheetId="2">#REF!</definedName>
    <definedName name="Residential_Advance_receipts_lag_factor_unmeasured" localSheetId="11">#REF!</definedName>
    <definedName name="Residential_Advance_receipts_lag_factor_unmeasured">#REF!</definedName>
    <definedName name="Residential_advance_receipts_measured_b_f___nominal_POS" localSheetId="2">#REF!</definedName>
    <definedName name="Residential_advance_receipts_measured_b_f___nominal_POS" localSheetId="11">#REF!</definedName>
    <definedName name="Residential_advance_receipts_measured_b_f___nominal_POS">#REF!</definedName>
    <definedName name="Residential_advance_receipts_unmeasured_b_f___nominal_POS" localSheetId="2">#REF!</definedName>
    <definedName name="Residential_advance_receipts_unmeasured_b_f___nominal_POS" localSheetId="11">#REF!</definedName>
    <definedName name="Residential_advance_receipts_unmeasured_b_f___nominal_POS">#REF!</definedName>
    <definedName name="Residential_apportionment_percentage_CALC" localSheetId="2">#REF!</definedName>
    <definedName name="Residential_apportionment_percentage_CALC" localSheetId="11">#REF!</definedName>
    <definedName name="Residential_apportionment_percentage_CALC">#REF!</definedName>
    <definedName name="Residential_apportionment_percentage_including_prior_year" localSheetId="2">#REF!</definedName>
    <definedName name="Residential_apportionment_percentage_including_prior_year" localSheetId="11">#REF!</definedName>
    <definedName name="Residential_apportionment_percentage_including_prior_year">#REF!</definedName>
    <definedName name="Residential_debtor_lag_factor" localSheetId="2">#REF!</definedName>
    <definedName name="Residential_debtor_lag_factor" localSheetId="11">#REF!</definedName>
    <definedName name="Residential_debtor_lag_factor">#REF!</definedName>
    <definedName name="Residential_debtor_target_balance___nominal" localSheetId="2">#REF!</definedName>
    <definedName name="Residential_debtor_target_balance___nominal" localSheetId="11">#REF!</definedName>
    <definedName name="Residential_debtor_target_balance___nominal">#REF!</definedName>
    <definedName name="Residential_Headroom____of_net_margin_" localSheetId="2">#REF!</definedName>
    <definedName name="Residential_Headroom____of_net_margin_" localSheetId="11">#REF!</definedName>
    <definedName name="Residential_Headroom____of_net_margin_">#REF!</definedName>
    <definedName name="Residential_Measured_income_accrual_rate" localSheetId="2">#REF!</definedName>
    <definedName name="Residential_Measured_income_accrual_rate" localSheetId="11">#REF!</definedName>
    <definedName name="Residential_Measured_income_accrual_rate">#REF!</definedName>
    <definedName name="Residential_Measured_income_accrual_target_balance___nominal" localSheetId="2">#REF!</definedName>
    <definedName name="Residential_Measured_income_accrual_target_balance___nominal" localSheetId="11">#REF!</definedName>
    <definedName name="Residential_Measured_income_accrual_target_balance___nominal">#REF!</definedName>
    <definedName name="Residential_measured_income_proportion_of_total_Residential_income" localSheetId="2">#REF!</definedName>
    <definedName name="Residential_measured_income_proportion_of_total_Residential_income" localSheetId="11">#REF!</definedName>
    <definedName name="Residential_measured_income_proportion_of_total_Residential_income">#REF!</definedName>
    <definedName name="Residential_net_margin__" localSheetId="2">#REF!</definedName>
    <definedName name="Residential_net_margin__" localSheetId="11">#REF!</definedName>
    <definedName name="Residential_net_margin__">#REF!</definedName>
    <definedName name="Residential_net_margin___nominal" localSheetId="2">#REF!</definedName>
    <definedName name="Residential_net_margin___nominal" localSheetId="11">#REF!</definedName>
    <definedName name="Residential_net_margin___nominal">#REF!</definedName>
    <definedName name="Residential_retail_impact_of_post_financeability_adjustment___nominal" localSheetId="2">#REF!</definedName>
    <definedName name="Residential_retail_impact_of_post_financeability_adjustment___nominal" localSheetId="11">#REF!</definedName>
    <definedName name="Residential_retail_impact_of_post_financeability_adjustment___nominal">#REF!</definedName>
    <definedName name="Residential_retail_impact_of_post_financeability_adjustment___real" localSheetId="2">#REF!</definedName>
    <definedName name="Residential_retail_impact_of_post_financeability_adjustment___real" localSheetId="11">#REF!</definedName>
    <definedName name="Residential_retail_impact_of_post_financeability_adjustment___real">#REF!</definedName>
    <definedName name="Residential_Retail_impact_of_post_financeability_adjustment_exc_wholesale_impact___nominal" localSheetId="2">#REF!</definedName>
    <definedName name="Residential_Retail_impact_of_post_financeability_adjustment_exc_wholesale_impact___nominal" localSheetId="11">#REF!</definedName>
    <definedName name="Residential_Retail_impact_of_post_financeability_adjustment_exc_wholesale_impact___nominal">#REF!</definedName>
    <definedName name="Residential_retail_margin____inclusive_of_margin_on_DPC_pass_through_" localSheetId="2">#REF!</definedName>
    <definedName name="Residential_retail_margin____inclusive_of_margin_on_DPC_pass_through_" localSheetId="11">#REF!</definedName>
    <definedName name="Residential_retail_margin____inclusive_of_margin_on_DPC_pass_through_">#REF!</definedName>
    <definedName name="Residential_retail_margin_inclusive_of_margin_on_DPC_pass_through___nominal" localSheetId="2">#REF!</definedName>
    <definedName name="Residential_retail_margin_inclusive_of_margin_on_DPC_pass_through___nominal" localSheetId="11">#REF!</definedName>
    <definedName name="Residential_retail_margin_inclusive_of_margin_on_DPC_pass_through___nominal">#REF!</definedName>
    <definedName name="Residential_retail_revenue_adjustment___nominal" localSheetId="2">#REF!</definedName>
    <definedName name="Residential_retail_revenue_adjustment___nominal" localSheetId="11">#REF!</definedName>
    <definedName name="Residential_retail_revenue_adjustment___nominal">#REF!</definedName>
    <definedName name="Residential_retail_revenue_adjustment___real" localSheetId="2">#REF!</definedName>
    <definedName name="Residential_retail_revenue_adjustment___real" localSheetId="11">#REF!</definedName>
    <definedName name="Residential_retail_revenue_adjustment___real">#REF!</definedName>
    <definedName name="Residential_retail_revenue_adjustment_per_customer___nominal" localSheetId="2">#REF!</definedName>
    <definedName name="Residential_retail_revenue_adjustment_per_customer___nominal" localSheetId="11">#REF!</definedName>
    <definedName name="Residential_retail_revenue_adjustment_per_customer___nominal">#REF!</definedName>
    <definedName name="Residential_retail_revenue_adjustment_per_customer___real" localSheetId="2">#REF!</definedName>
    <definedName name="Residential_retail_revenue_adjustment_per_customer___real" localSheetId="11">#REF!</definedName>
    <definedName name="Residential_retail_revenue_adjustment_per_customer___real">#REF!</definedName>
    <definedName name="Residential_retail_revenue_check" localSheetId="2">#REF!</definedName>
    <definedName name="Residential_retail_revenue_check" localSheetId="11">#REF!</definedName>
    <definedName name="Residential_retail_revenue_check">#REF!</definedName>
    <definedName name="Residential_retail_revenue_check_overall" localSheetId="2">#REF!</definedName>
    <definedName name="Residential_retail_revenue_check_overall" localSheetId="11">#REF!</definedName>
    <definedName name="Residential_retail_revenue_check_overall">#REF!</definedName>
    <definedName name="Residential_retail_service_revenue___real" localSheetId="2">#REF!</definedName>
    <definedName name="Residential_retail_service_revenue___real" localSheetId="11">#REF!</definedName>
    <definedName name="Residential_retail_service_revenue___real">#REF!</definedName>
    <definedName name="Residential_retail_service_revenue__sum_of_margin__margin_on_DPC_and_CTS____nominal" localSheetId="2">#REF!</definedName>
    <definedName name="Residential_retail_service_revenue__sum_of_margin__margin_on_DPC_and_CTS____nominal" localSheetId="11">#REF!</definedName>
    <definedName name="Residential_retail_service_revenue__sum_of_margin__margin_on_DPC_and_CTS____nominal">#REF!</definedName>
    <definedName name="Residential_retail_service_revenue__sum_of_margin__margin_on_DPC_and_CTS_and_post_financeability____nominal" localSheetId="2">#REF!</definedName>
    <definedName name="Residential_retail_service_revenue__sum_of_margin__margin_on_DPC_and_CTS_and_post_financeability____nominal" localSheetId="11">#REF!</definedName>
    <definedName name="Residential_retail_service_revenue__sum_of_margin__margin_on_DPC_and_CTS_and_post_financeability____nominal">#REF!</definedName>
    <definedName name="Residential_retail_service_revenue__sum_of_measured_and_unmeasured____nominal" localSheetId="2">#REF!</definedName>
    <definedName name="Residential_retail_service_revenue__sum_of_measured_and_unmeasured____nominal" localSheetId="11">#REF!</definedName>
    <definedName name="Residential_retail_service_revenue__sum_of_measured_and_unmeasured____nominal">#REF!</definedName>
    <definedName name="Residential_retail_service_revenue__sum_of_measured_and_unmeasured__including_post_financeability___nominal" localSheetId="2">#REF!</definedName>
    <definedName name="Residential_retail_service_revenue__sum_of_measured_and_unmeasured__including_post_financeability___nominal" localSheetId="11">#REF!</definedName>
    <definedName name="Residential_retail_service_revenue__sum_of_measured_and_unmeasured__including_post_financeability___nominal">#REF!</definedName>
    <definedName name="Residential_retail_service_revenue_inclusive_of_DPC_margin___nominal" localSheetId="2">#REF!</definedName>
    <definedName name="Residential_retail_service_revenue_inclusive_of_DPC_margin___nominal" localSheetId="11">#REF!</definedName>
    <definedName name="Residential_retail_service_revenue_inclusive_of_DPC_margin___nominal">#REF!</definedName>
    <definedName name="Residential_retail_service_revenue_inclusive_of_DPC_margin___post_financeability_adjustments_check" localSheetId="2">#REF!</definedName>
    <definedName name="Residential_retail_service_revenue_inclusive_of_DPC_margin___post_financeability_adjustments_check" localSheetId="11">#REF!</definedName>
    <definedName name="Residential_retail_service_revenue_inclusive_of_DPC_margin___post_financeability_adjustments_check">#REF!</definedName>
    <definedName name="Residential_retail_service_revenue_inclusive_of_DPC_margin___post_financeability_adjustments_check_overall" localSheetId="2">#REF!</definedName>
    <definedName name="Residential_retail_service_revenue_inclusive_of_DPC_margin___post_financeability_adjustments_check_overall" localSheetId="11">#REF!</definedName>
    <definedName name="Residential_retail_service_revenue_inclusive_of_DPC_margin___post_financeability_adjustments_check_overall">#REF!</definedName>
    <definedName name="Residential_retail_service_revenue_inclusive_of_DPC_margin___real" localSheetId="2">#REF!</definedName>
    <definedName name="Residential_retail_service_revenue_inclusive_of_DPC_margin___real" localSheetId="11">#REF!</definedName>
    <definedName name="Residential_retail_service_revenue_inclusive_of_DPC_margin___real">#REF!</definedName>
    <definedName name="Residential_retail_service_revenue_inclusive_of_DPC_margin_excluding_post_financeability_adjustments_check" localSheetId="2">#REF!</definedName>
    <definedName name="Residential_retail_service_revenue_inclusive_of_DPC_margin_excluding_post_financeability_adjustments_check" localSheetId="11">#REF!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 localSheetId="2">#REF!</definedName>
    <definedName name="Residential_retail_service_revenue_inclusive_of_DPC_margin_excluding_post_financeability_adjustments_check_overall" localSheetId="11">#REF!</definedName>
    <definedName name="Residential_retail_service_revenue_inclusive_of_DPC_margin_excluding_post_financeability_adjustments_check_overall">#REF!</definedName>
    <definedName name="Residential_revenue_received___nominal" localSheetId="2">#REF!</definedName>
    <definedName name="Residential_revenue_received___nominal" localSheetId="11">#REF!</definedName>
    <definedName name="Residential_revenue_received___nominal">#REF!</definedName>
    <definedName name="Residential_tax_charge____of_net_margin_" localSheetId="2">#REF!</definedName>
    <definedName name="Residential_tax_charge____of_net_margin_" localSheetId="11">#REF!</definedName>
    <definedName name="Residential_tax_charge____of_net_margin_">#REF!</definedName>
    <definedName name="Residential_weighted_average_debtor_days___CALC" localSheetId="2">#REF!</definedName>
    <definedName name="Residential_weighted_average_debtor_days___CALC" localSheetId="11">#REF!</definedName>
    <definedName name="Residential_weighted_average_debtor_days___CALC">#REF!</definedName>
    <definedName name="Residential_wholesale_cost_paid___nominal_POS" localSheetId="2">#REF!</definedName>
    <definedName name="Residential_wholesale_cost_paid___nominal_POS" localSheetId="11">#REF!</definedName>
    <definedName name="Residential_wholesale_cost_paid___nominal_POS">#REF!</definedName>
    <definedName name="Residential_wholesale_creditor_lag_factor" localSheetId="2">#REF!</definedName>
    <definedName name="Residential_wholesale_creditor_lag_factor" localSheetId="11">#REF!</definedName>
    <definedName name="Residential_wholesale_creditor_lag_factor">#REF!</definedName>
    <definedName name="Residential_wholesale_creditor_target_balance___nominal" localSheetId="2">#REF!</definedName>
    <definedName name="Residential_wholesale_creditor_target_balance___nominal" localSheetId="11">#REF!</definedName>
    <definedName name="Residential_wholesale_creditor_target_balance___nominal">#REF!</definedName>
    <definedName name="Residential_working_capital_interest____of_net_margin___interest_received_" localSheetId="2">#REF!</definedName>
    <definedName name="Residential_working_capital_interest____of_net_margin___interest_received_" localSheetId="11">#REF!</definedName>
    <definedName name="Residential_working_capital_interest____of_net_margin___interest_received_">#REF!</definedName>
    <definedName name="Residentials_connected_for_water_and_sewerage" localSheetId="2">#REF!</definedName>
    <definedName name="Residentials_connected_for_water_and_sewerage" localSheetId="11">#REF!</definedName>
    <definedName name="Residentials_connected_for_water_and_sewerage">#REF!</definedName>
    <definedName name="Residentials_connected_for_water_or_sewerage" localSheetId="2">#REF!</definedName>
    <definedName name="Residentials_connected_for_water_or_sewerage" localSheetId="11">#REF!</definedName>
    <definedName name="Residentials_connected_for_water_or_sewerage">#REF!</definedName>
    <definedName name="RESULT">#REF!</definedName>
    <definedName name="Retail___Corporation_tax_creditor___Business_b_f___nominal" localSheetId="2">#REF!</definedName>
    <definedName name="Retail___Corporation_tax_creditor___Business_b_f___nominal" localSheetId="11">#REF!</definedName>
    <definedName name="Retail___Corporation_tax_creditor___Business_b_f___nominal">#REF!</definedName>
    <definedName name="Retail___Corporation_tax_creditor___Residential_b_f___nominal" localSheetId="2">#REF!</definedName>
    <definedName name="Retail___Corporation_tax_creditor___Residential_b_f___nominal" localSheetId="11">#REF!</definedName>
    <definedName name="Retail___Corporation_tax_creditor___Residential_b_f___nominal">#REF!</definedName>
    <definedName name="Retail_allowed_revenue_per_customer___joint_service___bill_module___real" localSheetId="2">#REF!</definedName>
    <definedName name="Retail_allowed_revenue_per_customer___joint_service___bill_module___real" localSheetId="11">#REF!</definedName>
    <definedName name="Retail_allowed_revenue_per_customer___joint_service___bill_module___real">#REF!</definedName>
    <definedName name="Retail_allowed_revenue_per_customer___joint_service___real" localSheetId="2">#REF!</definedName>
    <definedName name="Retail_allowed_revenue_per_customer___joint_service___real" localSheetId="11">#REF!</definedName>
    <definedName name="Retail_allowed_revenue_per_customer___joint_service___real">#REF!</definedName>
    <definedName name="Retail_allowed_revenue_per_customer___single_service___bill_module___real" localSheetId="2">#REF!</definedName>
    <definedName name="Retail_allowed_revenue_per_customer___single_service___bill_module___real" localSheetId="11">#REF!</definedName>
    <definedName name="Retail_allowed_revenue_per_customer___single_service___bill_module___real">#REF!</definedName>
    <definedName name="Retail_allowed_revenue_per_customer___single_service___real" localSheetId="2">#REF!</definedName>
    <definedName name="Retail_allowed_revenue_per_customer___single_service___real" localSheetId="11">#REF!</definedName>
    <definedName name="Retail_allowed_revenue_per_customer___single_service___real">#REF!</definedName>
    <definedName name="Retail_allowed_revenue_per_customer_joint_services___Growth" localSheetId="2">#REF!</definedName>
    <definedName name="Retail_allowed_revenue_per_customer_joint_services___Growth" localSheetId="11">#REF!</definedName>
    <definedName name="Retail_allowed_revenue_per_customer_joint_services___Growth">#REF!</definedName>
    <definedName name="Retail_allowed_revenue_per_customer_single_service___Growth" localSheetId="2">#REF!</definedName>
    <definedName name="Retail_allowed_revenue_per_customer_single_service___Growth" localSheetId="11">#REF!</definedName>
    <definedName name="Retail_allowed_revenue_per_customer_single_service___Growth">#REF!</definedName>
    <definedName name="Retail_revenue_adjustment_per_customer___Tariff_Band___real.1" localSheetId="2">#REF!</definedName>
    <definedName name="Retail_revenue_adjustment_per_customer___Tariff_Band___real.1" localSheetId="11">#REF!</definedName>
    <definedName name="Retail_revenue_adjustment_per_customer___Tariff_Band___real.1">#REF!</definedName>
    <definedName name="Retail_revenue_adjustment_per_customer___Tariff_Band___real.2" localSheetId="2">#REF!</definedName>
    <definedName name="Retail_revenue_adjustment_per_customer___Tariff_Band___real.2" localSheetId="11">#REF!</definedName>
    <definedName name="Retail_revenue_adjustment_per_customer___Tariff_Band___real.2">#REF!</definedName>
    <definedName name="Retail_revenue_adjustment_per_customer___Tariff_Band___real.3" localSheetId="2">#REF!</definedName>
    <definedName name="Retail_revenue_adjustment_per_customer___Tariff_Band___real.3" localSheetId="11">#REF!</definedName>
    <definedName name="Retail_revenue_adjustment_per_customer___Tariff_Band___real.3">#REF!</definedName>
    <definedName name="Retail_service_opex___Business___nominal" localSheetId="2">#REF!</definedName>
    <definedName name="Retail_service_opex___Business___nominal" localSheetId="11">#REF!</definedName>
    <definedName name="Retail_service_opex___Business___nominal">#REF!</definedName>
    <definedName name="Retail_service_opex___Business___nominal.NEG" localSheetId="2">#REF!</definedName>
    <definedName name="Retail_service_opex___Business___nominal.NEG" localSheetId="11">#REF!</definedName>
    <definedName name="Retail_service_opex___Business___nominal.NEG">#REF!</definedName>
    <definedName name="Retail_service_opex___Residential___nominal" localSheetId="2">#REF!</definedName>
    <definedName name="Retail_service_opex___Residential___nominal" localSheetId="11">#REF!</definedName>
    <definedName name="Retail_service_opex___Residential___nominal">#REF!</definedName>
    <definedName name="Retail_service_opex___Residential___nominal.NEG" localSheetId="2">#REF!</definedName>
    <definedName name="Retail_service_opex___Residential___nominal.NEG" localSheetId="11">#REF!</definedName>
    <definedName name="Retail_service_opex___Residential___nominal.NEG">#REF!</definedName>
    <definedName name="Retail_Trade_and_Other_Payables___Business___nominal" localSheetId="2">#REF!</definedName>
    <definedName name="Retail_Trade_and_Other_Payables___Business___nominal" localSheetId="11">#REF!</definedName>
    <definedName name="Retail_Trade_and_Other_Payables___Business___nominal">#REF!</definedName>
    <definedName name="Retail_Trade_and_Other_Payables___nominal" localSheetId="2">#REF!</definedName>
    <definedName name="Retail_Trade_and_Other_Payables___nominal" localSheetId="11">#REF!</definedName>
    <definedName name="Retail_Trade_and_Other_Payables___nominal">#REF!</definedName>
    <definedName name="Retail_Trade_and_Other_Payables___nominal_POS" localSheetId="2">#REF!</definedName>
    <definedName name="Retail_Trade_and_Other_Payables___nominal_POS" localSheetId="11">#REF!</definedName>
    <definedName name="Retail_Trade_and_Other_Payables___nominal_POS">#REF!</definedName>
    <definedName name="Retail_Trade_and_Other_Payables___Residential___nominal" localSheetId="2">#REF!</definedName>
    <definedName name="Retail_Trade_and_Other_Payables___Residential___nominal" localSheetId="11">#REF!</definedName>
    <definedName name="Retail_Trade_and_Other_Payables___Residential___nominal">#REF!</definedName>
    <definedName name="Retained_cash_balance___Appointee___check_calc___nominal" localSheetId="2">#REF!</definedName>
    <definedName name="Retained_cash_balance___Appointee___check_calc___nominal" localSheetId="11">#REF!</definedName>
    <definedName name="Retained_cash_balance___Appointee___check_calc___nominal">#REF!</definedName>
    <definedName name="Retained_cash_balance___Appointee___check_calc___nominal.BEG" localSheetId="2">#REF!</definedName>
    <definedName name="Retained_cash_balance___Appointee___check_calc___nominal.BEG" localSheetId="11">#REF!</definedName>
    <definedName name="Retained_cash_balance___Appointee___check_calc___nominal.BEG">#REF!</definedName>
    <definedName name="Retained_cash_balance___Appointee___nominal" localSheetId="2">#REF!</definedName>
    <definedName name="Retained_cash_balance___Appointee___nominal" localSheetId="11">#REF!</definedName>
    <definedName name="Retained_cash_balance___Appointee___nominal">#REF!</definedName>
    <definedName name="Retained_cash_balance___Appointee___nominal.BEG" localSheetId="2">#REF!</definedName>
    <definedName name="Retained_cash_balance___Appointee___nominal.BEG" localSheetId="11">#REF!</definedName>
    <definedName name="Retained_cash_balance___Appointee___nominal.BEG">#REF!</definedName>
    <definedName name="Retained_cash_balance___Business___check_calc___nominal" localSheetId="2">#REF!</definedName>
    <definedName name="Retained_cash_balance___Business___check_calc___nominal" localSheetId="11">#REF!</definedName>
    <definedName name="Retained_cash_balance___Business___check_calc___nominal">#REF!</definedName>
    <definedName name="Retained_cash_balance___Business___check_calc___nominal.BEG" localSheetId="2">#REF!</definedName>
    <definedName name="Retained_cash_balance___Business___check_calc___nominal.BEG" localSheetId="11">#REF!</definedName>
    <definedName name="Retained_cash_balance___Business___check_calc___nominal.BEG">#REF!</definedName>
    <definedName name="Retained_cash_balance___Business___nominal" localSheetId="2">#REF!</definedName>
    <definedName name="Retained_cash_balance___Business___nominal" localSheetId="11">#REF!</definedName>
    <definedName name="Retained_cash_balance___Business___nominal">#REF!</definedName>
    <definedName name="Retained_cash_balance___Business___nominal.BEG" localSheetId="2">#REF!</definedName>
    <definedName name="Retained_cash_balance___Business___nominal.BEG" localSheetId="11">#REF!</definedName>
    <definedName name="Retained_cash_balance___Business___nominal.BEG">#REF!</definedName>
    <definedName name="Retained_cash_balance___control___check_calc___nominal.ADDN1" localSheetId="2">#REF!</definedName>
    <definedName name="Retained_cash_balance___control___check_calc___nominal.ADDN1" localSheetId="11">#REF!</definedName>
    <definedName name="Retained_cash_balance___control___check_calc___nominal.ADDN1">#REF!</definedName>
    <definedName name="Retained_cash_balance___control___check_calc___nominal.ADDN1.BEG" localSheetId="2">#REF!</definedName>
    <definedName name="Retained_cash_balance___control___check_calc___nominal.ADDN1.BEG" localSheetId="11">#REF!</definedName>
    <definedName name="Retained_cash_balance___control___check_calc___nominal.ADDN1.BEG">#REF!</definedName>
    <definedName name="Retained_cash_balance___control___check_calc___nominal.ADDN2" localSheetId="2">#REF!</definedName>
    <definedName name="Retained_cash_balance___control___check_calc___nominal.ADDN2" localSheetId="11">#REF!</definedName>
    <definedName name="Retained_cash_balance___control___check_calc___nominal.ADDN2">#REF!</definedName>
    <definedName name="Retained_cash_balance___control___check_calc___nominal.ADDN2.BEG" localSheetId="2">#REF!</definedName>
    <definedName name="Retained_cash_balance___control___check_calc___nominal.ADDN2.BEG" localSheetId="11">#REF!</definedName>
    <definedName name="Retained_cash_balance___control___check_calc___nominal.ADDN2.BEG">#REF!</definedName>
    <definedName name="Retained_cash_balance___control___check_calc___nominal.BR" localSheetId="2">#REF!</definedName>
    <definedName name="Retained_cash_balance___control___check_calc___nominal.BR" localSheetId="11">#REF!</definedName>
    <definedName name="Retained_cash_balance___control___check_calc___nominal.BR">#REF!</definedName>
    <definedName name="Retained_cash_balance___control___check_calc___nominal.BR.BEG" localSheetId="2">#REF!</definedName>
    <definedName name="Retained_cash_balance___control___check_calc___nominal.BR.BEG" localSheetId="11">#REF!</definedName>
    <definedName name="Retained_cash_balance___control___check_calc___nominal.BR.BEG">#REF!</definedName>
    <definedName name="Retained_cash_balance___control___check_calc___nominal.WN" localSheetId="2">#REF!</definedName>
    <definedName name="Retained_cash_balance___control___check_calc___nominal.WN" localSheetId="11">#REF!</definedName>
    <definedName name="Retained_cash_balance___control___check_calc___nominal.WN">#REF!</definedName>
    <definedName name="Retained_cash_balance___control___check_calc___nominal.WN.BEG" localSheetId="2">#REF!</definedName>
    <definedName name="Retained_cash_balance___control___check_calc___nominal.WN.BEG" localSheetId="11">#REF!</definedName>
    <definedName name="Retained_cash_balance___control___check_calc___nominal.WN.BEG">#REF!</definedName>
    <definedName name="Retained_cash_balance___control___check_calc___nominal.WR" localSheetId="2">#REF!</definedName>
    <definedName name="Retained_cash_balance___control___check_calc___nominal.WR" localSheetId="11">#REF!</definedName>
    <definedName name="Retained_cash_balance___control___check_calc___nominal.WR">#REF!</definedName>
    <definedName name="Retained_cash_balance___control___check_calc___nominal.WR.BEG" localSheetId="2">#REF!</definedName>
    <definedName name="Retained_cash_balance___control___check_calc___nominal.WR.BEG" localSheetId="11">#REF!</definedName>
    <definedName name="Retained_cash_balance___control___check_calc___nominal.WR.BEG">#REF!</definedName>
    <definedName name="Retained_cash_balance___control___check_calc___nominal.WWN" localSheetId="2">#REF!</definedName>
    <definedName name="Retained_cash_balance___control___check_calc___nominal.WWN" localSheetId="11">#REF!</definedName>
    <definedName name="Retained_cash_balance___control___check_calc___nominal.WWN">#REF!</definedName>
    <definedName name="Retained_cash_balance___control___check_calc___nominal.WWN.BEG" localSheetId="2">#REF!</definedName>
    <definedName name="Retained_cash_balance___control___check_calc___nominal.WWN.BEG" localSheetId="11">#REF!</definedName>
    <definedName name="Retained_cash_balance___control___check_calc___nominal.WWN.BEG">#REF!</definedName>
    <definedName name="Retained_cash_balance___control___nominal.ADDN1" localSheetId="2">#REF!</definedName>
    <definedName name="Retained_cash_balance___control___nominal.ADDN1" localSheetId="11">#REF!</definedName>
    <definedName name="Retained_cash_balance___control___nominal.ADDN1">#REF!</definedName>
    <definedName name="Retained_cash_balance___control___nominal.ADDN1.BEG" localSheetId="2">#REF!</definedName>
    <definedName name="Retained_cash_balance___control___nominal.ADDN1.BEG" localSheetId="11">#REF!</definedName>
    <definedName name="Retained_cash_balance___control___nominal.ADDN1.BEG">#REF!</definedName>
    <definedName name="Retained_cash_balance___control___nominal.ADDN2" localSheetId="2">#REF!</definedName>
    <definedName name="Retained_cash_balance___control___nominal.ADDN2" localSheetId="11">#REF!</definedName>
    <definedName name="Retained_cash_balance___control___nominal.ADDN2">#REF!</definedName>
    <definedName name="Retained_cash_balance___control___nominal.ADDN2.BEG" localSheetId="2">#REF!</definedName>
    <definedName name="Retained_cash_balance___control___nominal.ADDN2.BEG" localSheetId="11">#REF!</definedName>
    <definedName name="Retained_cash_balance___control___nominal.ADDN2.BEG">#REF!</definedName>
    <definedName name="Retained_cash_balance___control___nominal.BR" localSheetId="2">#REF!</definedName>
    <definedName name="Retained_cash_balance___control___nominal.BR" localSheetId="11">#REF!</definedName>
    <definedName name="Retained_cash_balance___control___nominal.BR">#REF!</definedName>
    <definedName name="Retained_cash_balance___control___nominal.BR.BEG" localSheetId="2">#REF!</definedName>
    <definedName name="Retained_cash_balance___control___nominal.BR.BEG" localSheetId="11">#REF!</definedName>
    <definedName name="Retained_cash_balance___control___nominal.BR.BEG">#REF!</definedName>
    <definedName name="Retained_cash_balance___control___nominal.WN" localSheetId="2">#REF!</definedName>
    <definedName name="Retained_cash_balance___control___nominal.WN" localSheetId="11">#REF!</definedName>
    <definedName name="Retained_cash_balance___control___nominal.WN">#REF!</definedName>
    <definedName name="Retained_cash_balance___control___nominal.WN.BEG" localSheetId="2">#REF!</definedName>
    <definedName name="Retained_cash_balance___control___nominal.WN.BEG" localSheetId="11">#REF!</definedName>
    <definedName name="Retained_cash_balance___control___nominal.WN.BEG">#REF!</definedName>
    <definedName name="Retained_cash_balance___control___nominal.WR" localSheetId="2">#REF!</definedName>
    <definedName name="Retained_cash_balance___control___nominal.WR" localSheetId="11">#REF!</definedName>
    <definedName name="Retained_cash_balance___control___nominal.WR">#REF!</definedName>
    <definedName name="Retained_cash_balance___control___nominal.WR.BEG" localSheetId="2">#REF!</definedName>
    <definedName name="Retained_cash_balance___control___nominal.WR.BEG" localSheetId="11">#REF!</definedName>
    <definedName name="Retained_cash_balance___control___nominal.WR.BEG">#REF!</definedName>
    <definedName name="Retained_cash_balance___control___nominal.WWN" localSheetId="2">#REF!</definedName>
    <definedName name="Retained_cash_balance___control___nominal.WWN" localSheetId="11">#REF!</definedName>
    <definedName name="Retained_cash_balance___control___nominal.WWN">#REF!</definedName>
    <definedName name="Retained_cash_balance___control___nominal.WWN.BEG" localSheetId="2">#REF!</definedName>
    <definedName name="Retained_cash_balance___control___nominal.WWN.BEG" localSheetId="11">#REF!</definedName>
    <definedName name="Retained_cash_balance___control___nominal.WWN.BEG">#REF!</definedName>
    <definedName name="Retained_cash_balance___Residential___check_calc___nominal" localSheetId="2">#REF!</definedName>
    <definedName name="Retained_cash_balance___Residential___check_calc___nominal" localSheetId="11">#REF!</definedName>
    <definedName name="Retained_cash_balance___Residential___check_calc___nominal">#REF!</definedName>
    <definedName name="Retained_cash_balance___Residential___check_calc___nominal.BEG" localSheetId="2">#REF!</definedName>
    <definedName name="Retained_cash_balance___Residential___check_calc___nominal.BEG" localSheetId="11">#REF!</definedName>
    <definedName name="Retained_cash_balance___Residential___check_calc___nominal.BEG">#REF!</definedName>
    <definedName name="Retained_cash_balance___Residential___nominal" localSheetId="2">#REF!</definedName>
    <definedName name="Retained_cash_balance___Residential___nominal" localSheetId="11">#REF!</definedName>
    <definedName name="Retained_cash_balance___Residential___nominal">#REF!</definedName>
    <definedName name="Retained_cash_balance___Residential___nominal.BEG" localSheetId="2">#REF!</definedName>
    <definedName name="Retained_cash_balance___Residential___nominal.BEG" localSheetId="11">#REF!</definedName>
    <definedName name="Retained_cash_balance___Residential___nominal.BEG">#REF!</definedName>
    <definedName name="Retained_cash_balance___Retail___check_calc___nominal" localSheetId="2">#REF!</definedName>
    <definedName name="Retained_cash_balance___Retail___check_calc___nominal" localSheetId="11">#REF!</definedName>
    <definedName name="Retained_cash_balance___Retail___check_calc___nominal">#REF!</definedName>
    <definedName name="Retained_cash_balance___Retail___check_calc___nominal.BEG" localSheetId="2">#REF!</definedName>
    <definedName name="Retained_cash_balance___Retail___check_calc___nominal.BEG" localSheetId="11">#REF!</definedName>
    <definedName name="Retained_cash_balance___Retail___check_calc___nominal.BEG">#REF!</definedName>
    <definedName name="Retained_cash_balance___Wholesale___check_calc___nominal" localSheetId="2">#REF!</definedName>
    <definedName name="Retained_cash_balance___Wholesale___check_calc___nominal" localSheetId="11">#REF!</definedName>
    <definedName name="Retained_cash_balance___Wholesale___check_calc___nominal">#REF!</definedName>
    <definedName name="Retained_cash_balance___Wholesale___check_calc___nominal.BEG" localSheetId="2">#REF!</definedName>
    <definedName name="Retained_cash_balance___Wholesale___check_calc___nominal.BEG" localSheetId="11">#REF!</definedName>
    <definedName name="Retained_cash_balance___Wholesale___check_calc___nominal.BEG">#REF!</definedName>
    <definedName name="Retained_cash_balance___Wholesale___nominal" localSheetId="2">#REF!</definedName>
    <definedName name="Retained_cash_balance___Wholesale___nominal" localSheetId="11">#REF!</definedName>
    <definedName name="Retained_cash_balance___Wholesale___nominal">#REF!</definedName>
    <definedName name="Retained_cash_flow___debt___Appointee" localSheetId="2">#REF!</definedName>
    <definedName name="Retained_cash_flow___debt___Appointee" localSheetId="11">#REF!</definedName>
    <definedName name="Retained_cash_flow___debt___Appointee">#REF!</definedName>
    <definedName name="Retained_cash_flow___debt___Post_Fin_adj___Appointee" localSheetId="2">#REF!</definedName>
    <definedName name="Retained_cash_flow___debt___Post_Fin_adj___Appointee" localSheetId="11">#REF!</definedName>
    <definedName name="Retained_cash_flow___debt___Post_Fin_adj___Appointee">#REF!</definedName>
    <definedName name="Retained_earnings___Business___nominal" localSheetId="2">#REF!</definedName>
    <definedName name="Retained_earnings___Business___nominal" localSheetId="11">#REF!</definedName>
    <definedName name="Retained_earnings___Business___nominal">#REF!</definedName>
    <definedName name="Retained_earnings___control___nominal.ADDN1" localSheetId="2">#REF!</definedName>
    <definedName name="Retained_earnings___control___nominal.ADDN1" localSheetId="11">#REF!</definedName>
    <definedName name="Retained_earnings___control___nominal.ADDN1">#REF!</definedName>
    <definedName name="Retained_earnings___control___nominal.ADDN2" localSheetId="2">#REF!</definedName>
    <definedName name="Retained_earnings___control___nominal.ADDN2" localSheetId="11">#REF!</definedName>
    <definedName name="Retained_earnings___control___nominal.ADDN2">#REF!</definedName>
    <definedName name="Retained_earnings___control___nominal.BR" localSheetId="2">#REF!</definedName>
    <definedName name="Retained_earnings___control___nominal.BR" localSheetId="11">#REF!</definedName>
    <definedName name="Retained_earnings___control___nominal.BR">#REF!</definedName>
    <definedName name="Retained_earnings___control___nominal.WN" localSheetId="2">#REF!</definedName>
    <definedName name="Retained_earnings___control___nominal.WN" localSheetId="11">#REF!</definedName>
    <definedName name="Retained_earnings___control___nominal.WN">#REF!</definedName>
    <definedName name="Retained_earnings___control___nominal.WR" localSheetId="2">#REF!</definedName>
    <definedName name="Retained_earnings___control___nominal.WR" localSheetId="11">#REF!</definedName>
    <definedName name="Retained_earnings___control___nominal.WR">#REF!</definedName>
    <definedName name="Retained_earnings___control___nominal.WWN" localSheetId="2">#REF!</definedName>
    <definedName name="Retained_earnings___control___nominal.WWN" localSheetId="11">#REF!</definedName>
    <definedName name="Retained_earnings___control___nominal.WWN">#REF!</definedName>
    <definedName name="Retained_earnings___Residential___nominal" localSheetId="2">#REF!</definedName>
    <definedName name="Retained_earnings___Residential___nominal" localSheetId="11">#REF!</definedName>
    <definedName name="Retained_earnings___Residential___nominal">#REF!</definedName>
    <definedName name="Retained_earnings___Retail___nominal" localSheetId="2">#REF!</definedName>
    <definedName name="Retained_earnings___Retail___nominal" localSheetId="11">#REF!</definedName>
    <definedName name="Retained_earnings___Retail___nominal">#REF!</definedName>
    <definedName name="Retained_earnings___wholesale___nominal" localSheetId="2">#REF!</definedName>
    <definedName name="Retained_earnings___wholesale___nominal" localSheetId="11">#REF!</definedName>
    <definedName name="Retained_earnings___wholesale___nominal">#REF!</definedName>
    <definedName name="Retained_earnings_and_other_distributable_reserves_b_f___Appointee___nominal" localSheetId="2">#REF!</definedName>
    <definedName name="Retained_earnings_and_other_distributable_reserves_b_f___Appointee___nominal" localSheetId="11">#REF!</definedName>
    <definedName name="Retained_earnings_and_other_distributable_reserves_b_f___Appointee___nominal">#REF!</definedName>
    <definedName name="Retained_earnings_and_other_distributable_reserves_balance___Appointee___nominal" localSheetId="2">#REF!</definedName>
    <definedName name="Retained_earnings_and_other_distributable_reserves_balance___Appointee___nominal" localSheetId="11">#REF!</definedName>
    <definedName name="Retained_earnings_and_other_distributable_reserves_balance___Appointee___nominal">#REF!</definedName>
    <definedName name="Retained_earnings_and_other_distributable_reserves_balance___Appointee___nominal.BEG" localSheetId="2">#REF!</definedName>
    <definedName name="Retained_earnings_and_other_distributable_reserves_balance___Appointee___nominal.BEG" localSheetId="11">#REF!</definedName>
    <definedName name="Retained_earnings_and_other_distributable_reserves_balance___Appointee___nominal.BEG">#REF!</definedName>
    <definedName name="Retained_earnings_Appointee_total_check" localSheetId="2">#REF!</definedName>
    <definedName name="Retained_earnings_Appointee_total_check" localSheetId="11">#REF!</definedName>
    <definedName name="Retained_earnings_Appointee_total_check">#REF!</definedName>
    <definedName name="Retained_earnings_Appointee_total_check_overall" localSheetId="2">#REF!</definedName>
    <definedName name="Retained_earnings_Appointee_total_check_overall" localSheetId="11">#REF!</definedName>
    <definedName name="Retained_earnings_Appointee_total_check_overall">#REF!</definedName>
    <definedName name="Retained_earnings_balance___Appointee___nominal" localSheetId="2">#REF!</definedName>
    <definedName name="Retained_earnings_balance___Appointee___nominal" localSheetId="11">#REF!</definedName>
    <definedName name="Retained_earnings_balance___Appointee___nominal">#REF!</definedName>
    <definedName name="Retained_earnings_balance___Appointee___nominal.BEG" localSheetId="2">#REF!</definedName>
    <definedName name="Retained_earnings_balance___Appointee___nominal.BEG" localSheetId="11">#REF!</definedName>
    <definedName name="Retained_earnings_balance___Appointee___nominal.BEG">#REF!</definedName>
    <definedName name="Retained_earnings_balance___Business___check_calc___nominal" localSheetId="2">#REF!</definedName>
    <definedName name="Retained_earnings_balance___Business___check_calc___nominal" localSheetId="11">#REF!</definedName>
    <definedName name="Retained_earnings_balance___Business___check_calc___nominal">#REF!</definedName>
    <definedName name="Retained_earnings_balance___Business___check_calc___nominal.BEG" localSheetId="2">#REF!</definedName>
    <definedName name="Retained_earnings_balance___Business___check_calc___nominal.BEG" localSheetId="11">#REF!</definedName>
    <definedName name="Retained_earnings_balance___Business___check_calc___nominal.BEG">#REF!</definedName>
    <definedName name="Retained_earnings_balance___Business___nominal" localSheetId="2">#REF!</definedName>
    <definedName name="Retained_earnings_balance___Business___nominal" localSheetId="11">#REF!</definedName>
    <definedName name="Retained_earnings_balance___Business___nominal">#REF!</definedName>
    <definedName name="Retained_earnings_balance___Business___nominal.BEG" localSheetId="2">#REF!</definedName>
    <definedName name="Retained_earnings_balance___Business___nominal.BEG" localSheetId="11">#REF!</definedName>
    <definedName name="Retained_earnings_balance___Business___nominal.BEG">#REF!</definedName>
    <definedName name="Retained_earnings_balance___control___check_calc___nominal.ADDN1" localSheetId="2">#REF!</definedName>
    <definedName name="Retained_earnings_balance___control___check_calc___nominal.ADDN1" localSheetId="11">#REF!</definedName>
    <definedName name="Retained_earnings_balance___control___check_calc___nominal.ADDN1">#REF!</definedName>
    <definedName name="Retained_earnings_balance___control___check_calc___nominal.ADDN1.BEG" localSheetId="2">#REF!</definedName>
    <definedName name="Retained_earnings_balance___control___check_calc___nominal.ADDN1.BEG" localSheetId="11">#REF!</definedName>
    <definedName name="Retained_earnings_balance___control___check_calc___nominal.ADDN1.BEG">#REF!</definedName>
    <definedName name="Retained_earnings_balance___control___check_calc___nominal.ADDN2" localSheetId="2">#REF!</definedName>
    <definedName name="Retained_earnings_balance___control___check_calc___nominal.ADDN2" localSheetId="11">#REF!</definedName>
    <definedName name="Retained_earnings_balance___control___check_calc___nominal.ADDN2">#REF!</definedName>
    <definedName name="Retained_earnings_balance___control___check_calc___nominal.ADDN2.BEG" localSheetId="2">#REF!</definedName>
    <definedName name="Retained_earnings_balance___control___check_calc___nominal.ADDN2.BEG" localSheetId="11">#REF!</definedName>
    <definedName name="Retained_earnings_balance___control___check_calc___nominal.ADDN2.BEG">#REF!</definedName>
    <definedName name="Retained_earnings_balance___control___check_calc___nominal.BR" localSheetId="2">#REF!</definedName>
    <definedName name="Retained_earnings_balance___control___check_calc___nominal.BR" localSheetId="11">#REF!</definedName>
    <definedName name="Retained_earnings_balance___control___check_calc___nominal.BR">#REF!</definedName>
    <definedName name="Retained_earnings_balance___control___check_calc___nominal.BR.BEG" localSheetId="2">#REF!</definedName>
    <definedName name="Retained_earnings_balance___control___check_calc___nominal.BR.BEG" localSheetId="11">#REF!</definedName>
    <definedName name="Retained_earnings_balance___control___check_calc___nominal.BR.BEG">#REF!</definedName>
    <definedName name="Retained_earnings_balance___control___check_calc___nominal.WN" localSheetId="2">#REF!</definedName>
    <definedName name="Retained_earnings_balance___control___check_calc___nominal.WN" localSheetId="11">#REF!</definedName>
    <definedName name="Retained_earnings_balance___control___check_calc___nominal.WN">#REF!</definedName>
    <definedName name="Retained_earnings_balance___control___check_calc___nominal.WN.BEG" localSheetId="2">#REF!</definedName>
    <definedName name="Retained_earnings_balance___control___check_calc___nominal.WN.BEG" localSheetId="11">#REF!</definedName>
    <definedName name="Retained_earnings_balance___control___check_calc___nominal.WN.BEG">#REF!</definedName>
    <definedName name="Retained_earnings_balance___control___check_calc___nominal.WR" localSheetId="2">#REF!</definedName>
    <definedName name="Retained_earnings_balance___control___check_calc___nominal.WR" localSheetId="11">#REF!</definedName>
    <definedName name="Retained_earnings_balance___control___check_calc___nominal.WR">#REF!</definedName>
    <definedName name="Retained_earnings_balance___control___check_calc___nominal.WR.BEG" localSheetId="2">#REF!</definedName>
    <definedName name="Retained_earnings_balance___control___check_calc___nominal.WR.BEG" localSheetId="11">#REF!</definedName>
    <definedName name="Retained_earnings_balance___control___check_calc___nominal.WR.BEG">#REF!</definedName>
    <definedName name="Retained_earnings_balance___control___check_calc___nominal.WWN" localSheetId="2">#REF!</definedName>
    <definedName name="Retained_earnings_balance___control___check_calc___nominal.WWN" localSheetId="11">#REF!</definedName>
    <definedName name="Retained_earnings_balance___control___check_calc___nominal.WWN">#REF!</definedName>
    <definedName name="Retained_earnings_balance___control___check_calc___nominal.WWN.BEG" localSheetId="2">#REF!</definedName>
    <definedName name="Retained_earnings_balance___control___check_calc___nominal.WWN.BEG" localSheetId="11">#REF!</definedName>
    <definedName name="Retained_earnings_balance___control___check_calc___nominal.WWN.BEG">#REF!</definedName>
    <definedName name="Retained_earnings_balance___control___nominal.ADDN1" localSheetId="2">#REF!</definedName>
    <definedName name="Retained_earnings_balance___control___nominal.ADDN1" localSheetId="11">#REF!</definedName>
    <definedName name="Retained_earnings_balance___control___nominal.ADDN1">#REF!</definedName>
    <definedName name="Retained_earnings_balance___control___nominal.ADDN1.BEG" localSheetId="2">#REF!</definedName>
    <definedName name="Retained_earnings_balance___control___nominal.ADDN1.BEG" localSheetId="11">#REF!</definedName>
    <definedName name="Retained_earnings_balance___control___nominal.ADDN1.BEG">#REF!</definedName>
    <definedName name="Retained_earnings_balance___control___nominal.ADDN2" localSheetId="2">#REF!</definedName>
    <definedName name="Retained_earnings_balance___control___nominal.ADDN2" localSheetId="11">#REF!</definedName>
    <definedName name="Retained_earnings_balance___control___nominal.ADDN2">#REF!</definedName>
    <definedName name="Retained_earnings_balance___control___nominal.ADDN2.BEG" localSheetId="2">#REF!</definedName>
    <definedName name="Retained_earnings_balance___control___nominal.ADDN2.BEG" localSheetId="11">#REF!</definedName>
    <definedName name="Retained_earnings_balance___control___nominal.ADDN2.BEG">#REF!</definedName>
    <definedName name="Retained_earnings_balance___control___nominal.BR" localSheetId="2">#REF!</definedName>
    <definedName name="Retained_earnings_balance___control___nominal.BR" localSheetId="11">#REF!</definedName>
    <definedName name="Retained_earnings_balance___control___nominal.BR">#REF!</definedName>
    <definedName name="Retained_earnings_balance___control___nominal.BR.BEG" localSheetId="2">#REF!</definedName>
    <definedName name="Retained_earnings_balance___control___nominal.BR.BEG" localSheetId="11">#REF!</definedName>
    <definedName name="Retained_earnings_balance___control___nominal.BR.BEG">#REF!</definedName>
    <definedName name="Retained_earnings_balance___control___nominal.WN" localSheetId="2">#REF!</definedName>
    <definedName name="Retained_earnings_balance___control___nominal.WN" localSheetId="11">#REF!</definedName>
    <definedName name="Retained_earnings_balance___control___nominal.WN">#REF!</definedName>
    <definedName name="Retained_earnings_balance___control___nominal.WN.BEG" localSheetId="2">#REF!</definedName>
    <definedName name="Retained_earnings_balance___control___nominal.WN.BEG" localSheetId="11">#REF!</definedName>
    <definedName name="Retained_earnings_balance___control___nominal.WN.BEG">#REF!</definedName>
    <definedName name="Retained_earnings_balance___control___nominal.WR" localSheetId="2">#REF!</definedName>
    <definedName name="Retained_earnings_balance___control___nominal.WR" localSheetId="11">#REF!</definedName>
    <definedName name="Retained_earnings_balance___control___nominal.WR">#REF!</definedName>
    <definedName name="Retained_earnings_balance___control___nominal.WR.BEG" localSheetId="2">#REF!</definedName>
    <definedName name="Retained_earnings_balance___control___nominal.WR.BEG" localSheetId="11">#REF!</definedName>
    <definedName name="Retained_earnings_balance___control___nominal.WR.BEG">#REF!</definedName>
    <definedName name="Retained_earnings_balance___control___nominal.WWN" localSheetId="2">#REF!</definedName>
    <definedName name="Retained_earnings_balance___control___nominal.WWN" localSheetId="11">#REF!</definedName>
    <definedName name="Retained_earnings_balance___control___nominal.WWN">#REF!</definedName>
    <definedName name="Retained_earnings_balance___control___nominal.WWN.BEG" localSheetId="2">#REF!</definedName>
    <definedName name="Retained_earnings_balance___control___nominal.WWN.BEG" localSheetId="11">#REF!</definedName>
    <definedName name="Retained_earnings_balance___control___nominal.WWN.BEG">#REF!</definedName>
    <definedName name="Retained_earnings_balance___Residential___check_calc___nominal" localSheetId="2">#REF!</definedName>
    <definedName name="Retained_earnings_balance___Residential___check_calc___nominal" localSheetId="11">#REF!</definedName>
    <definedName name="Retained_earnings_balance___Residential___check_calc___nominal">#REF!</definedName>
    <definedName name="Retained_earnings_balance___Residential___check_calc___nominal.BEG" localSheetId="2">#REF!</definedName>
    <definedName name="Retained_earnings_balance___Residential___check_calc___nominal.BEG" localSheetId="11">#REF!</definedName>
    <definedName name="Retained_earnings_balance___Residential___check_calc___nominal.BEG">#REF!</definedName>
    <definedName name="Retained_earnings_balance___Residential___nominal" localSheetId="2">#REF!</definedName>
    <definedName name="Retained_earnings_balance___Residential___nominal" localSheetId="11">#REF!</definedName>
    <definedName name="Retained_earnings_balance___Residential___nominal">#REF!</definedName>
    <definedName name="Retained_earnings_balance___Residential___nominal.BEG" localSheetId="2">#REF!</definedName>
    <definedName name="Retained_earnings_balance___Residential___nominal.BEG" localSheetId="11">#REF!</definedName>
    <definedName name="Retained_earnings_balance___Residential___nominal.BEG">#REF!</definedName>
    <definedName name="Retained_earnings_balance___Retail___check_calc___nominal" localSheetId="2">#REF!</definedName>
    <definedName name="Retained_earnings_balance___Retail___check_calc___nominal" localSheetId="11">#REF!</definedName>
    <definedName name="Retained_earnings_balance___Retail___check_calc___nominal">#REF!</definedName>
    <definedName name="Retained_earnings_balance___Retail___check_calc___nominal.BEG" localSheetId="2">#REF!</definedName>
    <definedName name="Retained_earnings_balance___Retail___check_calc___nominal.BEG" localSheetId="11">#REF!</definedName>
    <definedName name="Retained_earnings_balance___Retail___check_calc___nominal.BEG">#REF!</definedName>
    <definedName name="Retained_earnings_balance___Retail___nominal" localSheetId="2">#REF!</definedName>
    <definedName name="Retained_earnings_balance___Retail___nominal" localSheetId="11">#REF!</definedName>
    <definedName name="Retained_earnings_balance___Retail___nominal">#REF!</definedName>
    <definedName name="Retained_earnings_balance___Wholesale___check_calc___nominal" localSheetId="2">#REF!</definedName>
    <definedName name="Retained_earnings_balance___Wholesale___check_calc___nominal" localSheetId="11">#REF!</definedName>
    <definedName name="Retained_earnings_balance___Wholesale___check_calc___nominal">#REF!</definedName>
    <definedName name="Retained_earnings_balance___Wholesale___check_calc___nominal.BEG" localSheetId="2">#REF!</definedName>
    <definedName name="Retained_earnings_balance___Wholesale___check_calc___nominal.BEG" localSheetId="11">#REF!</definedName>
    <definedName name="Retained_earnings_balance___Wholesale___check_calc___nominal.BEG">#REF!</definedName>
    <definedName name="Retained_earnings_balance___Wholesale___nominal" localSheetId="2">#REF!</definedName>
    <definedName name="Retained_earnings_balance___Wholesale___nominal" localSheetId="11">#REF!</definedName>
    <definedName name="Retained_earnings_balance___Wholesale___nominal">#REF!</definedName>
    <definedName name="Retirement_benefit_asset____liabilities__balance__control___nominal.ADDN1" localSheetId="2">#REF!</definedName>
    <definedName name="Retirement_benefit_asset____liabilities__balance__control___nominal.ADDN1" localSheetId="11">#REF!</definedName>
    <definedName name="Retirement_benefit_asset____liabilities__balance__control___nominal.ADDN1">#REF!</definedName>
    <definedName name="Retirement_benefit_asset____liabilities__balance__control___nominal.ADDN1.BEG" localSheetId="2">#REF!</definedName>
    <definedName name="Retirement_benefit_asset____liabilities__balance__control___nominal.ADDN1.BEG" localSheetId="11">#REF!</definedName>
    <definedName name="Retirement_benefit_asset____liabilities__balance__control___nominal.ADDN1.BEG">#REF!</definedName>
    <definedName name="Retirement_benefit_asset____liabilities__balance__control___nominal.ADDN2" localSheetId="2">#REF!</definedName>
    <definedName name="Retirement_benefit_asset____liabilities__balance__control___nominal.ADDN2" localSheetId="11">#REF!</definedName>
    <definedName name="Retirement_benefit_asset____liabilities__balance__control___nominal.ADDN2">#REF!</definedName>
    <definedName name="Retirement_benefit_asset____liabilities__balance__control___nominal.ADDN2.BEG" localSheetId="2">#REF!</definedName>
    <definedName name="Retirement_benefit_asset____liabilities__balance__control___nominal.ADDN2.BEG" localSheetId="11">#REF!</definedName>
    <definedName name="Retirement_benefit_asset____liabilities__balance__control___nominal.ADDN2.BEG">#REF!</definedName>
    <definedName name="Retirement_benefit_asset____liabilities__balance__control___nominal.BR" localSheetId="2">#REF!</definedName>
    <definedName name="Retirement_benefit_asset____liabilities__balance__control___nominal.BR" localSheetId="11">#REF!</definedName>
    <definedName name="Retirement_benefit_asset____liabilities__balance__control___nominal.BR">#REF!</definedName>
    <definedName name="Retirement_benefit_asset____liabilities__balance__control___nominal.BR.BEG" localSheetId="2">#REF!</definedName>
    <definedName name="Retirement_benefit_asset____liabilities__balance__control___nominal.BR.BEG" localSheetId="11">#REF!</definedName>
    <definedName name="Retirement_benefit_asset____liabilities__balance__control___nominal.BR.BEG">#REF!</definedName>
    <definedName name="Retirement_benefit_asset____liabilities__balance__control___nominal.WN" localSheetId="2">#REF!</definedName>
    <definedName name="Retirement_benefit_asset____liabilities__balance__control___nominal.WN" localSheetId="11">#REF!</definedName>
    <definedName name="Retirement_benefit_asset____liabilities__balance__control___nominal.WN">#REF!</definedName>
    <definedName name="Retirement_benefit_asset____liabilities__balance__control___nominal.WN.BEG" localSheetId="2">#REF!</definedName>
    <definedName name="Retirement_benefit_asset____liabilities__balance__control___nominal.WN.BEG" localSheetId="11">#REF!</definedName>
    <definedName name="Retirement_benefit_asset____liabilities__balance__control___nominal.WN.BEG">#REF!</definedName>
    <definedName name="Retirement_benefit_asset____liabilities__balance__control___nominal.WR" localSheetId="2">#REF!</definedName>
    <definedName name="Retirement_benefit_asset____liabilities__balance__control___nominal.WR" localSheetId="11">#REF!</definedName>
    <definedName name="Retirement_benefit_asset____liabilities__balance__control___nominal.WR">#REF!</definedName>
    <definedName name="Retirement_benefit_asset____liabilities__balance__control___nominal.WR.BEG" localSheetId="2">#REF!</definedName>
    <definedName name="Retirement_benefit_asset____liabilities__balance__control___nominal.WR.BEG" localSheetId="11">#REF!</definedName>
    <definedName name="Retirement_benefit_asset____liabilities__balance__control___nominal.WR.BEG">#REF!</definedName>
    <definedName name="Retirement_benefit_asset____liabilities__balance__control___nominal.WWN" localSheetId="2">#REF!</definedName>
    <definedName name="Retirement_benefit_asset____liabilities__balance__control___nominal.WWN" localSheetId="11">#REF!</definedName>
    <definedName name="Retirement_benefit_asset____liabilities__balance__control___nominal.WWN">#REF!</definedName>
    <definedName name="Retirement_benefit_asset____liabilities__balance__control___nominal.WWN.BEG" localSheetId="2">#REF!</definedName>
    <definedName name="Retirement_benefit_asset____liabilities__balance__control___nominal.WWN.BEG" localSheetId="11">#REF!</definedName>
    <definedName name="Retirement_benefit_asset____liabilities__balance__control___nominal.WWN.BEG">#REF!</definedName>
    <definedName name="Retirement_benefit_asset_balance___Appointee___nominal" localSheetId="2">#REF!</definedName>
    <definedName name="Retirement_benefit_asset_balance___Appointee___nominal" localSheetId="11">#REF!</definedName>
    <definedName name="Retirement_benefit_asset_balance___Appointee___nominal">#REF!</definedName>
    <definedName name="Retirement_benefit_asset_balance___Business___nominal" localSheetId="2">#REF!</definedName>
    <definedName name="Retirement_benefit_asset_balance___Business___nominal" localSheetId="11">#REF!</definedName>
    <definedName name="Retirement_benefit_asset_balance___Business___nominal">#REF!</definedName>
    <definedName name="Retirement_benefit_asset_balance___control___nominal.ADDN1" localSheetId="2">#REF!</definedName>
    <definedName name="Retirement_benefit_asset_balance___control___nominal.ADDN1" localSheetId="11">#REF!</definedName>
    <definedName name="Retirement_benefit_asset_balance___control___nominal.ADDN1">#REF!</definedName>
    <definedName name="Retirement_benefit_asset_balance___control___nominal.ADDN2" localSheetId="2">#REF!</definedName>
    <definedName name="Retirement_benefit_asset_balance___control___nominal.ADDN2" localSheetId="11">#REF!</definedName>
    <definedName name="Retirement_benefit_asset_balance___control___nominal.ADDN2">#REF!</definedName>
    <definedName name="Retirement_benefit_asset_balance___control___nominal.BR" localSheetId="2">#REF!</definedName>
    <definedName name="Retirement_benefit_asset_balance___control___nominal.BR" localSheetId="11">#REF!</definedName>
    <definedName name="Retirement_benefit_asset_balance___control___nominal.BR">#REF!</definedName>
    <definedName name="Retirement_benefit_asset_balance___control___nominal.WN" localSheetId="2">#REF!</definedName>
    <definedName name="Retirement_benefit_asset_balance___control___nominal.WN" localSheetId="11">#REF!</definedName>
    <definedName name="Retirement_benefit_asset_balance___control___nominal.WN">#REF!</definedName>
    <definedName name="Retirement_benefit_asset_balance___control___nominal.WR" localSheetId="2">#REF!</definedName>
    <definedName name="Retirement_benefit_asset_balance___control___nominal.WR" localSheetId="11">#REF!</definedName>
    <definedName name="Retirement_benefit_asset_balance___control___nominal.WR">#REF!</definedName>
    <definedName name="Retirement_benefit_asset_balance___control___nominal.WWN" localSheetId="2">#REF!</definedName>
    <definedName name="Retirement_benefit_asset_balance___control___nominal.WWN" localSheetId="11">#REF!</definedName>
    <definedName name="Retirement_benefit_asset_balance___control___nominal.WWN">#REF!</definedName>
    <definedName name="Retirement_benefit_asset_balance___Residential___nominal" localSheetId="2">#REF!</definedName>
    <definedName name="Retirement_benefit_asset_balance___Residential___nominal" localSheetId="11">#REF!</definedName>
    <definedName name="Retirement_benefit_asset_balance___Residential___nominal">#REF!</definedName>
    <definedName name="Retirement_benefit_asset_balance___Retail___nominal" localSheetId="2">#REF!</definedName>
    <definedName name="Retirement_benefit_asset_balance___Retail___nominal" localSheetId="11">#REF!</definedName>
    <definedName name="Retirement_benefit_asset_balance___Retail___nominal">#REF!</definedName>
    <definedName name="Retirement_benefit_asset_balance___Wholesale___nominal" localSheetId="2">#REF!</definedName>
    <definedName name="Retirement_benefit_asset_balance___Wholesale___nominal" localSheetId="11">#REF!</definedName>
    <definedName name="Retirement_benefit_asset_balance___Wholesale___nominal">#REF!</definedName>
    <definedName name="Retirement_benefit_liability_balance___Appointee___nominal" localSheetId="2">#REF!</definedName>
    <definedName name="Retirement_benefit_liability_balance___Appointee___nominal" localSheetId="11">#REF!</definedName>
    <definedName name="Retirement_benefit_liability_balance___Appointee___nominal">#REF!</definedName>
    <definedName name="Retirement_benefit_liability_balance___Business___nominal" localSheetId="2">#REF!</definedName>
    <definedName name="Retirement_benefit_liability_balance___Business___nominal" localSheetId="11">#REF!</definedName>
    <definedName name="Retirement_benefit_liability_balance___Business___nominal">#REF!</definedName>
    <definedName name="Retirement_benefit_liability_balance___control___nominal.ADDN1" localSheetId="2">#REF!</definedName>
    <definedName name="Retirement_benefit_liability_balance___control___nominal.ADDN1" localSheetId="11">#REF!</definedName>
    <definedName name="Retirement_benefit_liability_balance___control___nominal.ADDN1">#REF!</definedName>
    <definedName name="Retirement_benefit_liability_balance___control___nominal.ADDN2" localSheetId="2">#REF!</definedName>
    <definedName name="Retirement_benefit_liability_balance___control___nominal.ADDN2" localSheetId="11">#REF!</definedName>
    <definedName name="Retirement_benefit_liability_balance___control___nominal.ADDN2">#REF!</definedName>
    <definedName name="Retirement_benefit_liability_balance___control___nominal.BR" localSheetId="2">#REF!</definedName>
    <definedName name="Retirement_benefit_liability_balance___control___nominal.BR" localSheetId="11">#REF!</definedName>
    <definedName name="Retirement_benefit_liability_balance___control___nominal.BR">#REF!</definedName>
    <definedName name="Retirement_benefit_liability_balance___control___nominal.WN" localSheetId="2">#REF!</definedName>
    <definedName name="Retirement_benefit_liability_balance___control___nominal.WN" localSheetId="11">#REF!</definedName>
    <definedName name="Retirement_benefit_liability_balance___control___nominal.WN">#REF!</definedName>
    <definedName name="Retirement_benefit_liability_balance___control___nominal.WR" localSheetId="2">#REF!</definedName>
    <definedName name="Retirement_benefit_liability_balance___control___nominal.WR" localSheetId="11">#REF!</definedName>
    <definedName name="Retirement_benefit_liability_balance___control___nominal.WR">#REF!</definedName>
    <definedName name="Retirement_benefit_liability_balance___control___nominal.WWN" localSheetId="2">#REF!</definedName>
    <definedName name="Retirement_benefit_liability_balance___control___nominal.WWN" localSheetId="11">#REF!</definedName>
    <definedName name="Retirement_benefit_liability_balance___control___nominal.WWN">#REF!</definedName>
    <definedName name="Retirement_benefit_liability_balance___Residential___nominal" localSheetId="2">#REF!</definedName>
    <definedName name="Retirement_benefit_liability_balance___Residential___nominal" localSheetId="11">#REF!</definedName>
    <definedName name="Retirement_benefit_liability_balance___Residential___nominal">#REF!</definedName>
    <definedName name="Retirement_benefit_liability_balance___Retail___nominal" localSheetId="2">#REF!</definedName>
    <definedName name="Retirement_benefit_liability_balance___Retail___nominal" localSheetId="11">#REF!</definedName>
    <definedName name="Retirement_benefit_liability_balance___Retail___nominal">#REF!</definedName>
    <definedName name="Retirement_benefit_liability_balance___Wholesale___nominal" localSheetId="2">#REF!</definedName>
    <definedName name="Retirement_benefit_liability_balance___Wholesale___nominal" localSheetId="11">#REF!</definedName>
    <definedName name="Retirement_benefit_liability_balance___Wholesale___nominal">#REF!</definedName>
    <definedName name="Return_on_2020_25_RCV___nominal.ADDN1" localSheetId="2">#REF!</definedName>
    <definedName name="Return_on_2020_25_RCV___nominal.ADDN1" localSheetId="11">#REF!</definedName>
    <definedName name="Return_on_2020_25_RCV___nominal.ADDN1">#REF!</definedName>
    <definedName name="Return_on_2020_25_RCV___nominal.ADDN2" localSheetId="2">#REF!</definedName>
    <definedName name="Return_on_2020_25_RCV___nominal.ADDN2" localSheetId="11">#REF!</definedName>
    <definedName name="Return_on_2020_25_RCV___nominal.ADDN2">#REF!</definedName>
    <definedName name="Return_on_2020_25_RCV___nominal.BR" localSheetId="2">#REF!</definedName>
    <definedName name="Return_on_2020_25_RCV___nominal.BR" localSheetId="11">#REF!</definedName>
    <definedName name="Return_on_2020_25_RCV___nominal.BR">#REF!</definedName>
    <definedName name="Return_on_2020_25_RCV___nominal.WN" localSheetId="2">#REF!</definedName>
    <definedName name="Return_on_2020_25_RCV___nominal.WN" localSheetId="11">#REF!</definedName>
    <definedName name="Return_on_2020_25_RCV___nominal.WN">#REF!</definedName>
    <definedName name="Return_on_2020_25_RCV___nominal.WR" localSheetId="2">#REF!</definedName>
    <definedName name="Return_on_2020_25_RCV___nominal.WR" localSheetId="11">#REF!</definedName>
    <definedName name="Return_on_2020_25_RCV___nominal.WR">#REF!</definedName>
    <definedName name="Return_on_2020_25_RCV___nominal.WWN" localSheetId="2">#REF!</definedName>
    <definedName name="Return_on_2020_25_RCV___nominal.WWN" localSheetId="11">#REF!</definedName>
    <definedName name="Return_on_2020_25_RCV___nominal.WWN">#REF!</definedName>
    <definedName name="Return_on_2020_25_RCV___real.ADDN1" localSheetId="2">#REF!</definedName>
    <definedName name="Return_on_2020_25_RCV___real.ADDN1" localSheetId="11">#REF!</definedName>
    <definedName name="Return_on_2020_25_RCV___real.ADDN1">#REF!</definedName>
    <definedName name="Return_on_2020_25_RCV___real.ADDN2" localSheetId="2">#REF!</definedName>
    <definedName name="Return_on_2020_25_RCV___real.ADDN2" localSheetId="11">#REF!</definedName>
    <definedName name="Return_on_2020_25_RCV___real.ADDN2">#REF!</definedName>
    <definedName name="Return_on_2020_25_RCV___real.BR" localSheetId="2">#REF!</definedName>
    <definedName name="Return_on_2020_25_RCV___real.BR" localSheetId="11">#REF!</definedName>
    <definedName name="Return_on_2020_25_RCV___real.BR">#REF!</definedName>
    <definedName name="Return_on_2020_25_RCV___real.WN" localSheetId="2">#REF!</definedName>
    <definedName name="Return_on_2020_25_RCV___real.WN" localSheetId="11">#REF!</definedName>
    <definedName name="Return_on_2020_25_RCV___real.WN">#REF!</definedName>
    <definedName name="Return_on_2020_25_RCV___real.WR" localSheetId="2">#REF!</definedName>
    <definedName name="Return_on_2020_25_RCV___real.WR" localSheetId="11">#REF!</definedName>
    <definedName name="Return_on_2020_25_RCV___real.WR">#REF!</definedName>
    <definedName name="Return_on_2020_25_RCV___real.WWN" localSheetId="2">#REF!</definedName>
    <definedName name="Return_on_2020_25_RCV___real.WWN" localSheetId="11">#REF!</definedName>
    <definedName name="Return_on_2020_25_RCV___real.WWN">#REF!</definedName>
    <definedName name="Return_on_Capital____control___real.ADDN1" localSheetId="2">#REF!</definedName>
    <definedName name="Return_on_Capital____control___real.ADDN1" localSheetId="11">#REF!</definedName>
    <definedName name="Return_on_Capital____control___real.ADDN1">#REF!</definedName>
    <definedName name="Return_on_Capital____control___real.ADDN2" localSheetId="2">#REF!</definedName>
    <definedName name="Return_on_Capital____control___real.ADDN2" localSheetId="11">#REF!</definedName>
    <definedName name="Return_on_Capital____control___real.ADDN2">#REF!</definedName>
    <definedName name="Return_on_Capital____control___real.BR" localSheetId="2">#REF!</definedName>
    <definedName name="Return_on_Capital____control___real.BR" localSheetId="11">#REF!</definedName>
    <definedName name="Return_on_Capital____control___real.BR">#REF!</definedName>
    <definedName name="Return_on_Capital____control___real.WN" localSheetId="2">#REF!</definedName>
    <definedName name="Return_on_Capital____control___real.WN" localSheetId="11">#REF!</definedName>
    <definedName name="Return_on_Capital____control___real.WN">#REF!</definedName>
    <definedName name="Return_on_Capital____control___real.WR" localSheetId="2">#REF!</definedName>
    <definedName name="Return_on_Capital____control___real.WR" localSheetId="11">#REF!</definedName>
    <definedName name="Return_on_Capital____control___real.WR">#REF!</definedName>
    <definedName name="Return_on_Capital____control___real.WWN" localSheetId="2">#REF!</definedName>
    <definedName name="Return_on_Capital____control___real.WWN" localSheetId="11">#REF!</definedName>
    <definedName name="Return_on_Capital____control___real.WWN">#REF!</definedName>
    <definedName name="Return_on_Capital___nominal.ADDN1" localSheetId="2">#REF!</definedName>
    <definedName name="Return_on_Capital___nominal.ADDN1" localSheetId="11">#REF!</definedName>
    <definedName name="Return_on_Capital___nominal.ADDN1">#REF!</definedName>
    <definedName name="Return_on_Capital___nominal.ADDN2" localSheetId="2">#REF!</definedName>
    <definedName name="Return_on_Capital___nominal.ADDN2" localSheetId="11">#REF!</definedName>
    <definedName name="Return_on_Capital___nominal.ADDN2">#REF!</definedName>
    <definedName name="Return_on_Capital___nominal.BR" localSheetId="2">#REF!</definedName>
    <definedName name="Return_on_Capital___nominal.BR" localSheetId="11">#REF!</definedName>
    <definedName name="Return_on_Capital___nominal.BR">#REF!</definedName>
    <definedName name="Return_on_Capital___nominal.WN" localSheetId="2">#REF!</definedName>
    <definedName name="Return_on_Capital___nominal.WN" localSheetId="11">#REF!</definedName>
    <definedName name="Return_on_Capital___nominal.WN">#REF!</definedName>
    <definedName name="Return_on_Capital___nominal.WR" localSheetId="2">#REF!</definedName>
    <definedName name="Return_on_Capital___nominal.WR" localSheetId="11">#REF!</definedName>
    <definedName name="Return_on_Capital___nominal.WR">#REF!</definedName>
    <definedName name="Return_on_Capital___nominal.WWN" localSheetId="2">#REF!</definedName>
    <definedName name="Return_on_Capital___nominal.WWN" localSheetId="11">#REF!</definedName>
    <definedName name="Return_on_Capital___nominal.WWN">#REF!</definedName>
    <definedName name="Return_on_Capital___real.ADDN1" localSheetId="2">#REF!</definedName>
    <definedName name="Return_on_Capital___real.ADDN1" localSheetId="11">#REF!</definedName>
    <definedName name="Return_on_Capital___real.ADDN1">#REF!</definedName>
    <definedName name="Return_on_Capital___real.ADDN2" localSheetId="2">#REF!</definedName>
    <definedName name="Return_on_Capital___real.ADDN2" localSheetId="11">#REF!</definedName>
    <definedName name="Return_on_Capital___real.ADDN2">#REF!</definedName>
    <definedName name="Return_on_Capital___real.BR" localSheetId="2">#REF!</definedName>
    <definedName name="Return_on_Capital___real.BR" localSheetId="11">#REF!</definedName>
    <definedName name="Return_on_Capital___real.BR">#REF!</definedName>
    <definedName name="Return_on_Capital___real.WN" localSheetId="2">#REF!</definedName>
    <definedName name="Return_on_Capital___real.WN" localSheetId="11">#REF!</definedName>
    <definedName name="Return_on_Capital___real.WN">#REF!</definedName>
    <definedName name="Return_on_Capital___real.WR" localSheetId="2">#REF!</definedName>
    <definedName name="Return_on_Capital___real.WR" localSheetId="11">#REF!</definedName>
    <definedName name="Return_on_Capital___real.WR">#REF!</definedName>
    <definedName name="Return_on_Capital___real.WWN" localSheetId="2">#REF!</definedName>
    <definedName name="Return_on_Capital___real.WWN" localSheetId="11">#REF!</definedName>
    <definedName name="Return_on_Capital___real.WWN">#REF!</definedName>
    <definedName name="Return_on_Capital___real___ADDN1" localSheetId="2">#REF!</definedName>
    <definedName name="Return_on_Capital___real___ADDN1" localSheetId="11">#REF!</definedName>
    <definedName name="Return_on_Capital___real___ADDN1">#REF!</definedName>
    <definedName name="Return_on_Capital___real___ADDN2" localSheetId="2">#REF!</definedName>
    <definedName name="Return_on_Capital___real___ADDN2" localSheetId="11">#REF!</definedName>
    <definedName name="Return_on_Capital___real___ADDN2">#REF!</definedName>
    <definedName name="Return_on_Capital___real___BR" localSheetId="2">#REF!</definedName>
    <definedName name="Return_on_Capital___real___BR" localSheetId="11">#REF!</definedName>
    <definedName name="Return_on_Capital___real___BR">#REF!</definedName>
    <definedName name="Return_on_Capital___real___WN" localSheetId="2">#REF!</definedName>
    <definedName name="Return_on_Capital___real___WN" localSheetId="11">#REF!</definedName>
    <definedName name="Return_on_Capital___real___WN">#REF!</definedName>
    <definedName name="Return_on_Capital___real___WR" localSheetId="2">#REF!</definedName>
    <definedName name="Return_on_Capital___real___WR" localSheetId="11">#REF!</definedName>
    <definedName name="Return_on_Capital___real___WR">#REF!</definedName>
    <definedName name="Return_on_Capital___real___WWN" localSheetId="2">#REF!</definedName>
    <definedName name="Return_on_Capital___real___WWN" localSheetId="11">#REF!</definedName>
    <definedName name="Return_on_Capital___real___WWN">#REF!</definedName>
    <definedName name="Return_on_capital_employed___ROCE____Appointee" localSheetId="2">#REF!</definedName>
    <definedName name="Return_on_capital_employed___ROCE____Appointee" localSheetId="11">#REF!</definedName>
    <definedName name="Return_on_capital_employed___ROCE____Appointee">#REF!</definedName>
    <definedName name="Return_on_capital_employed___ROCE____Control.ADDN1" localSheetId="2">#REF!</definedName>
    <definedName name="Return_on_capital_employed___ROCE____Control.ADDN1" localSheetId="11">#REF!</definedName>
    <definedName name="Return_on_capital_employed___ROCE____Control.ADDN1">#REF!</definedName>
    <definedName name="Return_on_capital_employed___ROCE____Control.ADDN2" localSheetId="2">#REF!</definedName>
    <definedName name="Return_on_capital_employed___ROCE____Control.ADDN2" localSheetId="11">#REF!</definedName>
    <definedName name="Return_on_capital_employed___ROCE____Control.ADDN2">#REF!</definedName>
    <definedName name="Return_on_capital_employed___ROCE____Control.BR" localSheetId="2">#REF!</definedName>
    <definedName name="Return_on_capital_employed___ROCE____Control.BR" localSheetId="11">#REF!</definedName>
    <definedName name="Return_on_capital_employed___ROCE____Control.BR">#REF!</definedName>
    <definedName name="Return_on_capital_employed___ROCE____Control.WN" localSheetId="2">#REF!</definedName>
    <definedName name="Return_on_capital_employed___ROCE____Control.WN" localSheetId="11">#REF!</definedName>
    <definedName name="Return_on_capital_employed___ROCE____Control.WN">#REF!</definedName>
    <definedName name="Return_on_capital_employed___ROCE____Control.WR" localSheetId="2">#REF!</definedName>
    <definedName name="Return_on_capital_employed___ROCE____Control.WR" localSheetId="11">#REF!</definedName>
    <definedName name="Return_on_capital_employed___ROCE____Control.WR">#REF!</definedName>
    <definedName name="Return_on_capital_employed___ROCE____Control.WWN" localSheetId="2">#REF!</definedName>
    <definedName name="Return_on_capital_employed___ROCE____Control.WWN" localSheetId="11">#REF!</definedName>
    <definedName name="Return_on_capital_employed___ROCE____Control.WWN">#REF!</definedName>
    <definedName name="Return_on_capital_employed___ROCE___building_blocks____Wholesale" localSheetId="2">#REF!</definedName>
    <definedName name="Return_on_capital_employed___ROCE___building_blocks____Wholesale" localSheetId="11">#REF!</definedName>
    <definedName name="Return_on_capital_employed___ROCE___building_blocks____Wholesale">#REF!</definedName>
    <definedName name="Return_on_Post_2025_RCV___nominal.ADDN1" localSheetId="2">#REF!</definedName>
    <definedName name="Return_on_Post_2025_RCV___nominal.ADDN1" localSheetId="11">#REF!</definedName>
    <definedName name="Return_on_Post_2025_RCV___nominal.ADDN1">#REF!</definedName>
    <definedName name="Return_on_Post_2025_RCV___nominal.ADDN2" localSheetId="2">#REF!</definedName>
    <definedName name="Return_on_Post_2025_RCV___nominal.ADDN2" localSheetId="11">#REF!</definedName>
    <definedName name="Return_on_Post_2025_RCV___nominal.ADDN2">#REF!</definedName>
    <definedName name="Return_on_Post_2025_RCV___nominal.BR" localSheetId="2">#REF!</definedName>
    <definedName name="Return_on_Post_2025_RCV___nominal.BR" localSheetId="11">#REF!</definedName>
    <definedName name="Return_on_Post_2025_RCV___nominal.BR">#REF!</definedName>
    <definedName name="Return_on_Post_2025_RCV___nominal.WN" localSheetId="2">#REF!</definedName>
    <definedName name="Return_on_Post_2025_RCV___nominal.WN" localSheetId="11">#REF!</definedName>
    <definedName name="Return_on_Post_2025_RCV___nominal.WN">#REF!</definedName>
    <definedName name="Return_on_Post_2025_RCV___nominal.WR" localSheetId="2">#REF!</definedName>
    <definedName name="Return_on_Post_2025_RCV___nominal.WR" localSheetId="11">#REF!</definedName>
    <definedName name="Return_on_Post_2025_RCV___nominal.WR">#REF!</definedName>
    <definedName name="Return_on_Post_2025_RCV___nominal.WWN" localSheetId="2">#REF!</definedName>
    <definedName name="Return_on_Post_2025_RCV___nominal.WWN" localSheetId="11">#REF!</definedName>
    <definedName name="Return_on_Post_2025_RCV___nominal.WWN">#REF!</definedName>
    <definedName name="Return_on_Post_2025_RCV___real.ADDN1" localSheetId="2">#REF!</definedName>
    <definedName name="Return_on_Post_2025_RCV___real.ADDN1" localSheetId="11">#REF!</definedName>
    <definedName name="Return_on_Post_2025_RCV___real.ADDN1">#REF!</definedName>
    <definedName name="Return_on_Post_2025_RCV___real.ADDN2" localSheetId="2">#REF!</definedName>
    <definedName name="Return_on_Post_2025_RCV___real.ADDN2" localSheetId="11">#REF!</definedName>
    <definedName name="Return_on_Post_2025_RCV___real.ADDN2">#REF!</definedName>
    <definedName name="Return_on_Post_2025_RCV___real.BR" localSheetId="2">#REF!</definedName>
    <definedName name="Return_on_Post_2025_RCV___real.BR" localSheetId="11">#REF!</definedName>
    <definedName name="Return_on_Post_2025_RCV___real.BR">#REF!</definedName>
    <definedName name="Return_on_Post_2025_RCV___real.WN" localSheetId="2">#REF!</definedName>
    <definedName name="Return_on_Post_2025_RCV___real.WN" localSheetId="11">#REF!</definedName>
    <definedName name="Return_on_Post_2025_RCV___real.WN">#REF!</definedName>
    <definedName name="Return_on_Post_2025_RCV___real.WR" localSheetId="2">#REF!</definedName>
    <definedName name="Return_on_Post_2025_RCV___real.WR" localSheetId="11">#REF!</definedName>
    <definedName name="Return_on_Post_2025_RCV___real.WR">#REF!</definedName>
    <definedName name="Return_on_Post_2025_RCV___real.WWN" localSheetId="2">#REF!</definedName>
    <definedName name="Return_on_Post_2025_RCV___real.WWN" localSheetId="11">#REF!</definedName>
    <definedName name="Return_on_Post_2025_RCV___real.WWN">#REF!</definedName>
    <definedName name="Return_on_Pre_2020_RCV___nominal.ADDN1" localSheetId="2">#REF!</definedName>
    <definedName name="Return_on_Pre_2020_RCV___nominal.ADDN1" localSheetId="11">#REF!</definedName>
    <definedName name="Return_on_Pre_2020_RCV___nominal.ADDN1">#REF!</definedName>
    <definedName name="Return_on_Pre_2020_RCV___nominal.ADDN2" localSheetId="2">#REF!</definedName>
    <definedName name="Return_on_Pre_2020_RCV___nominal.ADDN2" localSheetId="11">#REF!</definedName>
    <definedName name="Return_on_Pre_2020_RCV___nominal.ADDN2">#REF!</definedName>
    <definedName name="Return_on_Pre_2020_RCV___nominal.BR" localSheetId="2">#REF!</definedName>
    <definedName name="Return_on_Pre_2020_RCV___nominal.BR" localSheetId="11">#REF!</definedName>
    <definedName name="Return_on_Pre_2020_RCV___nominal.BR">#REF!</definedName>
    <definedName name="Return_on_Pre_2020_RCV___nominal.WN" localSheetId="2">#REF!</definedName>
    <definedName name="Return_on_Pre_2020_RCV___nominal.WN" localSheetId="11">#REF!</definedName>
    <definedName name="Return_on_Pre_2020_RCV___nominal.WN">#REF!</definedName>
    <definedName name="Return_on_Pre_2020_RCV___nominal.WR" localSheetId="2">#REF!</definedName>
    <definedName name="Return_on_Pre_2020_RCV___nominal.WR" localSheetId="11">#REF!</definedName>
    <definedName name="Return_on_Pre_2020_RCV___nominal.WR">#REF!</definedName>
    <definedName name="Return_on_Pre_2020_RCV___nominal.WWN" localSheetId="2">#REF!</definedName>
    <definedName name="Return_on_Pre_2020_RCV___nominal.WWN" localSheetId="11">#REF!</definedName>
    <definedName name="Return_on_Pre_2020_RCV___nominal.WWN">#REF!</definedName>
    <definedName name="Return_on_Pre_2020_RCV___real.ADDN1" localSheetId="2">#REF!</definedName>
    <definedName name="Return_on_Pre_2020_RCV___real.ADDN1" localSheetId="11">#REF!</definedName>
    <definedName name="Return_on_Pre_2020_RCV___real.ADDN1">#REF!</definedName>
    <definedName name="Return_on_Pre_2020_RCV___real.ADDN2" localSheetId="2">#REF!</definedName>
    <definedName name="Return_on_Pre_2020_RCV___real.ADDN2" localSheetId="11">#REF!</definedName>
    <definedName name="Return_on_Pre_2020_RCV___real.ADDN2">#REF!</definedName>
    <definedName name="Return_on_Pre_2020_RCV___real.BR" localSheetId="2">#REF!</definedName>
    <definedName name="Return_on_Pre_2020_RCV___real.BR" localSheetId="11">#REF!</definedName>
    <definedName name="Return_on_Pre_2020_RCV___real.BR">#REF!</definedName>
    <definedName name="Return_on_Pre_2020_RCV___real.WN" localSheetId="2">#REF!</definedName>
    <definedName name="Return_on_Pre_2020_RCV___real.WN" localSheetId="11">#REF!</definedName>
    <definedName name="Return_on_Pre_2020_RCV___real.WN">#REF!</definedName>
    <definedName name="Return_on_Pre_2020_RCV___real.WR" localSheetId="2">#REF!</definedName>
    <definedName name="Return_on_Pre_2020_RCV___real.WR" localSheetId="11">#REF!</definedName>
    <definedName name="Return_on_Pre_2020_RCV___real.WR">#REF!</definedName>
    <definedName name="Return_on_Pre_2020_RCV___real.WWN" localSheetId="2">#REF!</definedName>
    <definedName name="Return_on_Pre_2020_RCV___real.WWN" localSheetId="11">#REF!</definedName>
    <definedName name="Return_on_Pre_2020_RCV___real.WWN">#REF!</definedName>
    <definedName name="Revenue___Appointee___nominal" localSheetId="2">#REF!</definedName>
    <definedName name="Revenue___Appointee___nominal" localSheetId="11">#REF!</definedName>
    <definedName name="Revenue___Appointee___nominal">#REF!</definedName>
    <definedName name="Revenue___Retail___nominal" localSheetId="2">#REF!</definedName>
    <definedName name="Revenue___Retail___nominal" localSheetId="11">#REF!</definedName>
    <definedName name="Revenue___Retail___nominal">#REF!</definedName>
    <definedName name="Revenue_excl._tax__reprofiling_and_post_financeability___real___ADDN1" localSheetId="2">#REF!</definedName>
    <definedName name="Revenue_excl._tax__reprofiling_and_post_financeability___real___ADDN1" localSheetId="11">#REF!</definedName>
    <definedName name="Revenue_excl._tax__reprofiling_and_post_financeability___real___ADDN1">#REF!</definedName>
    <definedName name="Revenue_excl._tax__reprofiling_and_post_financeability___real___ADDN2" localSheetId="2">#REF!</definedName>
    <definedName name="Revenue_excl._tax__reprofiling_and_post_financeability___real___ADDN2" localSheetId="11">#REF!</definedName>
    <definedName name="Revenue_excl._tax__reprofiling_and_post_financeability___real___ADDN2">#REF!</definedName>
    <definedName name="Revenue_excl._tax_charge__reprofiling_and_post_financeability___real___BR" localSheetId="2">#REF!</definedName>
    <definedName name="Revenue_excl._tax_charge__reprofiling_and_post_financeability___real___BR" localSheetId="11">#REF!</definedName>
    <definedName name="Revenue_excl._tax_charge__reprofiling_and_post_financeability___real___BR">#REF!</definedName>
    <definedName name="Revenue_excl._tax_charge__reprofiling_and_post_financeability___real___WN" localSheetId="2">#REF!</definedName>
    <definedName name="Revenue_excl._tax_charge__reprofiling_and_post_financeability___real___WN" localSheetId="11">#REF!</definedName>
    <definedName name="Revenue_excl._tax_charge__reprofiling_and_post_financeability___real___WN">#REF!</definedName>
    <definedName name="Revenue_excl._tax_charge__reprofiling_and_post_financeability___real___WR" localSheetId="2">#REF!</definedName>
    <definedName name="Revenue_excl._tax_charge__reprofiling_and_post_financeability___real___WR" localSheetId="11">#REF!</definedName>
    <definedName name="Revenue_excl._tax_charge__reprofiling_and_post_financeability___real___WR">#REF!</definedName>
    <definedName name="Revenue_excl._tax_charge__reprofiling_and_post_financeability___real___WWN" localSheetId="2">#REF!</definedName>
    <definedName name="Revenue_excl._tax_charge__reprofiling_and_post_financeability___real___WWN" localSheetId="11">#REF!</definedName>
    <definedName name="Revenue_excl._tax_charge__reprofiling_and_post_financeability___real___WWN">#REF!</definedName>
    <definedName name="Revenue_inc._tax_charge__reprofiling_and_post_financeability___real___ADDN1" localSheetId="2">#REF!</definedName>
    <definedName name="Revenue_inc._tax_charge__reprofiling_and_post_financeability___real___ADDN1" localSheetId="11">#REF!</definedName>
    <definedName name="Revenue_inc._tax_charge__reprofiling_and_post_financeability___real___ADDN1">#REF!</definedName>
    <definedName name="Revenue_inc._tax_charge__reprofiling_and_post_financeability___real___ADDN2" localSheetId="2">#REF!</definedName>
    <definedName name="Revenue_inc._tax_charge__reprofiling_and_post_financeability___real___ADDN2" localSheetId="11">#REF!</definedName>
    <definedName name="Revenue_inc._tax_charge__reprofiling_and_post_financeability___real___ADDN2">#REF!</definedName>
    <definedName name="Revenue_inc._tax_charge__reprofiling_and_post_financeability___real___BR" localSheetId="2">#REF!</definedName>
    <definedName name="Revenue_inc._tax_charge__reprofiling_and_post_financeability___real___BR" localSheetId="11">#REF!</definedName>
    <definedName name="Revenue_inc._tax_charge__reprofiling_and_post_financeability___real___BR">#REF!</definedName>
    <definedName name="Revenue_inc._tax_charge__reprofiling_and_post_financeability___real___WN" localSheetId="2">#REF!</definedName>
    <definedName name="Revenue_inc._tax_charge__reprofiling_and_post_financeability___real___WN" localSheetId="11">#REF!</definedName>
    <definedName name="Revenue_inc._tax_charge__reprofiling_and_post_financeability___real___WN">#REF!</definedName>
    <definedName name="Revenue_inc._tax_charge__reprofiling_and_post_financeability___real___WR" localSheetId="2">#REF!</definedName>
    <definedName name="Revenue_inc._tax_charge__reprofiling_and_post_financeability___real___WR" localSheetId="11">#REF!</definedName>
    <definedName name="Revenue_inc._tax_charge__reprofiling_and_post_financeability___real___WR">#REF!</definedName>
    <definedName name="Revenue_inc._tax_charge__reprofiling_and_post_financeability___real___WWN" localSheetId="2">#REF!</definedName>
    <definedName name="Revenue_inc._tax_charge__reprofiling_and_post_financeability___real___WWN" localSheetId="11">#REF!</definedName>
    <definedName name="Revenue_inc._tax_charge__reprofiling_and_post_financeability___real___WWN">#REF!</definedName>
    <definedName name="Revenue_requirement_excl._tax_charge___before_override___nominal.ADDN1" localSheetId="2">#REF!</definedName>
    <definedName name="Revenue_requirement_excl._tax_charge___before_override___nominal.ADDN1" localSheetId="11">#REF!</definedName>
    <definedName name="Revenue_requirement_excl._tax_charge___before_override___nominal.ADDN1">#REF!</definedName>
    <definedName name="Revenue_requirement_excl._tax_charge___before_override___nominal.ADDN2" localSheetId="2">#REF!</definedName>
    <definedName name="Revenue_requirement_excl._tax_charge___before_override___nominal.ADDN2" localSheetId="11">#REF!</definedName>
    <definedName name="Revenue_requirement_excl._tax_charge___before_override___nominal.ADDN2">#REF!</definedName>
    <definedName name="Revenue_requirement_excl._tax_charge___before_override___nominal.BR" localSheetId="2">#REF!</definedName>
    <definedName name="Revenue_requirement_excl._tax_charge___before_override___nominal.BR" localSheetId="11">#REF!</definedName>
    <definedName name="Revenue_requirement_excl._tax_charge___before_override___nominal.BR">#REF!</definedName>
    <definedName name="Revenue_requirement_excl._tax_charge___before_override___nominal.WN" localSheetId="2">#REF!</definedName>
    <definedName name="Revenue_requirement_excl._tax_charge___before_override___nominal.WN" localSheetId="11">#REF!</definedName>
    <definedName name="Revenue_requirement_excl._tax_charge___before_override___nominal.WN">#REF!</definedName>
    <definedName name="Revenue_requirement_excl._tax_charge___before_override___nominal.WR" localSheetId="2">#REF!</definedName>
    <definedName name="Revenue_requirement_excl._tax_charge___before_override___nominal.WR" localSheetId="11">#REF!</definedName>
    <definedName name="Revenue_requirement_excl._tax_charge___before_override___nominal.WR">#REF!</definedName>
    <definedName name="Revenue_requirement_excl._tax_charge___before_override___nominal.WWN" localSheetId="2">#REF!</definedName>
    <definedName name="Revenue_requirement_excl._tax_charge___before_override___nominal.WWN" localSheetId="11">#REF!</definedName>
    <definedName name="Revenue_requirement_excl._tax_charge___before_override___nominal.WWN">#REF!</definedName>
    <definedName name="Revenue_requirement_excl._tax_charge___before_override___real.ADDN1" localSheetId="2">#REF!</definedName>
    <definedName name="Revenue_requirement_excl._tax_charge___before_override___real.ADDN1" localSheetId="11">#REF!</definedName>
    <definedName name="Revenue_requirement_excl._tax_charge___before_override___real.ADDN1">#REF!</definedName>
    <definedName name="Revenue_requirement_excl._tax_charge___before_override___real.ADDN2" localSheetId="2">#REF!</definedName>
    <definedName name="Revenue_requirement_excl._tax_charge___before_override___real.ADDN2" localSheetId="11">#REF!</definedName>
    <definedName name="Revenue_requirement_excl._tax_charge___before_override___real.ADDN2">#REF!</definedName>
    <definedName name="Revenue_requirement_excl._tax_charge___before_override___real.BR" localSheetId="2">#REF!</definedName>
    <definedName name="Revenue_requirement_excl._tax_charge___before_override___real.BR" localSheetId="11">#REF!</definedName>
    <definedName name="Revenue_requirement_excl._tax_charge___before_override___real.BR">#REF!</definedName>
    <definedName name="Revenue_requirement_excl._tax_charge___before_override___real.WN" localSheetId="2">#REF!</definedName>
    <definedName name="Revenue_requirement_excl._tax_charge___before_override___real.WN" localSheetId="11">#REF!</definedName>
    <definedName name="Revenue_requirement_excl._tax_charge___before_override___real.WN">#REF!</definedName>
    <definedName name="Revenue_requirement_excl._tax_charge___before_override___real.WR" localSheetId="2">#REF!</definedName>
    <definedName name="Revenue_requirement_excl._tax_charge___before_override___real.WR" localSheetId="11">#REF!</definedName>
    <definedName name="Revenue_requirement_excl._tax_charge___before_override___real.WR">#REF!</definedName>
    <definedName name="Revenue_requirement_excl._tax_charge___before_override___real.WWN" localSheetId="2">#REF!</definedName>
    <definedName name="Revenue_requirement_excl._tax_charge___before_override___real.WWN" localSheetId="11">#REF!</definedName>
    <definedName name="Revenue_requirement_excl._tax_charge___before_override___real.WWN">#REF!</definedName>
    <definedName name="Revenue_requirement_excl._tax_charge___nominal.ADDN1" localSheetId="2">#REF!</definedName>
    <definedName name="Revenue_requirement_excl._tax_charge___nominal.ADDN1" localSheetId="11">#REF!</definedName>
    <definedName name="Revenue_requirement_excl._tax_charge___nominal.ADDN1">#REF!</definedName>
    <definedName name="Revenue_requirement_excl._tax_charge___nominal.ADDN2" localSheetId="2">#REF!</definedName>
    <definedName name="Revenue_requirement_excl._tax_charge___nominal.ADDN2" localSheetId="11">#REF!</definedName>
    <definedName name="Revenue_requirement_excl._tax_charge___nominal.ADDN2">#REF!</definedName>
    <definedName name="Revenue_requirement_excl._tax_charge___nominal.BR" localSheetId="2">#REF!</definedName>
    <definedName name="Revenue_requirement_excl._tax_charge___nominal.BR" localSheetId="11">#REF!</definedName>
    <definedName name="Revenue_requirement_excl._tax_charge___nominal.BR">#REF!</definedName>
    <definedName name="Revenue_requirement_excl._tax_charge___nominal.WN" localSheetId="2">#REF!</definedName>
    <definedName name="Revenue_requirement_excl._tax_charge___nominal.WN" localSheetId="11">#REF!</definedName>
    <definedName name="Revenue_requirement_excl._tax_charge___nominal.WN">#REF!</definedName>
    <definedName name="Revenue_requirement_excl._tax_charge___nominal.WR" localSheetId="2">#REF!</definedName>
    <definedName name="Revenue_requirement_excl._tax_charge___nominal.WR" localSheetId="11">#REF!</definedName>
    <definedName name="Revenue_requirement_excl._tax_charge___nominal.WR">#REF!</definedName>
    <definedName name="Revenue_requirement_excl._tax_charge___nominal.WWN" localSheetId="2">#REF!</definedName>
    <definedName name="Revenue_requirement_excl._tax_charge___nominal.WWN" localSheetId="11">#REF!</definedName>
    <definedName name="Revenue_requirement_excl._tax_charge___nominal.WWN">#REF!</definedName>
    <definedName name="Revenue_requirement_excl._tax_charge___real.ADDN1" localSheetId="2">#REF!</definedName>
    <definedName name="Revenue_requirement_excl._tax_charge___real.ADDN1" localSheetId="11">#REF!</definedName>
    <definedName name="Revenue_requirement_excl._tax_charge___real.ADDN1">#REF!</definedName>
    <definedName name="Revenue_requirement_excl._tax_charge___real.ADDN2" localSheetId="2">#REF!</definedName>
    <definedName name="Revenue_requirement_excl._tax_charge___real.ADDN2" localSheetId="11">#REF!</definedName>
    <definedName name="Revenue_requirement_excl._tax_charge___real.ADDN2">#REF!</definedName>
    <definedName name="Revenue_requirement_excl._tax_charge___real.BR" localSheetId="2">#REF!</definedName>
    <definedName name="Revenue_requirement_excl._tax_charge___real.BR" localSheetId="11">#REF!</definedName>
    <definedName name="Revenue_requirement_excl._tax_charge___real.BR">#REF!</definedName>
    <definedName name="Revenue_requirement_excl._tax_charge___real.WN" localSheetId="2">#REF!</definedName>
    <definedName name="Revenue_requirement_excl._tax_charge___real.WN" localSheetId="11">#REF!</definedName>
    <definedName name="Revenue_requirement_excl._tax_charge___real.WN">#REF!</definedName>
    <definedName name="Revenue_requirement_excl._tax_charge___real.WR" localSheetId="2">#REF!</definedName>
    <definedName name="Revenue_requirement_excl._tax_charge___real.WR" localSheetId="11">#REF!</definedName>
    <definedName name="Revenue_requirement_excl._tax_charge___real.WR">#REF!</definedName>
    <definedName name="Revenue_requirement_excl._tax_charge___real.WWN" localSheetId="2">#REF!</definedName>
    <definedName name="Revenue_requirement_excl._tax_charge___real.WWN" localSheetId="11">#REF!</definedName>
    <definedName name="Revenue_requirement_excl._tax_charge___real.WWN">#REF!</definedName>
    <definedName name="Revenue_requirement_excl._tax_charge_and_revenue_adj.____control___real.ADDN1" localSheetId="2">#REF!</definedName>
    <definedName name="Revenue_requirement_excl._tax_charge_and_revenue_adj.____control___real.ADDN1" localSheetId="11">#REF!</definedName>
    <definedName name="Revenue_requirement_excl._tax_charge_and_revenue_adj.____control___real.ADDN1">#REF!</definedName>
    <definedName name="Revenue_requirement_excl._tax_charge_and_revenue_adj.____control___real.ADDN2" localSheetId="2">#REF!</definedName>
    <definedName name="Revenue_requirement_excl._tax_charge_and_revenue_adj.____control___real.ADDN2" localSheetId="11">#REF!</definedName>
    <definedName name="Revenue_requirement_excl._tax_charge_and_revenue_adj.____control___real.ADDN2">#REF!</definedName>
    <definedName name="Revenue_requirement_excl._tax_charge_and_revenue_adj.____control___real.BR" localSheetId="2">#REF!</definedName>
    <definedName name="Revenue_requirement_excl._tax_charge_and_revenue_adj.____control___real.BR" localSheetId="11">#REF!</definedName>
    <definedName name="Revenue_requirement_excl._tax_charge_and_revenue_adj.____control___real.BR">#REF!</definedName>
    <definedName name="Revenue_requirement_excl._tax_charge_and_revenue_adj.____control___real.WN" localSheetId="2">#REF!</definedName>
    <definedName name="Revenue_requirement_excl._tax_charge_and_revenue_adj.____control___real.WN" localSheetId="11">#REF!</definedName>
    <definedName name="Revenue_requirement_excl._tax_charge_and_revenue_adj.____control___real.WN">#REF!</definedName>
    <definedName name="Revenue_requirement_excl._tax_charge_and_revenue_adj.____control___real.WR" localSheetId="2">#REF!</definedName>
    <definedName name="Revenue_requirement_excl._tax_charge_and_revenue_adj.____control___real.WR" localSheetId="11">#REF!</definedName>
    <definedName name="Revenue_requirement_excl._tax_charge_and_revenue_adj.____control___real.WR">#REF!</definedName>
    <definedName name="Revenue_requirement_excl._tax_charge_and_revenue_adj.____control___real.WWN" localSheetId="2">#REF!</definedName>
    <definedName name="Revenue_requirement_excl._tax_charge_and_revenue_adj.____control___real.WWN" localSheetId="11">#REF!</definedName>
    <definedName name="Revenue_requirement_excl._tax_charge_and_revenue_adj.____control___real.WWN">#REF!</definedName>
    <definedName name="Revenue_requirement_incl._tax_charge___Wholesale___nominal" localSheetId="2">#REF!</definedName>
    <definedName name="Revenue_requirement_incl._tax_charge___Wholesale___nominal" localSheetId="11">#REF!</definedName>
    <definedName name="Revenue_requirement_incl._tax_charge___Wholesale___nominal">#REF!</definedName>
    <definedName name="Revenue_requirement_with_impact_of_reprofiling_excl._tax_charge___nominal.ADDN1" localSheetId="2">#REF!</definedName>
    <definedName name="Revenue_requirement_with_impact_of_reprofiling_excl._tax_charge___nominal.ADDN1" localSheetId="11">#REF!</definedName>
    <definedName name="Revenue_requirement_with_impact_of_reprofiling_excl._tax_charge___nominal.ADDN1">#REF!</definedName>
    <definedName name="Revenue_requirement_with_impact_of_reprofiling_excl._tax_charge___nominal.ADDN2" localSheetId="2">#REF!</definedName>
    <definedName name="Revenue_requirement_with_impact_of_reprofiling_excl._tax_charge___nominal.ADDN2" localSheetId="11">#REF!</definedName>
    <definedName name="Revenue_requirement_with_impact_of_reprofiling_excl._tax_charge___nominal.ADDN2">#REF!</definedName>
    <definedName name="Revenue_requirement_with_impact_of_reprofiling_excl._tax_charge___nominal.BR" localSheetId="2">#REF!</definedName>
    <definedName name="Revenue_requirement_with_impact_of_reprofiling_excl._tax_charge___nominal.BR" localSheetId="11">#REF!</definedName>
    <definedName name="Revenue_requirement_with_impact_of_reprofiling_excl._tax_charge___nominal.BR">#REF!</definedName>
    <definedName name="Revenue_requirement_with_impact_of_reprofiling_excl._tax_charge___nominal.WN" localSheetId="2">#REF!</definedName>
    <definedName name="Revenue_requirement_with_impact_of_reprofiling_excl._tax_charge___nominal.WN" localSheetId="11">#REF!</definedName>
    <definedName name="Revenue_requirement_with_impact_of_reprofiling_excl._tax_charge___nominal.WN">#REF!</definedName>
    <definedName name="Revenue_requirement_with_impact_of_reprofiling_excl._tax_charge___nominal.WR" localSheetId="2">#REF!</definedName>
    <definedName name="Revenue_requirement_with_impact_of_reprofiling_excl._tax_charge___nominal.WR" localSheetId="11">#REF!</definedName>
    <definedName name="Revenue_requirement_with_impact_of_reprofiling_excl._tax_charge___nominal.WR">#REF!</definedName>
    <definedName name="Revenue_requirement_with_impact_of_reprofiling_excl._tax_charge___nominal.WWN" localSheetId="2">#REF!</definedName>
    <definedName name="Revenue_requirement_with_impact_of_reprofiling_excl._tax_charge___nominal.WWN" localSheetId="11">#REF!</definedName>
    <definedName name="Revenue_requirement_with_impact_of_reprofiling_excl._tax_charge___nominal.WWN">#REF!</definedName>
    <definedName name="Revenue_requirement_with_impact_of_reprofiling_excl._tax_charge___real.ADDN1" localSheetId="2">#REF!</definedName>
    <definedName name="Revenue_requirement_with_impact_of_reprofiling_excl._tax_charge___real.ADDN1" localSheetId="11">#REF!</definedName>
    <definedName name="Revenue_requirement_with_impact_of_reprofiling_excl._tax_charge___real.ADDN1">#REF!</definedName>
    <definedName name="Revenue_requirement_with_impact_of_reprofiling_excl._tax_charge___real.ADDN2" localSheetId="2">#REF!</definedName>
    <definedName name="Revenue_requirement_with_impact_of_reprofiling_excl._tax_charge___real.ADDN2" localSheetId="11">#REF!</definedName>
    <definedName name="Revenue_requirement_with_impact_of_reprofiling_excl._tax_charge___real.ADDN2">#REF!</definedName>
    <definedName name="Revenue_requirement_with_impact_of_reprofiling_excl._tax_charge___real.BR" localSheetId="2">#REF!</definedName>
    <definedName name="Revenue_requirement_with_impact_of_reprofiling_excl._tax_charge___real.BR" localSheetId="11">#REF!</definedName>
    <definedName name="Revenue_requirement_with_impact_of_reprofiling_excl._tax_charge___real.BR">#REF!</definedName>
    <definedName name="Revenue_requirement_with_impact_of_reprofiling_excl._tax_charge___real.WN" localSheetId="2">#REF!</definedName>
    <definedName name="Revenue_requirement_with_impact_of_reprofiling_excl._tax_charge___real.WN" localSheetId="11">#REF!</definedName>
    <definedName name="Revenue_requirement_with_impact_of_reprofiling_excl._tax_charge___real.WN">#REF!</definedName>
    <definedName name="Revenue_requirement_with_impact_of_reprofiling_excl._tax_charge___real.WR" localSheetId="2">#REF!</definedName>
    <definedName name="Revenue_requirement_with_impact_of_reprofiling_excl._tax_charge___real.WR" localSheetId="11">#REF!</definedName>
    <definedName name="Revenue_requirement_with_impact_of_reprofiling_excl._tax_charge___real.WR">#REF!</definedName>
    <definedName name="Revenue_requirement_with_impact_of_reprofiling_excl._tax_charge___real.WWN" localSheetId="2">#REF!</definedName>
    <definedName name="Revenue_requirement_with_impact_of_reprofiling_excl._tax_charge___real.WWN" localSheetId="11">#REF!</definedName>
    <definedName name="Revenue_requirement_with_impact_of_reprofiling_excl._tax_charge___real.WWN">#REF!</definedName>
    <definedName name="Revenue_requirement_with_impact_of_reprofiling_excl._tax_charge___wholesale___nominal" localSheetId="2">#REF!</definedName>
    <definedName name="Revenue_requirement_with_impact_of_reprofiling_excl._tax_charge___wholesale___nominal" localSheetId="11">#REF!</definedName>
    <definedName name="Revenue_requirement_with_impact_of_reprofiling_excl._tax_charge___wholesale___nominal">#REF!</definedName>
    <definedName name="RevenueAssumptions">#REF!</definedName>
    <definedName name="rge" localSheetId="13">#REF!</definedName>
    <definedName name="rge">#REF!</definedName>
    <definedName name="rgwer">#REF!</definedName>
    <definedName name="Rigid_Diesel_0_Laden_km">#REF!</definedName>
    <definedName name="Rigid_Diesel_100_Laden_km">#REF!</definedName>
    <definedName name="Rigid_Diesel_25_Laden_km">#REF!</definedName>
    <definedName name="Rigid_Diesel_50_Laden_km">#REF!</definedName>
    <definedName name="Rigid_Diesel_75_Laden_km">#REF!</definedName>
    <definedName name="Rigid_Diesel_Average_CO2">#REF!</definedName>
    <definedName name="Rigid_Diesel_Average_km">#REF!</definedName>
    <definedName name="Rigid_Diesel_Average_Tonne_km">#REF!</definedName>
    <definedName name="Rigid_Diesel_Average_Tonne_km_CO2">#REF!</definedName>
    <definedName name="Rigid_Diesel_Heavy_0_Laden_CO2">#REF!</definedName>
    <definedName name="Rigid_Diesel_Heavy_0_Laden_km">#REF!</definedName>
    <definedName name="Rigid_Diesel_Heavy_100_Laden_km">#REF!</definedName>
    <definedName name="Rigid_Diesel_Heavy_50_Laden_km">#REF!</definedName>
    <definedName name="Rigid_Diesel_Heavy_Ave_Laden_CO2">#REF!</definedName>
    <definedName name="Rigid_Diesel_Heavy_Ave_Laden_km">#REF!</definedName>
    <definedName name="Rigid_Diesel_Heavy_Tonne_km">#REF!</definedName>
    <definedName name="Rigid_Diesel_Heavy_Tonne_km_CO2">#REF!</definedName>
    <definedName name="Rigid_Diesel_Light_0_Laden_CO2">#REF!</definedName>
    <definedName name="Rigid_Diesel_Light_0_Laden_km">#REF!</definedName>
    <definedName name="Rigid_Diesel_Light_100_Laden_CO2">#REF!</definedName>
    <definedName name="Rigid_Diesel_Light_100_Laden_km">#REF!</definedName>
    <definedName name="Rigid_Diesel_Light_50_Laden_CO2">#REF!</definedName>
    <definedName name="Rigid_Diesel_Light_50_Laden_km">#REF!</definedName>
    <definedName name="Rigid_Diesel_Light_Ave_Laden_CO2">#REF!</definedName>
    <definedName name="Rigid_Diesel_Light_Ave_Laden_km">#REF!</definedName>
    <definedName name="Rigid_Diesel_Light_Tonne_km">#REF!</definedName>
    <definedName name="Rigid_Diesel_Light_Tonne_km_CO2">#REF!</definedName>
    <definedName name="Rigid_Diesel_Lorry_0_Laden_FE">#REF!</definedName>
    <definedName name="Rigid_Diesel_Lorry_100_Laden_FE">#REF!</definedName>
    <definedName name="Rigid_Diesel_Lorry_25_Laden_FE">#REF!</definedName>
    <definedName name="Rigid_Diesel_Lorry_50_Laden_FE">#REF!</definedName>
    <definedName name="Rigid_Diesel_Lorry_75_Laden_FE">#REF!</definedName>
    <definedName name="Rigid_Diesel_Medium_0_Laden_CO2">#REF!</definedName>
    <definedName name="Rigid_Diesel_Medium_0_Laden_km">#REF!</definedName>
    <definedName name="Rigid_Diesel_Medium_100_Laden_CO2">#REF!</definedName>
    <definedName name="Rigid_Diesel_Medium_100_Laden_km">#REF!</definedName>
    <definedName name="Rigid_Diesel_Medium_50_Laden_CO2">#REF!</definedName>
    <definedName name="Rigid_Diesel_Medium_50_Laden_km">#REF!</definedName>
    <definedName name="Rigid_Diesel_Medium_Ave_Laden_CO2">#REF!</definedName>
    <definedName name="Rigid_Diesel_Medium_Ave_Laden_km">#REF!</definedName>
    <definedName name="Rigid_Diesel_Medium_Tonne_km">#REF!</definedName>
    <definedName name="Rigid_Diesel_Medium_Tonne_km_CO2">#REF!</definedName>
    <definedName name="RiskAfterRecalcMacro">""</definedName>
    <definedName name="RiskAfterSimMacro">""</definedName>
    <definedName name="RiskAutoStopPercChange">1.5</definedName>
    <definedName name="RiskBeforeRecalcMacro">""</definedName>
    <definedName name="RiskBeforeSimMacro">""</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5</definedName>
    <definedName name="RiskMinimizeOnStart">FALSE</definedName>
    <definedName name="RiskMonitorConvergence">FALSE</definedName>
    <definedName name="RiskMultipleCPUSupportEnabled">TRUE</definedName>
    <definedName name="RiskNumIterations">1000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#REF!</definedName>
    <definedName name="RiskSamplingType">3</definedName>
    <definedName name="RiskShowRiskWindowAtEndOfSimulation">TRUE</definedName>
    <definedName name="RiskStandardRecalc">2</definedName>
    <definedName name="RiskTemplateSheetName">"myTemplate"</definedName>
    <definedName name="RiskUpdateDisplay">FALSE</definedName>
    <definedName name="RiskUseDifferentSeedForEachSim">FALSE</definedName>
    <definedName name="RiskUseFixedSeed">FALSE</definedName>
    <definedName name="RiskUseMultipleCPUs">TRUE</definedName>
    <definedName name="RMD">#REF!</definedName>
    <definedName name="ROC_Admin">#REF!</definedName>
    <definedName name="ROC_Drink">#REF!</definedName>
    <definedName name="ROC_kWh_conversion">#REF!</definedName>
    <definedName name="ROC_Sewage">#REF!</definedName>
    <definedName name="ROC_Sludge">#REF!</definedName>
    <definedName name="RPI">#REF!</definedName>
    <definedName name="RPI_0203">#REF!</definedName>
    <definedName name="RPI_0708">#REF!</definedName>
    <definedName name="RPI_ILD_indexation_rate" localSheetId="2">#REF!</definedName>
    <definedName name="RPI_ILD_indexation_rate" localSheetId="11">#REF!</definedName>
    <definedName name="RPI_ILD_indexation_rate">#REF!</definedName>
    <definedName name="RPI_Index_linked_debt___nominal.ADDN1" localSheetId="2">#REF!</definedName>
    <definedName name="RPI_Index_linked_debt___nominal.ADDN1" localSheetId="11">#REF!</definedName>
    <definedName name="RPI_Index_linked_debt___nominal.ADDN1">#REF!</definedName>
    <definedName name="RPI_Index_linked_debt___nominal.ADDN1.BEG" localSheetId="2">#REF!</definedName>
    <definedName name="RPI_Index_linked_debt___nominal.ADDN1.BEG" localSheetId="11">#REF!</definedName>
    <definedName name="RPI_Index_linked_debt___nominal.ADDN1.BEG">#REF!</definedName>
    <definedName name="RPI_Index_linked_debt___nominal.ADDN2" localSheetId="2">#REF!</definedName>
    <definedName name="RPI_Index_linked_debt___nominal.ADDN2" localSheetId="11">#REF!</definedName>
    <definedName name="RPI_Index_linked_debt___nominal.ADDN2">#REF!</definedName>
    <definedName name="RPI_Index_linked_debt___nominal.ADDN2.BEG" localSheetId="2">#REF!</definedName>
    <definedName name="RPI_Index_linked_debt___nominal.ADDN2.BEG" localSheetId="11">#REF!</definedName>
    <definedName name="RPI_Index_linked_debt___nominal.ADDN2.BEG">#REF!</definedName>
    <definedName name="RPI_Index_linked_debt___nominal.BR" localSheetId="2">#REF!</definedName>
    <definedName name="RPI_Index_linked_debt___nominal.BR" localSheetId="11">#REF!</definedName>
    <definedName name="RPI_Index_linked_debt___nominal.BR">#REF!</definedName>
    <definedName name="RPI_Index_linked_debt___nominal.BR.BEG" localSheetId="2">#REF!</definedName>
    <definedName name="RPI_Index_linked_debt___nominal.BR.BEG" localSheetId="11">#REF!</definedName>
    <definedName name="RPI_Index_linked_debt___nominal.BR.BEG">#REF!</definedName>
    <definedName name="RPI_Index_linked_debt___nominal.WN" localSheetId="2">#REF!</definedName>
    <definedName name="RPI_Index_linked_debt___nominal.WN" localSheetId="11">#REF!</definedName>
    <definedName name="RPI_Index_linked_debt___nominal.WN">#REF!</definedName>
    <definedName name="RPI_Index_linked_debt___nominal.WN.BEG" localSheetId="2">#REF!</definedName>
    <definedName name="RPI_Index_linked_debt___nominal.WN.BEG" localSheetId="11">#REF!</definedName>
    <definedName name="RPI_Index_linked_debt___nominal.WN.BEG">#REF!</definedName>
    <definedName name="RPI_Index_linked_debt___nominal.WR" localSheetId="2">#REF!</definedName>
    <definedName name="RPI_Index_linked_debt___nominal.WR" localSheetId="11">#REF!</definedName>
    <definedName name="RPI_Index_linked_debt___nominal.WR">#REF!</definedName>
    <definedName name="RPI_Index_linked_debt___nominal.WR.BEG" localSheetId="2">#REF!</definedName>
    <definedName name="RPI_Index_linked_debt___nominal.WR.BEG" localSheetId="11">#REF!</definedName>
    <definedName name="RPI_Index_linked_debt___nominal.WR.BEG">#REF!</definedName>
    <definedName name="RPI_Index_linked_debt___nominal.WWN" localSheetId="2">#REF!</definedName>
    <definedName name="RPI_Index_linked_debt___nominal.WWN" localSheetId="11">#REF!</definedName>
    <definedName name="RPI_Index_linked_debt___nominal.WWN">#REF!</definedName>
    <definedName name="RPI_Index_linked_debt___nominal.WWN.BEG" localSheetId="2">#REF!</definedName>
    <definedName name="RPI_Index_linked_debt___nominal.WWN.BEG" localSheetId="11">#REF!</definedName>
    <definedName name="RPI_Index_linked_debt___nominal.WWN.BEG">#REF!</definedName>
    <definedName name="RPI_Index_linked_debt_indexation___nominal.ADDN1" localSheetId="2">#REF!</definedName>
    <definedName name="RPI_Index_linked_debt_indexation___nominal.ADDN1" localSheetId="11">#REF!</definedName>
    <definedName name="RPI_Index_linked_debt_indexation___nominal.ADDN1">#REF!</definedName>
    <definedName name="RPI_Index_linked_debt_indexation___nominal.ADDN2" localSheetId="2">#REF!</definedName>
    <definedName name="RPI_Index_linked_debt_indexation___nominal.ADDN2" localSheetId="11">#REF!</definedName>
    <definedName name="RPI_Index_linked_debt_indexation___nominal.ADDN2">#REF!</definedName>
    <definedName name="RPI_Index_linked_debt_indexation___nominal.BR" localSheetId="2">#REF!</definedName>
    <definedName name="RPI_Index_linked_debt_indexation___nominal.BR" localSheetId="11">#REF!</definedName>
    <definedName name="RPI_Index_linked_debt_indexation___nominal.BR">#REF!</definedName>
    <definedName name="RPI_Index_linked_debt_indexation___nominal.WN" localSheetId="2">#REF!</definedName>
    <definedName name="RPI_Index_linked_debt_indexation___nominal.WN" localSheetId="11">#REF!</definedName>
    <definedName name="RPI_Index_linked_debt_indexation___nominal.WN">#REF!</definedName>
    <definedName name="RPI_Index_linked_debt_indexation___nominal.WR" localSheetId="2">#REF!</definedName>
    <definedName name="RPI_Index_linked_debt_indexation___nominal.WR" localSheetId="11">#REF!</definedName>
    <definedName name="RPI_Index_linked_debt_indexation___nominal.WR">#REF!</definedName>
    <definedName name="RPI_Index_linked_debt_indexation___nominal.WWN" localSheetId="2">#REF!</definedName>
    <definedName name="RPI_Index_linked_debt_indexation___nominal.WWN" localSheetId="11">#REF!</definedName>
    <definedName name="RPI_Index_linked_debt_indexation___nominal.WWN">#REF!</definedName>
    <definedName name="RPI_Interest_on_Index_linked_loans___control___nominal.ADDN1" localSheetId="2">#REF!</definedName>
    <definedName name="RPI_Interest_on_Index_linked_loans___control___nominal.ADDN1" localSheetId="11">#REF!</definedName>
    <definedName name="RPI_Interest_on_Index_linked_loans___control___nominal.ADDN1">#REF!</definedName>
    <definedName name="RPI_Interest_on_Index_linked_loans___control___nominal.ADDN2" localSheetId="2">#REF!</definedName>
    <definedName name="RPI_Interest_on_Index_linked_loans___control___nominal.ADDN2" localSheetId="11">#REF!</definedName>
    <definedName name="RPI_Interest_on_Index_linked_loans___control___nominal.ADDN2">#REF!</definedName>
    <definedName name="RPI_Interest_on_Index_linked_loans___control___nominal.BR" localSheetId="2">#REF!</definedName>
    <definedName name="RPI_Interest_on_Index_linked_loans___control___nominal.BR" localSheetId="11">#REF!</definedName>
    <definedName name="RPI_Interest_on_Index_linked_loans___control___nominal.BR">#REF!</definedName>
    <definedName name="RPI_Interest_on_Index_linked_loans___control___nominal.WN" localSheetId="2">#REF!</definedName>
    <definedName name="RPI_Interest_on_Index_linked_loans___control___nominal.WN" localSheetId="11">#REF!</definedName>
    <definedName name="RPI_Interest_on_Index_linked_loans___control___nominal.WN">#REF!</definedName>
    <definedName name="RPI_Interest_on_Index_linked_loans___control___nominal.WR" localSheetId="2">#REF!</definedName>
    <definedName name="RPI_Interest_on_Index_linked_loans___control___nominal.WR" localSheetId="11">#REF!</definedName>
    <definedName name="RPI_Interest_on_Index_linked_loans___control___nominal.WR">#REF!</definedName>
    <definedName name="RPI_Interest_on_Index_linked_loans___control___nominal.WWN" localSheetId="2">#REF!</definedName>
    <definedName name="RPI_Interest_on_Index_linked_loans___control___nominal.WWN" localSheetId="11">#REF!</definedName>
    <definedName name="RPI_Interest_on_Index_linked_loans___control___nominal.WWN">#REF!</definedName>
    <definedName name="RPI_opening_index_linked_debt___nominal.ADDN1" localSheetId="2">#REF!</definedName>
    <definedName name="RPI_opening_index_linked_debt___nominal.ADDN1" localSheetId="11">#REF!</definedName>
    <definedName name="RPI_opening_index_linked_debt___nominal.ADDN1">#REF!</definedName>
    <definedName name="RPI_opening_index_linked_debt___nominal.ADDN2" localSheetId="2">#REF!</definedName>
    <definedName name="RPI_opening_index_linked_debt___nominal.ADDN2" localSheetId="11">#REF!</definedName>
    <definedName name="RPI_opening_index_linked_debt___nominal.ADDN2">#REF!</definedName>
    <definedName name="RPI_opening_index_linked_debt___nominal.BR" localSheetId="2">#REF!</definedName>
    <definedName name="RPI_opening_index_linked_debt___nominal.BR" localSheetId="11">#REF!</definedName>
    <definedName name="RPI_opening_index_linked_debt___nominal.BR">#REF!</definedName>
    <definedName name="RPI_opening_index_linked_debt___nominal.WN" localSheetId="2">#REF!</definedName>
    <definedName name="RPI_opening_index_linked_debt___nominal.WN" localSheetId="11">#REF!</definedName>
    <definedName name="RPI_opening_index_linked_debt___nominal.WN">#REF!</definedName>
    <definedName name="RPI_opening_index_linked_debt___nominal.WR" localSheetId="2">#REF!</definedName>
    <definedName name="RPI_opening_index_linked_debt___nominal.WR" localSheetId="11">#REF!</definedName>
    <definedName name="RPI_opening_index_linked_debt___nominal.WR">#REF!</definedName>
    <definedName name="RPI_opening_index_linked_debt___nominal.WWN" localSheetId="2">#REF!</definedName>
    <definedName name="RPI_opening_index_linked_debt___nominal.WWN" localSheetId="11">#REF!</definedName>
    <definedName name="RPI_opening_index_linked_debt___nominal.WWN">#REF!</definedName>
    <definedName name="RSD_list">#REF!</definedName>
    <definedName name="rytry" localSheetId="2" hidden="1">{"NET",#N/A,FALSE,"401C11"}</definedName>
    <definedName name="rytry" localSheetId="0" hidden="1">{"NET",#N/A,FALSE,"401C11"}</definedName>
    <definedName name="rytry" localSheetId="13" hidden="1">{"NET",#N/A,FALSE,"401C11"}</definedName>
    <definedName name="rytry" localSheetId="11" hidden="1">{"NET",#N/A,FALSE,"401C11"}</definedName>
    <definedName name="rytry" localSheetId="14" hidden="1">{"NET",#N/A,FALSE,"401C11"}</definedName>
    <definedName name="rytry" localSheetId="7" hidden="1">{"NET",#N/A,FALSE,"401C11"}</definedName>
    <definedName name="rytry" hidden="1">{"NET",#N/A,FALSE,"401C11"}</definedName>
    <definedName name="S_D">#REF!</definedName>
    <definedName name="S_GLAM" localSheetId="2">#REF!</definedName>
    <definedName name="S_GLAM" localSheetId="13">#REF!</definedName>
    <definedName name="S_GLAM" localSheetId="11">#REF!</definedName>
    <definedName name="S_GLAM" localSheetId="14">#REF!</definedName>
    <definedName name="S_GLAM">#REF!</definedName>
    <definedName name="S_YORKS" localSheetId="2">#REF!</definedName>
    <definedName name="S_YORKS" localSheetId="13">#REF!</definedName>
    <definedName name="S_YORKS" localSheetId="11">#REF!</definedName>
    <definedName name="S_YORKS" localSheetId="14">#REF!</definedName>
    <definedName name="S_YORKS">#REF!</definedName>
    <definedName name="S5_A_H">#REF!</definedName>
    <definedName name="S5_A_L">#REF!</definedName>
    <definedName name="S5_A_M">#REF!</definedName>
    <definedName name="S5_AW_H">#REF!</definedName>
    <definedName name="S5_AW_L">#REF!</definedName>
    <definedName name="S5_AW_M">#REF!</definedName>
    <definedName name="S5_E">#REF!</definedName>
    <definedName name="S5_misc">#REF!</definedName>
    <definedName name="S5_W">#REF!</definedName>
    <definedName name="SAPBEXrevision">1</definedName>
    <definedName name="SAPBEXsysID">"BWB"</definedName>
    <definedName name="SAPBEXwbID">"49ZLUKBQR0WG29D9LLI3IBIIT"</definedName>
    <definedName name="SBaseG_Act">#REF!</definedName>
    <definedName name="SBaseG_BP">#REF!</definedName>
    <definedName name="SBaseG_FD">#REF!</definedName>
    <definedName name="SBaseN_Act">#REF!</definedName>
    <definedName name="SBaseN_FD">#REF!</definedName>
    <definedName name="SBWBPinputs">#REF!</definedName>
    <definedName name="SBWBPtrans">#REF!</definedName>
    <definedName name="SBWtransition" localSheetId="13">#REF!</definedName>
    <definedName name="SBWtransition">#REF!</definedName>
    <definedName name="ScenarioName">#REF!</definedName>
    <definedName name="Screenings_Grit_Landfill">#REF!</definedName>
    <definedName name="Screenings_Grit_Landfill_EF_CH4">#REF!</definedName>
    <definedName name="SecondRC04">#REF!</definedName>
    <definedName name="SecondRC05">#REF!</definedName>
    <definedName name="SEnhG_BP">#REF!</definedName>
    <definedName name="SEnhG_FD">#REF!</definedName>
    <definedName name="SEnhN_Act">#REF!</definedName>
    <definedName name="SEnhN_FD">#REF!</definedName>
    <definedName name="SEP01CIMM">#REF!</definedName>
    <definedName name="SESapr">#REF!</definedName>
    <definedName name="SESBPinputs">#REF!</definedName>
    <definedName name="SESBPtrans">#REF!</definedName>
    <definedName name="SEStransition" localSheetId="13">#REF!</definedName>
    <definedName name="SEStransition">#REF!</definedName>
    <definedName name="Sewage_Rivers_Est_EF_N2O">#REF!</definedName>
    <definedName name="Sewage_Store_Thicken_EF_CH4">#REF!</definedName>
    <definedName name="Sewage_Treatment_EF_N2O">#REF!</definedName>
    <definedName name="SEWapr">#REF!</definedName>
    <definedName name="SEWBPinputs">#REF!</definedName>
    <definedName name="SEWBPtrans">#REF!</definedName>
    <definedName name="SewGC">#REF!</definedName>
    <definedName name="sewIRE">#REF!</definedName>
    <definedName name="SewMNIgc">#REF!</definedName>
    <definedName name="SEWtransition" localSheetId="13">#REF!</definedName>
    <definedName name="SEWtransition">#REF!</definedName>
    <definedName name="SF6_as_a_tracer_Weight">#REF!</definedName>
    <definedName name="SF6_CO2eq_GWP">#REF!</definedName>
    <definedName name="SGross_Act">#REF!</definedName>
    <definedName name="SH_Freight_Tonne_km">#REF!</definedName>
    <definedName name="SH_Freight_Tonne_km_CO2">#REF!</definedName>
    <definedName name="SH_Freight_TonneMiles">#REF!</definedName>
    <definedName name="SH_Passenger_km">#REF!</definedName>
    <definedName name="SHROPS" localSheetId="13">#REF!</definedName>
    <definedName name="SHROPS">#REF!</definedName>
    <definedName name="Single_Retail_income___real" localSheetId="2">#REF!</definedName>
    <definedName name="Single_Retail_income___real" localSheetId="11">#REF!</definedName>
    <definedName name="Single_Retail_income___real">#REF!</definedName>
    <definedName name="SIREN_Act">#REF!</definedName>
    <definedName name="sitelist">#REF!</definedName>
    <definedName name="SLO">#REF!</definedName>
    <definedName name="Sludge">#REF!</definedName>
    <definedName name="Sludge_AD_EF_CH4">#REF!</definedName>
    <definedName name="Sludge_AD_Land">#REF!</definedName>
    <definedName name="Sludge_AD_Land__EF_CH4">#REF!</definedName>
    <definedName name="Sludge_AD_Land2">#REF!</definedName>
    <definedName name="Sludge_AD_Landfill">#REF!</definedName>
    <definedName name="Sludge_AD_Landfill__EF_CH4">#REF!</definedName>
    <definedName name="Sludge_AD_Limed_Land2">#REF!</definedName>
    <definedName name="Sludge_APD">#REF!</definedName>
    <definedName name="Sludge_APD_EF_CH4">#REF!</definedName>
    <definedName name="Sludge_APD_Land">#REF!</definedName>
    <definedName name="Sludge_APD_Land_EF_CH4">#REF!</definedName>
    <definedName name="Sludge_APD_Land2">#REF!</definedName>
    <definedName name="Sludge_Comp_EF_CH4">#REF!</definedName>
    <definedName name="Sludge_Comp_EF_N2O">#REF!</definedName>
    <definedName name="Sludge_Comp_Land">#REF!</definedName>
    <definedName name="Sludge_Comp_Land_EF_CH4">#REF!</definedName>
    <definedName name="Sludge_Comp_Land2">#REF!</definedName>
    <definedName name="Sludge_composted">#REF!</definedName>
    <definedName name="Sludge_digested">#REF!</definedName>
    <definedName name="Sludge_Incin_N2O">#REF!</definedName>
    <definedName name="Sludge_Incinerated">#REF!</definedName>
    <definedName name="Sludge_Land">#REF!</definedName>
    <definedName name="Sludge_Land_EF_N2O">#REF!</definedName>
    <definedName name="Sludge_Land_Frac_GASM">#REF!</definedName>
    <definedName name="Sludge_Land_Frac_LEACH_H">#REF!</definedName>
    <definedName name="Sludge_Land_Leach_Roff_EF_N2O">#REF!</definedName>
    <definedName name="Sludge_Land_Volat_EF_N2O">#REF!</definedName>
    <definedName name="Sludge_Lime_Landfill">#REF!</definedName>
    <definedName name="Sludge_Lime_Landfill__EF_CH4">#REF!</definedName>
    <definedName name="Sludge_Limed_Land2">#REF!</definedName>
    <definedName name="Sludge_Raw_Land">#REF!</definedName>
    <definedName name="Sludge_Raw_Land__EF_CH4">#REF!</definedName>
    <definedName name="Sludge_Raw_Landfill">#REF!</definedName>
    <definedName name="Sludge_Raw_Landfill_EF_CH4">#REF!</definedName>
    <definedName name="Sludge_Raw_Limed_Land">#REF!</definedName>
    <definedName name="Sludge_Sec_Dig_AD_EF_CH4">#REF!</definedName>
    <definedName name="Sludge_THP">#REF!</definedName>
    <definedName name="Sludge_THP_EF_CH4">#REF!</definedName>
    <definedName name="Sludge_THP_Land">#REF!</definedName>
    <definedName name="Sludge_THP_Land_EF_CH4">#REF!</definedName>
    <definedName name="Sludge_THP_Land2">#REF!</definedName>
    <definedName name="SludgeToLand_AprDec_2005">#REF!</definedName>
    <definedName name="SludgeToLand_JanFeb_2006">#REF!</definedName>
    <definedName name="SludgeToLand_JanMar_2006">#REF!</definedName>
    <definedName name="Small_Bulk_CO2">#REF!</definedName>
    <definedName name="Small_Bulk_Tonne_km">#REF!</definedName>
    <definedName name="Small_Bulk_Tonne_km_CO2">#REF!</definedName>
    <definedName name="Small_Bulk_TonneMiles">#REF!</definedName>
    <definedName name="Small_Cont_Vessel_Tonne_km">#REF!</definedName>
    <definedName name="Small_Cont_Vessel_Tonne_km_CO2">#REF!</definedName>
    <definedName name="Small_Diesel_CO2">#REF!</definedName>
    <definedName name="Small_Diesel_Miles">#REF!</definedName>
    <definedName name="Small_Mbike_CO2">#REF!</definedName>
    <definedName name="Small_Mbike_Miles">#REF!</definedName>
    <definedName name="Small_Petrol_CO2">#REF!</definedName>
    <definedName name="Small_Petrol_Miles">#REF!</definedName>
    <definedName name="Small_Roro_CO2">#REF!</definedName>
    <definedName name="Small_Roro_TonneMiles">#REF!</definedName>
    <definedName name="Small_Tanker_CO2">#REF!</definedName>
    <definedName name="Small_Tanker_Tonne_km">#REF!</definedName>
    <definedName name="Small_Tanker_Tonne_km_CO2">#REF!</definedName>
    <definedName name="Small_Tanker_TonneMiles">#REF!</definedName>
    <definedName name="SMNIN_Act">#REF!</definedName>
    <definedName name="SNet_Act">#REF!</definedName>
    <definedName name="SNet_BP">#REF!</definedName>
    <definedName name="SNet_FD">#REF!</definedName>
    <definedName name="SOLREF">#REF!</definedName>
    <definedName name="SOMERSET" localSheetId="13">#REF!</definedName>
    <definedName name="SOMERSET">#REF!</definedName>
    <definedName name="sort" localSheetId="0" hidden="1">#REF!</definedName>
    <definedName name="sort" localSheetId="13" hidden="1">#REF!</definedName>
    <definedName name="sort" hidden="1">#REF!</definedName>
    <definedName name="SRNapr">#REF!</definedName>
    <definedName name="SRNBPinputs">#REF!</definedName>
    <definedName name="SRNBPtrans">#REF!</definedName>
    <definedName name="SRNtransition" localSheetId="13">#REF!</definedName>
    <definedName name="SRNtransition">#REF!</definedName>
    <definedName name="SSCapr">#REF!</definedName>
    <definedName name="SSCBPinputs">#REF!</definedName>
    <definedName name="SSCBPtrans">#REF!</definedName>
    <definedName name="SSCtransition" localSheetId="13">#REF!</definedName>
    <definedName name="SSCtransition">#REF!</definedName>
    <definedName name="ST_A_H">#REF!</definedName>
    <definedName name="ST_A_L">#REF!</definedName>
    <definedName name="ST_A_M">#REF!</definedName>
    <definedName name="ST_A_N">#REF!</definedName>
    <definedName name="ST_AW_H">#REF!</definedName>
    <definedName name="ST_AW_L">#REF!</definedName>
    <definedName name="ST_AW_M">#REF!</definedName>
    <definedName name="ST_AW_N">#REF!</definedName>
    <definedName name="ST_E">#REF!</definedName>
    <definedName name="ST_misc">#REF!</definedName>
    <definedName name="ST_W">#REF!</definedName>
    <definedName name="STAFFS" localSheetId="13">#REF!</definedName>
    <definedName name="STAFFS">#REF!</definedName>
    <definedName name="Start_date" localSheetId="2">#REF!</definedName>
    <definedName name="Start_date" localSheetId="11">#REF!</definedName>
    <definedName name="Start_date">#REF!</definedName>
    <definedName name="StartYearRef">#REF!</definedName>
    <definedName name="STotalgross">#REF!</definedName>
    <definedName name="STRATAREA">#REF!</definedName>
    <definedName name="STWC">#REF!</definedName>
    <definedName name="STWConsents">#REF!</definedName>
    <definedName name="subline_matt_final">#REF!</definedName>
    <definedName name="SUBLINETARG">#REF!</definedName>
    <definedName name="SUBS">#REF!</definedName>
    <definedName name="SUFFOLK" localSheetId="13">#REF!</definedName>
    <definedName name="SUFFOLK">#REF!</definedName>
    <definedName name="Summ">#REF!</definedName>
    <definedName name="Supply_demand_balance_scheme_classification">#REF!</definedName>
    <definedName name="SURREY" localSheetId="13">#REF!</definedName>
    <definedName name="SURREY">#REF!</definedName>
    <definedName name="SVEapr">#REF!</definedName>
    <definedName name="SVTBPinputs">#REF!</definedName>
    <definedName name="SVTBPtrans">#REF!</definedName>
    <definedName name="SVTtransition" localSheetId="13">#REF!</definedName>
    <definedName name="SVTtransition">#REF!</definedName>
    <definedName name="SW">#REF!</definedName>
    <definedName name="SW_A_H">#REF!</definedName>
    <definedName name="SW_A_L">#REF!</definedName>
    <definedName name="SW_A_M">#REF!</definedName>
    <definedName name="SW_AW_H">#REF!</definedName>
    <definedName name="SW_AW_L">#REF!</definedName>
    <definedName name="SW_AW_M">#REF!</definedName>
    <definedName name="SW_E">#REF!</definedName>
    <definedName name="SW_G">#REF!</definedName>
    <definedName name="SW_W">#REF!</definedName>
    <definedName name="SWAH">#REF!</definedName>
    <definedName name="SWAL">#REF!</definedName>
    <definedName name="SWAM">#REF!</definedName>
    <definedName name="SWAWH">#REF!</definedName>
    <definedName name="SWAWL">#REF!</definedName>
    <definedName name="SWAWM">#REF!</definedName>
    <definedName name="SWBapr">#REF!</definedName>
    <definedName name="SWE">#REF!</definedName>
    <definedName name="SWG">#REF!</definedName>
    <definedName name="SWI">#REF!</definedName>
    <definedName name="Switch_____of_dividends_issued_as_scrip_shares" localSheetId="2">#REF!</definedName>
    <definedName name="Switch_____of_dividends_issued_as_scrip_shares" localSheetId="11">#REF!</definedName>
    <definedName name="Switch_____of_dividends_issued_as_scrip_shares">#REF!</definedName>
    <definedName name="Switch_____of_ILD" localSheetId="2">#REF!</definedName>
    <definedName name="Switch_____of_ILD" localSheetId="11">#REF!</definedName>
    <definedName name="Switch_____of_ILD">#REF!</definedName>
    <definedName name="Switch_____of_ordinary_dividends_paid_as_interim_dividend" localSheetId="2">#REF!</definedName>
    <definedName name="Switch_____of_ordinary_dividends_paid_as_interim_dividend" localSheetId="11">#REF!</definedName>
    <definedName name="Switch_____of_ordinary_dividends_paid_as_interim_dividend">#REF!</definedName>
    <definedName name="Switch____HH_Advance_receipt_creditor_days" localSheetId="2">#REF!</definedName>
    <definedName name="Switch____HH_Advance_receipt_creditor_days" localSheetId="11">#REF!</definedName>
    <definedName name="Switch____HH_Advance_receipt_creditor_days">#REF!</definedName>
    <definedName name="Switch___adjustment_to_tax_payment" localSheetId="2">#REF!</definedName>
    <definedName name="Switch___adjustment_to_tax_payment" localSheetId="11">#REF!</definedName>
    <definedName name="Switch___adjustment_to_tax_payment">#REF!</definedName>
    <definedName name="Switch___Adjustment_to_Wholesale_revenue_requirement___real" localSheetId="2">#REF!</definedName>
    <definedName name="Switch___Adjustment_to_Wholesale_revenue_requirement___real" localSheetId="11">#REF!</definedName>
    <definedName name="Switch___Adjustment_to_Wholesale_revenue_requirement___real">#REF!</definedName>
    <definedName name="Switch___Allowable_depreciation_on_capitalised_revenue___active___control" localSheetId="2">#REF!</definedName>
    <definedName name="Switch___Allowable_depreciation_on_capitalised_revenue___active___control" localSheetId="11">#REF!</definedName>
    <definedName name="Switch___Allowable_depreciation_on_capitalised_revenue___active___control">#REF!</definedName>
    <definedName name="Switch___Alternative_revenue_value___real.ADDN1" localSheetId="2">#REF!</definedName>
    <definedName name="Switch___Alternative_revenue_value___real.ADDN1" localSheetId="11">#REF!</definedName>
    <definedName name="Switch___Alternative_revenue_value___real.ADDN1">#REF!</definedName>
    <definedName name="Switch___Alternative_revenue_value___real.ADDN2" localSheetId="2">#REF!</definedName>
    <definedName name="Switch___Alternative_revenue_value___real.ADDN2" localSheetId="11">#REF!</definedName>
    <definedName name="Switch___Alternative_revenue_value___real.ADDN2">#REF!</definedName>
    <definedName name="Switch___Alternative_revenue_value___real.BR" localSheetId="2">#REF!</definedName>
    <definedName name="Switch___Alternative_revenue_value___real.BR" localSheetId="11">#REF!</definedName>
    <definedName name="Switch___Alternative_revenue_value___real.BR">#REF!</definedName>
    <definedName name="Switch___Alternative_revenue_value___real.WN" localSheetId="2">#REF!</definedName>
    <definedName name="Switch___Alternative_revenue_value___real.WN" localSheetId="11">#REF!</definedName>
    <definedName name="Switch___Alternative_revenue_value___real.WN">#REF!</definedName>
    <definedName name="Switch___Alternative_revenue_value___real.WR" localSheetId="2">#REF!</definedName>
    <definedName name="Switch___Alternative_revenue_value___real.WR" localSheetId="11">#REF!</definedName>
    <definedName name="Switch___Alternative_revenue_value___real.WR">#REF!</definedName>
    <definedName name="Switch___Alternative_revenue_value___real.WWN" localSheetId="2">#REF!</definedName>
    <definedName name="Switch___Alternative_revenue_value___real.WWN" localSheetId="11">#REF!</definedName>
    <definedName name="Switch___Alternative_revenue_value___real.WWN">#REF!</definedName>
    <definedName name="Switch___Apply_adjustment_to_post_financeability_items_not_eligible_for_uplift.ADDN1" localSheetId="2">#REF!</definedName>
    <definedName name="Switch___Apply_adjustment_to_post_financeability_items_not_eligible_for_uplift.ADDN1" localSheetId="11">#REF!</definedName>
    <definedName name="Switch___Apply_adjustment_to_post_financeability_items_not_eligible_for_uplift.ADDN1">#REF!</definedName>
    <definedName name="Switch___Apply_adjustment_to_post_financeability_items_not_eligible_for_uplift.ADDN2" localSheetId="2">#REF!</definedName>
    <definedName name="Switch___Apply_adjustment_to_post_financeability_items_not_eligible_for_uplift.ADDN2" localSheetId="11">#REF!</definedName>
    <definedName name="Switch___Apply_adjustment_to_post_financeability_items_not_eligible_for_uplift.ADDN2">#REF!</definedName>
    <definedName name="Switch___Apply_adjustment_to_post_financeability_items_not_eligible_for_uplift.BR" localSheetId="2">#REF!</definedName>
    <definedName name="Switch___Apply_adjustment_to_post_financeability_items_not_eligible_for_uplift.BR" localSheetId="11">#REF!</definedName>
    <definedName name="Switch___Apply_adjustment_to_post_financeability_items_not_eligible_for_uplift.BR">#REF!</definedName>
    <definedName name="Switch___Apply_adjustment_to_post_financeability_items_not_eligible_for_uplift.WN" localSheetId="2">#REF!</definedName>
    <definedName name="Switch___Apply_adjustment_to_post_financeability_items_not_eligible_for_uplift.WN" localSheetId="11">#REF!</definedName>
    <definedName name="Switch___Apply_adjustment_to_post_financeability_items_not_eligible_for_uplift.WN">#REF!</definedName>
    <definedName name="Switch___Apply_adjustment_to_post_financeability_items_not_eligible_for_uplift.WR" localSheetId="2">#REF!</definedName>
    <definedName name="Switch___Apply_adjustment_to_post_financeability_items_not_eligible_for_uplift.WR" localSheetId="11">#REF!</definedName>
    <definedName name="Switch___Apply_adjustment_to_post_financeability_items_not_eligible_for_uplift.WR">#REF!</definedName>
    <definedName name="Switch___Apply_adjustment_to_post_financeability_items_not_eligible_for_uplift.WWN" localSheetId="2">#REF!</definedName>
    <definedName name="Switch___Apply_adjustment_to_post_financeability_items_not_eligible_for_uplift.WWN" localSheetId="11">#REF!</definedName>
    <definedName name="Switch___Apply_adjustment_to_post_financeability_items_not_eligible_for_uplift.WWN">#REF!</definedName>
    <definedName name="Switch___bank_interest_rate__receivable_" localSheetId="2">#REF!</definedName>
    <definedName name="Switch___bank_interest_rate__receivable_" localSheetId="11">#REF!</definedName>
    <definedName name="Switch___bank_interest_rate__receivable_">#REF!</definedName>
    <definedName name="Switch___Base_revenue_for_2024_25" localSheetId="2">#REF!</definedName>
    <definedName name="Switch___Base_revenue_for_2024_25" localSheetId="11">#REF!</definedName>
    <definedName name="Switch___Base_revenue_for_2024_25">#REF!</definedName>
    <definedName name="Switch___bioresources_TDS" localSheetId="2">#REF!</definedName>
    <definedName name="Switch___bioresources_TDS" localSheetId="11">#REF!</definedName>
    <definedName name="Switch___bioresources_TDS">#REF!</definedName>
    <definedName name="Switch___Blended_interest_rate" localSheetId="2">#REF!</definedName>
    <definedName name="Switch___Blended_interest_rate" localSheetId="11">#REF!</definedName>
    <definedName name="Switch___Blended_interest_rate">#REF!</definedName>
    <definedName name="Switch___Business__retail_total_allowed_depreciation___real" localSheetId="2">#REF!</definedName>
    <definedName name="Switch___Business__retail_total_allowed_depreciation___real" localSheetId="11">#REF!</definedName>
    <definedName name="Switch___Business__retail_total_allowed_depreciation___real">#REF!</definedName>
    <definedName name="Switch___Business_Advance_Receipts_Weighting___Unmeasured" localSheetId="2">#REF!</definedName>
    <definedName name="Switch___Business_Advance_Receipts_Weighting___Unmeasured" localSheetId="11">#REF!</definedName>
    <definedName name="Switch___Business_Advance_Receipts_Weighting___Unmeasured">#REF!</definedName>
    <definedName name="Switch___Business_Measured_income_accrual_Opening_balance____nominal" localSheetId="2">#REF!</definedName>
    <definedName name="Switch___Business_Measured_income_accrual_Opening_balance____nominal" localSheetId="11">#REF!</definedName>
    <definedName name="Switch___Business_Measured_income_accrual_Opening_balance____nominal">#REF!</definedName>
    <definedName name="Switch___Business_measured_income_proportion_of_total_Business_income" localSheetId="2">#REF!</definedName>
    <definedName name="Switch___Business_measured_income_proportion_of_total_Business_income" localSheetId="11">#REF!</definedName>
    <definedName name="Switch___Business_measured_income_proportion_of_total_Business_income">#REF!</definedName>
    <definedName name="Switch___Business_retail_advance_receipts_creditor_days" localSheetId="2">#REF!</definedName>
    <definedName name="Switch___Business_retail_advance_receipts_creditor_days" localSheetId="11">#REF!</definedName>
    <definedName name="Switch___Business_retail_advance_receipts_creditor_days">#REF!</definedName>
    <definedName name="Switch___Business_retail_average_cost_per_customer_in_Tariff_Band__Welsh_companies____real" localSheetId="2">#REF!</definedName>
    <definedName name="Switch___Business_retail_average_cost_per_customer_in_Tariff_Band__Welsh_companies____real" localSheetId="11">#REF!</definedName>
    <definedName name="Switch___Business_retail_average_cost_per_customer_in_Tariff_Band__Welsh_companies____real">#REF!</definedName>
    <definedName name="Switch___Business_retail_capital_expenditure" localSheetId="2">#REF!</definedName>
    <definedName name="Switch___Business_retail_capital_expenditure" localSheetId="11">#REF!</definedName>
    <definedName name="Switch___Business_retail_capital_expenditure">#REF!</definedName>
    <definedName name="Switch___Business_retail_debtors" localSheetId="2">#REF!</definedName>
    <definedName name="Switch___Business_retail_debtors" localSheetId="11">#REF!</definedName>
    <definedName name="Switch___Business_retail_debtors">#REF!</definedName>
    <definedName name="Switch___Business_retail_margin___Override" localSheetId="2">#REF!</definedName>
    <definedName name="Switch___Business_retail_margin___Override" localSheetId="11">#REF!</definedName>
    <definedName name="Switch___Business_retail_margin___Override">#REF!</definedName>
    <definedName name="Switch___Business_retail_measured_advance_receipts" localSheetId="2">#REF!</definedName>
    <definedName name="Switch___Business_retail_measured_advance_receipts" localSheetId="11">#REF!</definedName>
    <definedName name="Switch___Business_retail_measured_advance_receipts">#REF!</definedName>
    <definedName name="Switch___Business_retail_Measured_income_accrual_rate" localSheetId="2">#REF!</definedName>
    <definedName name="Switch___Business_retail_Measured_income_accrual_rate" localSheetId="11">#REF!</definedName>
    <definedName name="Switch___Business_retail_Measured_income_accrual_rate">#REF!</definedName>
    <definedName name="Switch___Business_retail_revenue_adjustment___real" localSheetId="2">#REF!</definedName>
    <definedName name="Switch___Business_retail_revenue_adjustment___real" localSheetId="11">#REF!</definedName>
    <definedName name="Switch___Business_retail_revenue_adjustment___real">#REF!</definedName>
    <definedName name="Switch___Business_retail_revenue_override___nominal" localSheetId="2">#REF!</definedName>
    <definedName name="Switch___Business_retail_revenue_override___nominal" localSheetId="11">#REF!</definedName>
    <definedName name="Switch___Business_retail_revenue_override___nominal">#REF!</definedName>
    <definedName name="Switch___Business_retail_unmeasured_advance_receipts" localSheetId="2">#REF!</definedName>
    <definedName name="Switch___Business_retail_unmeasured_advance_receipts" localSheetId="11">#REF!</definedName>
    <definedName name="Switch___Business_retail_unmeasured_advance_receipts">#REF!</definedName>
    <definedName name="Switch___Capex_creditor_days" localSheetId="2">#REF!</definedName>
    <definedName name="Switch___Capex_creditor_days" localSheetId="11">#REF!</definedName>
    <definedName name="Switch___Capex_creditor_days">#REF!</definedName>
    <definedName name="Switch___Capital_expenditure___proportion_of_new_capital_expenditure_not_qualifying_for_capital_allowance_deductions" localSheetId="2">#REF!</definedName>
    <definedName name="Switch___Capital_expenditure___proportion_of_new_capital_expenditure_not_qualifying_for_capital_allowance_deductions" localSheetId="11">#REF!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 localSheetId="2">#REF!</definedName>
    <definedName name="Switch___Capital_expenditure___Proportion_of_new_capital_expenditure_qualifying_for_high_level_deduction" localSheetId="11">#REF!</definedName>
    <definedName name="Switch___Capital_expenditure___Proportion_of_new_capital_expenditure_qualifying_for_high_level_deduction">#REF!</definedName>
    <definedName name="Switch___Capital_expenditure___proportion_of_new_capital_expenditure_qualifying_for_the_main_rate_pool___control" localSheetId="2">#REF!</definedName>
    <definedName name="Switch___Capital_expenditure___proportion_of_new_capital_expenditure_qualifying_for_the_main_rate_pool___control" localSheetId="11">#REF!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 localSheetId="2">#REF!</definedName>
    <definedName name="Switch___Capital_expenditure___proportion_of_new_capital_expenditure_qualifying_for_the_special_rate_pool___control" localSheetId="11">#REF!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 localSheetId="2">#REF!</definedName>
    <definedName name="Switch___Capital_expenditure___proportion_of_new_capital_expenditure_qualifying_for_the_structures_and_buildings_pool___control" localSheetId="11">#REF!</definedName>
    <definedName name="Switch___Capital_expenditure___proportion_of_new_capital_expenditure_qualifying_for_the_structures_and_buildings_pool___control">#REF!</definedName>
    <definedName name="Switch___Capital_expenditure_writing_down_allowance_main_rate_pool" localSheetId="2">#REF!</definedName>
    <definedName name="Switch___Capital_expenditure_writing_down_allowance_main_rate_pool" localSheetId="11">#REF!</definedName>
    <definedName name="Switch___Capital_expenditure_writing_down_allowance_main_rate_pool">#REF!</definedName>
    <definedName name="Switch___Capital_expenditure_writing_down_allowance_special_rate_pool" localSheetId="2">#REF!</definedName>
    <definedName name="Switch___Capital_expenditure_writing_down_allowance_special_rate_pool" localSheetId="11">#REF!</definedName>
    <definedName name="Switch___Capital_expenditure_writing_down_allowance_special_rate_pool">#REF!</definedName>
    <definedName name="Switch___Capital_expenditure_writing_down_allowance_structures_and_buildings_pool" localSheetId="2">#REF!</definedName>
    <definedName name="Switch___Capital_expenditure_writing_down_allowance_structures_and_buildings_pool" localSheetId="11">#REF!</definedName>
    <definedName name="Switch___Capital_expenditure_writing_down_allowance_structures_and_buildings_pool">#REF!</definedName>
    <definedName name="Switch___Cash_and_cash_equivalents_initial_balance___control___nominal" localSheetId="2">#REF!</definedName>
    <definedName name="Switch___Cash_and_cash_equivalents_initial_balance___control___nominal" localSheetId="11">#REF!</definedName>
    <definedName name="Switch___Cash_and_cash_equivalents_initial_balance___control___nominal">#REF!</definedName>
    <definedName name="Switch___cost_to_serve" localSheetId="2">#REF!</definedName>
    <definedName name="Switch___cost_to_serve" localSheetId="11">#REF!</definedName>
    <definedName name="Switch___cost_to_serve">#REF!</definedName>
    <definedName name="Switch___Current_tax_liabilities___Appointee_b_f___nominal" localSheetId="2">#REF!</definedName>
    <definedName name="Switch___Current_tax_liabilities___Appointee_b_f___nominal" localSheetId="11">#REF!</definedName>
    <definedName name="Switch___Current_tax_liabilities___Appointee_b_f___nominal">#REF!</definedName>
    <definedName name="Switch___Debtors_other" localSheetId="2">#REF!</definedName>
    <definedName name="Switch___Debtors_other" localSheetId="11">#REF!</definedName>
    <definedName name="Switch___Debtors_other">#REF!</definedName>
    <definedName name="Switch___Depreciation_b_f___control___active___nominal" localSheetId="2">#REF!</definedName>
    <definedName name="Switch___Depreciation_b_f___control___active___nominal" localSheetId="11">#REF!</definedName>
    <definedName name="Switch___Depreciation_b_f___control___active___nominal">#REF!</definedName>
    <definedName name="Switch___Disallowable_expenditure___Change_in_general_provisions___control" localSheetId="2">#REF!</definedName>
    <definedName name="Switch___Disallowable_expenditure___Change_in_general_provisions___control" localSheetId="11">#REF!</definedName>
    <definedName name="Switch___Disallowable_expenditure___Change_in_general_provisions___control">#REF!</definedName>
    <definedName name="Switch___Dividend_creditors_wholesale_retail_split___business_retail___nominal" localSheetId="2">#REF!</definedName>
    <definedName name="Switch___Dividend_creditors_wholesale_retail_split___business_retail___nominal" localSheetId="11">#REF!</definedName>
    <definedName name="Switch___Dividend_creditors_wholesale_retail_split___business_retail___nominal">#REF!</definedName>
    <definedName name="Switch___Dividend_creditors_wholesale_retail_split___Dividend_creditors___residential_retail" localSheetId="2">#REF!</definedName>
    <definedName name="Switch___Dividend_creditors_wholesale_retail_split___Dividend_creditors___residential_retail" localSheetId="11">#REF!</definedName>
    <definedName name="Switch___Dividend_creditors_wholesale_retail_split___Dividend_creditors___residential_retail">#REF!</definedName>
    <definedName name="Switch___Dividend_yield" localSheetId="2">#REF!</definedName>
    <definedName name="Switch___Dividend_yield" localSheetId="11">#REF!</definedName>
    <definedName name="Switch___Dividend_yield">#REF!</definedName>
    <definedName name="Switch___DPC_and_infrastructure_costs" localSheetId="2">#REF!</definedName>
    <definedName name="Switch___DPC_and_infrastructure_costs" localSheetId="11">#REF!</definedName>
    <definedName name="Switch___DPC_and_infrastructure_costs">#REF!</definedName>
    <definedName name="Switch___Finance_lease_depreciation___control___nominal" localSheetId="2">#REF!</definedName>
    <definedName name="Switch___Finance_lease_depreciation___control___nominal" localSheetId="11">#REF!</definedName>
    <definedName name="Switch___Finance_lease_depreciation___control___nominal">#REF!</definedName>
    <definedName name="Switch___Fixed_asset_net_book_value_at_31_March___business_retail___nominal" localSheetId="2">#REF!</definedName>
    <definedName name="Switch___Fixed_asset_net_book_value_at_31_March___business_retail___nominal" localSheetId="11">#REF!</definedName>
    <definedName name="Switch___Fixed_asset_net_book_value_at_31_March___business_retail___nominal">#REF!</definedName>
    <definedName name="Switch___Fixed_asset_net_book_value_at_31_March___residential_retail___nominal" localSheetId="2">#REF!</definedName>
    <definedName name="Switch___Fixed_asset_net_book_value_at_31_March___residential_retail___nominal" localSheetId="11">#REF!</definedName>
    <definedName name="Switch___Fixed_asset_net_book_value_at_31_March___residential_retail___nominal">#REF!</definedName>
    <definedName name="Switch___Fixed_assets_b_f___control___active___nominal" localSheetId="2">#REF!</definedName>
    <definedName name="Switch___Fixed_assets_b_f___control___active___nominal" localSheetId="11">#REF!</definedName>
    <definedName name="Switch___Fixed_assets_b_f___control___active___nominal">#REF!</definedName>
    <definedName name="Switch___HH_Advance_receipts" localSheetId="2">#REF!</definedName>
    <definedName name="Switch___HH_Advance_receipts" localSheetId="11">#REF!</definedName>
    <definedName name="Switch___HH_Advance_receipts">#REF!</definedName>
    <definedName name="Switch___HH_income_accrual" localSheetId="2">#REF!</definedName>
    <definedName name="Switch___HH_income_accrual" localSheetId="11">#REF!</definedName>
    <definedName name="Switch___HH_income_accrual">#REF!</definedName>
    <definedName name="Switch___HH_trade_receivables" localSheetId="2">#REF!</definedName>
    <definedName name="Switch___HH_trade_receivables" localSheetId="11">#REF!</definedName>
    <definedName name="Switch___HH_trade_receivables">#REF!</definedName>
    <definedName name="Switch___Households_connected" localSheetId="2">#REF!</definedName>
    <definedName name="Switch___Households_connected" localSheetId="11">#REF!</definedName>
    <definedName name="Switch___Households_connected">#REF!</definedName>
    <definedName name="Switch___Inflation" localSheetId="2">#REF!</definedName>
    <definedName name="Switch___Inflation" localSheetId="11">#REF!</definedName>
    <definedName name="Switch___Inflation">#REF!</definedName>
    <definedName name="Switch___Innovation_funding" localSheetId="2">#REF!</definedName>
    <definedName name="Switch___Innovation_funding" localSheetId="11">#REF!</definedName>
    <definedName name="Switch___Innovation_funding">#REF!</definedName>
    <definedName name="Switch___Interest_rate___Business___Active" localSheetId="2">#REF!</definedName>
    <definedName name="Switch___Interest_rate___Business___Active" localSheetId="11">#REF!</definedName>
    <definedName name="Switch___Interest_rate___Business___Active">#REF!</definedName>
    <definedName name="Switch___interest_rate___residential" localSheetId="2">#REF!</definedName>
    <definedName name="Switch___interest_rate___residential" localSheetId="11">#REF!</definedName>
    <definedName name="Switch___interest_rate___residential">#REF!</definedName>
    <definedName name="Switch___interest_rate_on_fixed_rate_debt" localSheetId="2">#REF!</definedName>
    <definedName name="Switch___interest_rate_on_fixed_rate_debt" localSheetId="11">#REF!</definedName>
    <definedName name="Switch___interest_rate_on_fixed_rate_debt">#REF!</definedName>
    <definedName name="Switch___interest_rate_on_index_linked_debt" localSheetId="2">#REF!</definedName>
    <definedName name="Switch___interest_rate_on_index_linked_debt" localSheetId="11">#REF!</definedName>
    <definedName name="Switch___interest_rate_on_index_linked_debt">#REF!</definedName>
    <definedName name="Switch___Inventories_balance___control___nominal" localSheetId="2">#REF!</definedName>
    <definedName name="Switch___Inventories_balance___control___nominal" localSheetId="11">#REF!</definedName>
    <definedName name="Switch___Inventories_balance___control___nominal">#REF!</definedName>
    <definedName name="Switch___IRE_totex_adjustment_for_ACICR__Ofwat____Active" localSheetId="2">#REF!</definedName>
    <definedName name="Switch___IRE_totex_adjustment_for_ACICR__Ofwat____Active" localSheetId="11">#REF!</definedName>
    <definedName name="Switch___IRE_totex_adjustment_for_ACICR__Ofwat____Active">#REF!</definedName>
    <definedName name="Switch___Measured_unmeasured_charges" localSheetId="2">#REF!</definedName>
    <definedName name="Switch___Measured_unmeasured_charges" localSheetId="11">#REF!</definedName>
    <definedName name="Switch___Measured_unmeasured_charges">#REF!</definedName>
    <definedName name="Switch___Movement_in_intangible_asset_and_investments_balance__control" localSheetId="2">#REF!</definedName>
    <definedName name="Switch___Movement_in_intangible_asset_and_investments_balance__control" localSheetId="11">#REF!</definedName>
    <definedName name="Switch___Movement_in_intangible_asset_and_investments_balance__control">#REF!</definedName>
    <definedName name="Switch___Movement_in_other_liabilities___control" localSheetId="2">#REF!</definedName>
    <definedName name="Switch___Movement_in_other_liabilities___control" localSheetId="11">#REF!</definedName>
    <definedName name="Switch___Movement_in_other_liabilities___control">#REF!</definedName>
    <definedName name="Switch___Movement_in_provisions___control___nominal.ADDN1" localSheetId="2">#REF!</definedName>
    <definedName name="Switch___Movement_in_provisions___control___nominal.ADDN1" localSheetId="11">#REF!</definedName>
    <definedName name="Switch___Movement_in_provisions___control___nominal.ADDN1">#REF!</definedName>
    <definedName name="Switch___Movement_in_provisions___control___nominal.ADDN2" localSheetId="2">#REF!</definedName>
    <definedName name="Switch___Movement_in_provisions___control___nominal.ADDN2" localSheetId="11">#REF!</definedName>
    <definedName name="Switch___Movement_in_provisions___control___nominal.ADDN2">#REF!</definedName>
    <definedName name="Switch___Movement_in_provisions___control___nominal.BR" localSheetId="2">#REF!</definedName>
    <definedName name="Switch___Movement_in_provisions___control___nominal.BR" localSheetId="11">#REF!</definedName>
    <definedName name="Switch___Movement_in_provisions___control___nominal.BR">#REF!</definedName>
    <definedName name="Switch___Movement_in_provisions___control___nominal.WN" localSheetId="2">#REF!</definedName>
    <definedName name="Switch___Movement_in_provisions___control___nominal.WN" localSheetId="11">#REF!</definedName>
    <definedName name="Switch___Movement_in_provisions___control___nominal.WN">#REF!</definedName>
    <definedName name="Switch___Movement_in_provisions___control___nominal.WR" localSheetId="2">#REF!</definedName>
    <definedName name="Switch___Movement_in_provisions___control___nominal.WR" localSheetId="11">#REF!</definedName>
    <definedName name="Switch___Movement_in_provisions___control___nominal.WR">#REF!</definedName>
    <definedName name="Switch___Movement_in_provisions___control___nominal.WWN" localSheetId="2">#REF!</definedName>
    <definedName name="Switch___Movement_in_provisions___control___nominal.WWN" localSheetId="11">#REF!</definedName>
    <definedName name="Switch___Movement_in_provisions___control___nominal.WWN">#REF!</definedName>
    <definedName name="Switch___new_capital_expenditure___proportion_of_new_capital_expenditure_qualifying_for_a_full_deduction" localSheetId="2">#REF!</definedName>
    <definedName name="Switch___new_capital_expenditure___proportion_of_new_capital_expenditure_qualifying_for_a_full_deduction" localSheetId="11">#REF!</definedName>
    <definedName name="Switch___new_capital_expenditure___proportion_of_new_capital_expenditure_qualifying_for_a_full_deduction">#REF!</definedName>
    <definedName name="Switch___Notional_target_gearing___control.ADDN1" localSheetId="2">#REF!</definedName>
    <definedName name="Switch___Notional_target_gearing___control.ADDN1" localSheetId="11">#REF!</definedName>
    <definedName name="Switch___Notional_target_gearing___control.ADDN1">#REF!</definedName>
    <definedName name="Switch___Notional_target_gearing___control.ADDN2" localSheetId="2">#REF!</definedName>
    <definedName name="Switch___Notional_target_gearing___control.ADDN2" localSheetId="11">#REF!</definedName>
    <definedName name="Switch___Notional_target_gearing___control.ADDN2">#REF!</definedName>
    <definedName name="Switch___Notional_target_gearing___control.BR" localSheetId="2">#REF!</definedName>
    <definedName name="Switch___Notional_target_gearing___control.BR" localSheetId="11">#REF!</definedName>
    <definedName name="Switch___Notional_target_gearing___control.BR">#REF!</definedName>
    <definedName name="Switch___Notional_target_gearing___control.WN" localSheetId="2">#REF!</definedName>
    <definedName name="Switch___Notional_target_gearing___control.WN" localSheetId="11">#REF!</definedName>
    <definedName name="Switch___Notional_target_gearing___control.WN">#REF!</definedName>
    <definedName name="Switch___Notional_target_gearing___control.WR" localSheetId="2">#REF!</definedName>
    <definedName name="Switch___Notional_target_gearing___control.WR" localSheetId="11">#REF!</definedName>
    <definedName name="Switch___Notional_target_gearing___control.WR">#REF!</definedName>
    <definedName name="Switch___Notional_target_gearing___control.WWN" localSheetId="2">#REF!</definedName>
    <definedName name="Switch___Notional_target_gearing___control.WWN" localSheetId="11">#REF!</definedName>
    <definedName name="Switch___Notional_target_gearing___control.WWN">#REF!</definedName>
    <definedName name="Switch___Opening_Called_up_share_capital_balance__control" localSheetId="2">#REF!</definedName>
    <definedName name="Switch___Opening_Called_up_share_capital_balance__control" localSheetId="11">#REF!</definedName>
    <definedName name="Switch___Opening_Called_up_share_capital_balance__control">#REF!</definedName>
    <definedName name="Switch___Opening_Capex_creditors_balance___control___nominal" localSheetId="2">#REF!</definedName>
    <definedName name="Switch___Opening_Capex_creditors_balance___control___nominal" localSheetId="11">#REF!</definedName>
    <definedName name="Switch___Opening_Capex_creditors_balance___control___nominal">#REF!</definedName>
    <definedName name="Switch___Opening_Capital_allowance_balance___main_rate_pool___new_capital_expenditure___control___nominal" localSheetId="2">#REF!</definedName>
    <definedName name="Switch___Opening_Capital_allowance_balance___main_rate_pool___new_capital_expenditure___control___nominal" localSheetId="11">#REF!</definedName>
    <definedName name="Switch___Opening_Capital_allowance_balance___main_rate_pool___new_capital_expenditure___control___nominal">#REF!</definedName>
    <definedName name="Switch___Opening_Capital_allowance_balance___special_rate_pool___new_capital_expenditure___control___nominal" localSheetId="2">#REF!</definedName>
    <definedName name="Switch___Opening_Capital_allowance_balance___special_rate_pool___new_capital_expenditure___control___nominal" localSheetId="11">#REF!</definedName>
    <definedName name="Switch___Opening_Capital_allowance_balance___special_rate_pool___new_capital_expenditure___control___nominal">#REF!</definedName>
    <definedName name="Switch___Opening_Capital_allowance_balance___structures_and_buildings_pool___control___nominal" localSheetId="2">#REF!</definedName>
    <definedName name="Switch___Opening_Capital_allowance_balance___structures_and_buildings_pool___control___nominal" localSheetId="11">#REF!</definedName>
    <definedName name="Switch___Opening_Capital_allowance_balance___structures_and_buildings_pool___control___nominal">#REF!</definedName>
    <definedName name="Switch___Opening_debt" localSheetId="2">#REF!</definedName>
    <definedName name="Switch___Opening_debt" localSheetId="11">#REF!</definedName>
    <definedName name="Switch___Opening_debt">#REF!</definedName>
    <definedName name="Switch___opening_deferred_tax_balance___control" localSheetId="2">#REF!</definedName>
    <definedName name="Switch___opening_deferred_tax_balance___control" localSheetId="11">#REF!</definedName>
    <definedName name="Switch___opening_deferred_tax_balance___control">#REF!</definedName>
    <definedName name="Switch___Opening_dividend_cashflow_balance" localSheetId="2">#REF!</definedName>
    <definedName name="Switch___Opening_dividend_cashflow_balance" localSheetId="11">#REF!</definedName>
    <definedName name="Switch___Opening_dividend_cashflow_balance">#REF!</definedName>
    <definedName name="Switch___Opening_Dividend_creditors_balance__control" localSheetId="2">#REF!</definedName>
    <definedName name="Switch___Opening_Dividend_creditors_balance__control" localSheetId="11">#REF!</definedName>
    <definedName name="Switch___Opening_Dividend_creditors_balance__control">#REF!</definedName>
    <definedName name="Switch___Opening_Intangible_asset_and_investments_balance___control___nominal" localSheetId="2">#REF!</definedName>
    <definedName name="Switch___Opening_Intangible_asset_and_investments_balance___control___nominal" localSheetId="11">#REF!</definedName>
    <definedName name="Switch___Opening_Intangible_asset_and_investments_balance___control___nominal">#REF!</definedName>
    <definedName name="Switch___Opening_Non_distributable_reserves_balance__control" localSheetId="2">#REF!</definedName>
    <definedName name="Switch___Opening_Non_distributable_reserves_balance__control" localSheetId="11">#REF!</definedName>
    <definedName name="Switch___Opening_Non_distributable_reserves_balance__control">#REF!</definedName>
    <definedName name="Switch___Opening_Other_creditors_balance___control___nominal" localSheetId="2">#REF!</definedName>
    <definedName name="Switch___Opening_Other_creditors_balance___control___nominal" localSheetId="11">#REF!</definedName>
    <definedName name="Switch___Opening_Other_creditors_balance___control___nominal">#REF!</definedName>
    <definedName name="Switch___Opening_Other_debtors_balance___control___nominal" localSheetId="2">#REF!</definedName>
    <definedName name="Switch___Opening_Other_debtors_balance___control___nominal" localSheetId="11">#REF!</definedName>
    <definedName name="Switch___Opening_Other_debtors_balance___control___nominal">#REF!</definedName>
    <definedName name="Switch___Opening_Other_liabilities_balance__control" localSheetId="2">#REF!</definedName>
    <definedName name="Switch___Opening_Other_liabilities_balance__control" localSheetId="11">#REF!</definedName>
    <definedName name="Switch___Opening_Other_liabilities_balance__control">#REF!</definedName>
    <definedName name="Switch___Opening_Provisions_balance__control" localSheetId="2">#REF!</definedName>
    <definedName name="Switch___Opening_Provisions_balance__control" localSheetId="11">#REF!</definedName>
    <definedName name="Switch___Opening_Provisions_balance__control">#REF!</definedName>
    <definedName name="Switch___Opening_retained_cash_balance___Business___nominal" localSheetId="2">#REF!</definedName>
    <definedName name="Switch___Opening_retained_cash_balance___Business___nominal" localSheetId="11">#REF!</definedName>
    <definedName name="Switch___Opening_retained_cash_balance___Business___nominal">#REF!</definedName>
    <definedName name="Switch___Opening_retained_cash_balance___Residential" localSheetId="2">#REF!</definedName>
    <definedName name="Switch___Opening_retained_cash_balance___Residential" localSheetId="11">#REF!</definedName>
    <definedName name="Switch___Opening_retained_cash_balance___Residential">#REF!</definedName>
    <definedName name="Switch___Opening_retained_earnings_balance___Business___nominal" localSheetId="2">#REF!</definedName>
    <definedName name="Switch___Opening_retained_earnings_balance___Business___nominal" localSheetId="11">#REF!</definedName>
    <definedName name="Switch___Opening_retained_earnings_balance___Business___nominal">#REF!</definedName>
    <definedName name="Switch___Opening_retained_earnings_balance___control" localSheetId="2">#REF!</definedName>
    <definedName name="Switch___Opening_retained_earnings_balance___control" localSheetId="11">#REF!</definedName>
    <definedName name="Switch___Opening_retained_earnings_balance___control">#REF!</definedName>
    <definedName name="Switch___Opening_Retirement_benefit_asset____liabilities__balance__control___nominal" localSheetId="2">#REF!</definedName>
    <definedName name="Switch___Opening_Retirement_benefit_asset____liabilities__balance__control___nominal" localSheetId="11">#REF!</definedName>
    <definedName name="Switch___Opening_Retirement_benefit_asset____liabilities__balance__control___nominal">#REF!</definedName>
    <definedName name="Switch___opening_tax_loss_balance___wholesale" localSheetId="2">#REF!</definedName>
    <definedName name="Switch___opening_tax_loss_balance___wholesale" localSheetId="11">#REF!</definedName>
    <definedName name="Switch___opening_tax_loss_balance___wholesale">#REF!</definedName>
    <definedName name="Switch___Opening_Trade_creditors_balance___control___nominal" localSheetId="2">#REF!</definedName>
    <definedName name="Switch___Opening_Trade_creditors_balance___control___nominal" localSheetId="11">#REF!</definedName>
    <definedName name="Switch___Opening_Trade_creditors_balance___control___nominal">#REF!</definedName>
    <definedName name="Switch___Opening_Trade_debtors_balance___control___nominal" localSheetId="2">#REF!</definedName>
    <definedName name="Switch___Opening_Trade_debtors_balance___control___nominal" localSheetId="11">#REF!</definedName>
    <definedName name="Switch___Opening_Trade_debtors_balance___control___nominal">#REF!</definedName>
    <definedName name="Switch___Ordinary_dividend__overrides_any_other_dividend_approach___post_override____nominal" localSheetId="2">#REF!</definedName>
    <definedName name="Switch___Ordinary_dividend__overrides_any_other_dividend_approach___post_override____nominal" localSheetId="11">#REF!</definedName>
    <definedName name="Switch___Ordinary_dividend__overrides_any_other_dividend_approach___post_override____nominal">#REF!</definedName>
    <definedName name="Switch___Ordinary_shares_issued___control___nominal" localSheetId="2">#REF!</definedName>
    <definedName name="Switch___Ordinary_shares_issued___control___nominal" localSheetId="11">#REF!</definedName>
    <definedName name="Switch___Ordinary_shares_issued___control___nominal">#REF!</definedName>
    <definedName name="Switch___Other_adjustments_to_taxable_profits___control___nominal" localSheetId="2">#REF!</definedName>
    <definedName name="Switch___Other_adjustments_to_taxable_profits___control___nominal" localSheetId="11">#REF!</definedName>
    <definedName name="Switch___Other_adjustments_to_taxable_profits___control___nominal">#REF!</definedName>
    <definedName name="Switch___Other_creditors_target_balance___control___nominal" localSheetId="2">#REF!</definedName>
    <definedName name="Switch___Other_creditors_target_balance___control___nominal" localSheetId="11">#REF!</definedName>
    <definedName name="Switch___Other_creditors_target_balance___control___nominal">#REF!</definedName>
    <definedName name="Switch___other_debtors_target_balance___control___nominal" localSheetId="2">#REF!</definedName>
    <definedName name="Switch___other_debtors_target_balance___control___nominal" localSheetId="11">#REF!</definedName>
    <definedName name="Switch___other_debtors_target_balance___control___nominal">#REF!</definedName>
    <definedName name="Switch___Other_non_price_control_income" localSheetId="2">#REF!</definedName>
    <definedName name="Switch___Other_non_price_control_income" localSheetId="11">#REF!</definedName>
    <definedName name="Switch___Other_non_price_control_income">#REF!</definedName>
    <definedName name="Switch___Other_operating_income" localSheetId="2">#REF!</definedName>
    <definedName name="Switch___Other_operating_income" localSheetId="11">#REF!</definedName>
    <definedName name="Switch___Other_operating_income">#REF!</definedName>
    <definedName name="Switch___Other_price_control_income" localSheetId="2">#REF!</definedName>
    <definedName name="Switch___Other_price_control_income" localSheetId="11">#REF!</definedName>
    <definedName name="Switch___Other_price_control_income">#REF!</definedName>
    <definedName name="Switch___Other_taxable_income___Amortisation_on_grants_and_contributions___control___nominal" localSheetId="2">#REF!</definedName>
    <definedName name="Switch___Other_taxable_income___Amortisation_on_grants_and_contributions___control___nominal" localSheetId="11">#REF!</definedName>
    <definedName name="Switch___Other_taxable_income___Amortisation_on_grants_and_contributions___control___nominal">#REF!</definedName>
    <definedName name="Switch___Other_taxable_income___Grants_and_contributions_taxable_on_receipt___control___nominal" localSheetId="2">#REF!</definedName>
    <definedName name="Switch___Other_taxable_income___Grants_and_contributions_taxable_on_receipt___control___nominal" localSheetId="11">#REF!</definedName>
    <definedName name="Switch___Other_taxable_income___Grants_and_contributions_taxable_on_receipt___control___nominal">#REF!</definedName>
    <definedName name="Switch___overdraft_interest_rate" localSheetId="2">#REF!</definedName>
    <definedName name="Switch___overdraft_interest_rate" localSheetId="11">#REF!</definedName>
    <definedName name="Switch___overdraft_interest_rate">#REF!</definedName>
    <definedName name="Switch___P_L_expenditure_not_allowable_as_a_deduction_from_taxable_trading_profits___control___nominal" localSheetId="2">#REF!</definedName>
    <definedName name="Switch___P_L_expenditure_not_allowable_as_a_deduction_from_taxable_trading_profits___control___nominal" localSheetId="11">#REF!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 localSheetId="2">#REF!</definedName>
    <definedName name="Switch___P_L_expenditure_relating_to_renewals_not_allowable_as_a_deduction_from_taxable_trading_profits___control___nominal" localSheetId="11">#REF!</definedName>
    <definedName name="Switch___P_L_expenditure_relating_to_renewals_not_allowable_as_a_deduction_from_taxable_trading_profits___control___nominal">#REF!</definedName>
    <definedName name="Switch___PAYG" localSheetId="2">#REF!</definedName>
    <definedName name="Switch___PAYG" localSheetId="11">#REF!</definedName>
    <definedName name="Switch___PAYG">#REF!</definedName>
    <definedName name="Switch___Pension_contributions___control" localSheetId="2">#REF!</definedName>
    <definedName name="Switch___Pension_contributions___control" localSheetId="11">#REF!</definedName>
    <definedName name="Switch___Pension_contributions___control">#REF!</definedName>
    <definedName name="Switch___Pension_contributions___Retail" localSheetId="2">#REF!</definedName>
    <definedName name="Switch___Pension_contributions___Retail" localSheetId="11">#REF!</definedName>
    <definedName name="Switch___Pension_contributions___Retail">#REF!</definedName>
    <definedName name="Switch___Pension_deficit_repair_allowance___Wholesale" localSheetId="2">#REF!</definedName>
    <definedName name="Switch___Pension_deficit_repair_allowance___Wholesale" localSheetId="11">#REF!</definedName>
    <definedName name="Switch___Pension_deficit_repair_allowance___Wholesale">#REF!</definedName>
    <definedName name="Switch___Percentage_earnings_distributed_as_dividends" localSheetId="2">#REF!</definedName>
    <definedName name="Switch___Percentage_earnings_distributed_as_dividends" localSheetId="11">#REF!</definedName>
    <definedName name="Switch___Percentage_earnings_distributed_as_dividends">#REF!</definedName>
    <definedName name="Switch___Post_financeability_adjustments_eligible_for_tax_uplift" localSheetId="2">#REF!</definedName>
    <definedName name="Switch___Post_financeability_adjustments_eligible_for_tax_uplift" localSheetId="11">#REF!</definedName>
    <definedName name="Switch___Post_financeability_adjustments_eligible_for_tax_uplift">#REF!</definedName>
    <definedName name="Switch___Post_financeability_adjustments_not_eligible_for_tax_uplift" localSheetId="2">#REF!</definedName>
    <definedName name="Switch___Post_financeability_adjustments_not_eligible_for_tax_uplift" localSheetId="11">#REF!</definedName>
    <definedName name="Switch___Post_financeability_adjustments_not_eligible_for_tax_uplift">#REF!</definedName>
    <definedName name="Switch___Prior_period_company_residential_apportionment" localSheetId="2">#REF!</definedName>
    <definedName name="Switch___Prior_period_company_residential_apportionment" localSheetId="11">#REF!</definedName>
    <definedName name="Switch___Prior_period_company_residential_apportionment">#REF!</definedName>
    <definedName name="Switch___Proportion_of_capitalised_revenue_expenditure__infra___non_infra_" localSheetId="2">#REF!</definedName>
    <definedName name="Switch___Proportion_of_capitalised_revenue_expenditure__infra___non_infra_" localSheetId="11">#REF!</definedName>
    <definedName name="Switch___Proportion_of_capitalised_revenue_expenditure__infra___non_infra_">#REF!</definedName>
    <definedName name="Switch___Proportion_of_RPI_ILD" localSheetId="2">#REF!</definedName>
    <definedName name="Switch___Proportion_of_RPI_ILD" localSheetId="11">#REF!</definedName>
    <definedName name="Switch___Proportion_of_RPI_ILD">#REF!</definedName>
    <definedName name="Switch___proportion_of_taxable_profits_available_for_tax_loss_utilisation" localSheetId="2">#REF!</definedName>
    <definedName name="Switch___proportion_of_taxable_profits_available_for_tax_loss_utilisation" localSheetId="11">#REF!</definedName>
    <definedName name="Switch___proportion_of_taxable_profits_available_for_tax_loss_utilisation">#REF!</definedName>
    <definedName name="Switch___QAA_reward__penalty_" localSheetId="2">#REF!</definedName>
    <definedName name="Switch___QAA_reward__penalty_" localSheetId="11">#REF!</definedName>
    <definedName name="Switch___QAA_reward__penalty_">#REF!</definedName>
    <definedName name="Switch___RCV_Opening_balances_switch" localSheetId="2">#REF!</definedName>
    <definedName name="Switch___RCV_Opening_balances_switch" localSheetId="11">#REF!</definedName>
    <definedName name="Switch___RCV_Opening_balances_switch">#REF!</definedName>
    <definedName name="Switch___re_profiled_revenues_active_switch___Wholesale_control" localSheetId="2">#REF!</definedName>
    <definedName name="Switch___re_profiled_revenues_active_switch___Wholesale_control" localSheetId="11">#REF!</definedName>
    <definedName name="Switch___re_profiled_revenues_active_switch___Wholesale_control">#REF!</definedName>
    <definedName name="Switch___real_dividend_growth" localSheetId="2">#REF!</definedName>
    <definedName name="Switch___real_dividend_growth" localSheetId="11">#REF!</definedName>
    <definedName name="Switch___real_dividend_growth">#REF!</definedName>
    <definedName name="Switch___Reprofiling" localSheetId="2">#REF!</definedName>
    <definedName name="Switch___Reprofiling" localSheetId="11">#REF!</definedName>
    <definedName name="Switch___Reprofiling">#REF!</definedName>
    <definedName name="Switch___Residential_average_debtor_days" localSheetId="2">#REF!</definedName>
    <definedName name="Switch___Residential_average_debtor_days" localSheetId="11">#REF!</definedName>
    <definedName name="Switch___Residential_average_debtor_days">#REF!</definedName>
    <definedName name="Switch___Residential_net_margin" localSheetId="2">#REF!</definedName>
    <definedName name="Switch___Residential_net_margin" localSheetId="11">#REF!</definedName>
    <definedName name="Switch___Residential_net_margin">#REF!</definedName>
    <definedName name="Switch___Residential_Retail_allowed_depreciation" localSheetId="2">#REF!</definedName>
    <definedName name="Switch___Residential_Retail_allowed_depreciation" localSheetId="11">#REF!</definedName>
    <definedName name="Switch___Residential_Retail_allowed_depreciation">#REF!</definedName>
    <definedName name="Switch___Residential_retail_capital_expenditure" localSheetId="2">#REF!</definedName>
    <definedName name="Switch___Residential_retail_capital_expenditure" localSheetId="11">#REF!</definedName>
    <definedName name="Switch___Residential_retail_capital_expenditure">#REF!</definedName>
    <definedName name="Switch___Residential_retail_revenue_adjustment" localSheetId="2">#REF!</definedName>
    <definedName name="Switch___Residential_retail_revenue_adjustment" localSheetId="11">#REF!</definedName>
    <definedName name="Switch___Residential_retail_revenue_adjustment">#REF!</definedName>
    <definedName name="Switch___Retail___Corporation_tax_creditor_b_f___nominal" localSheetId="2">#REF!</definedName>
    <definedName name="Switch___Retail___Corporation_tax_creditor_b_f___nominal" localSheetId="11">#REF!</definedName>
    <definedName name="Switch___Retail___Corporation_tax_creditor_b_f___nominal">#REF!</definedName>
    <definedName name="Switch___Retail___Retail_creditor_months__Payment_terms___Business_retail_pays_wholesaler_in_arrears__advance_" localSheetId="2">#REF!</definedName>
    <definedName name="Switch___Retail___Retail_creditor_months__Payment_terms___Business_retail_pays_wholesaler_in_arrears__advance_" localSheetId="11">#REF!</definedName>
    <definedName name="Switch___Retail___Retail_creditor_months__Payment_terms___Business_retail_pays_wholesaler_in_arrears__advance_">#REF!</definedName>
    <definedName name="Switch___Retail_Costs" localSheetId="2">#REF!</definedName>
    <definedName name="Switch___Retail_Costs" localSheetId="11">#REF!</definedName>
    <definedName name="Switch___Retail_Costs">#REF!</definedName>
    <definedName name="Switch___Retail_creditor_months" localSheetId="2">#REF!</definedName>
    <definedName name="Switch___Retail_creditor_months" localSheetId="11">#REF!</definedName>
    <definedName name="Switch___Retail_creditor_months">#REF!</definedName>
    <definedName name="Switch___Retirement_benefit_asset____liability__balance___Retail___nominal" localSheetId="2">#REF!</definedName>
    <definedName name="Switch___Retirement_benefit_asset____liability__balance___Retail___nominal" localSheetId="11">#REF!</definedName>
    <definedName name="Switch___Retirement_benefit_asset____liability__balance___Retail___nominal">#REF!</definedName>
    <definedName name="Switch___Revenue_override.ADDN1" localSheetId="2">#REF!</definedName>
    <definedName name="Switch___Revenue_override.ADDN1" localSheetId="11">#REF!</definedName>
    <definedName name="Switch___Revenue_override.ADDN1">#REF!</definedName>
    <definedName name="Switch___Revenue_override.ADDN2" localSheetId="2">#REF!</definedName>
    <definedName name="Switch___Revenue_override.ADDN2" localSheetId="11">#REF!</definedName>
    <definedName name="Switch___Revenue_override.ADDN2">#REF!</definedName>
    <definedName name="Switch___Revenue_override.BR" localSheetId="2">#REF!</definedName>
    <definedName name="Switch___Revenue_override.BR" localSheetId="11">#REF!</definedName>
    <definedName name="Switch___Revenue_override.BR">#REF!</definedName>
    <definedName name="Switch___Revenue_override.WN" localSheetId="2">#REF!</definedName>
    <definedName name="Switch___Revenue_override.WN" localSheetId="11">#REF!</definedName>
    <definedName name="Switch___Revenue_override.WN">#REF!</definedName>
    <definedName name="Switch___Revenue_override.WR" localSheetId="2">#REF!</definedName>
    <definedName name="Switch___Revenue_override.WR" localSheetId="11">#REF!</definedName>
    <definedName name="Switch___Revenue_override.WR">#REF!</definedName>
    <definedName name="Switch___Revenue_override.WWN" localSheetId="2">#REF!</definedName>
    <definedName name="Switch___Revenue_override.WWN" localSheetId="11">#REF!</definedName>
    <definedName name="Switch___Revenue_override.WWN">#REF!</definedName>
    <definedName name="Switch___RPI_CPIH_wedge_for_RPI_ILD_indexation_rate" localSheetId="2">#REF!</definedName>
    <definedName name="Switch___RPI_CPIH_wedge_for_RPI_ILD_indexation_rate" localSheetId="11">#REF!</definedName>
    <definedName name="Switch___RPI_CPIH_wedge_for_RPI_ILD_indexation_rate">#REF!</definedName>
    <definedName name="Switch___Run_off_rate_for_Post_2025_RCV" localSheetId="2">#REF!</definedName>
    <definedName name="Switch___Run_off_rate_for_Post_2025_RCV" localSheetId="11">#REF!</definedName>
    <definedName name="Switch___Run_off_rate_for_Post_2025_RCV">#REF!</definedName>
    <definedName name="Switch___Run_off_rate_Pre_2025_RCV" localSheetId="2">#REF!</definedName>
    <definedName name="Switch___Run_off_rate_Pre_2025_RCV" localSheetId="11">#REF!</definedName>
    <definedName name="Switch___Run_off_rate_Pre_2025_RCV">#REF!</definedName>
    <definedName name="Switch___Tariff_band___net_margin_percentage" localSheetId="2">#REF!</definedName>
    <definedName name="Switch___Tariff_band___net_margin_percentage" localSheetId="11">#REF!</definedName>
    <definedName name="Switch___Tariff_band___net_margin_percentage">#REF!</definedName>
    <definedName name="Switch___Tariff_band___number_of_customers.1" localSheetId="2">#REF!</definedName>
    <definedName name="Switch___Tariff_band___number_of_customers.1" localSheetId="11">#REF!</definedName>
    <definedName name="Switch___Tariff_band___number_of_customers.1">#REF!</definedName>
    <definedName name="Switch___Tariff_band___number_of_customers.2" localSheetId="2">#REF!</definedName>
    <definedName name="Switch___Tariff_band___number_of_customers.2" localSheetId="11">#REF!</definedName>
    <definedName name="Switch___Tariff_band___number_of_customers.2">#REF!</definedName>
    <definedName name="Switch___Tariff_band___number_of_customers.3" localSheetId="2">#REF!</definedName>
    <definedName name="Switch___Tariff_band___number_of_customers.3" localSheetId="11">#REF!</definedName>
    <definedName name="Switch___Tariff_band___number_of_customers.3">#REF!</definedName>
    <definedName name="Switch___Tariff_band___wholesale_charge.1" localSheetId="2">#REF!</definedName>
    <definedName name="Switch___Tariff_band___wholesale_charge.1" localSheetId="11">#REF!</definedName>
    <definedName name="Switch___Tariff_band___wholesale_charge.1">#REF!</definedName>
    <definedName name="Switch___Tariff_band___wholesale_charge.2" localSheetId="2">#REF!</definedName>
    <definedName name="Switch___Tariff_band___wholesale_charge.2" localSheetId="11">#REF!</definedName>
    <definedName name="Switch___Tariff_band___wholesale_charge.2">#REF!</definedName>
    <definedName name="Switch___Tariff_band___wholesale_charge.3" localSheetId="2">#REF!</definedName>
    <definedName name="Switch___Tariff_band___wholesale_charge.3" localSheetId="11">#REF!</definedName>
    <definedName name="Switch___Tariff_band___wholesale_charge.3">#REF!</definedName>
    <definedName name="Switch___tax_cashflow_initial_balance" localSheetId="2">#REF!</definedName>
    <definedName name="Switch___tax_cashflow_initial_balance" localSheetId="11">#REF!</definedName>
    <definedName name="Switch___tax_cashflow_initial_balance">#REF!</definedName>
    <definedName name="Switch___Tax_liabilities___control___nominal" localSheetId="2">#REF!</definedName>
    <definedName name="Switch___Tax_liabilities___control___nominal" localSheetId="11">#REF!</definedName>
    <definedName name="Switch___Tax_liabilities___control___nominal">#REF!</definedName>
    <definedName name="Switch___Tax_loss_allowance___nominal" localSheetId="2">#REF!</definedName>
    <definedName name="Switch___Tax_loss_allowance___nominal" localSheetId="11">#REF!</definedName>
    <definedName name="Switch___Tax_loss_allowance___nominal">#REF!</definedName>
    <definedName name="Switch___Tax_rate" localSheetId="2">#REF!</definedName>
    <definedName name="Switch___Tax_rate" localSheetId="11">#REF!</definedName>
    <definedName name="Switch___Tax_rate">#REF!</definedName>
    <definedName name="Switch___Totex" localSheetId="2">#REF!</definedName>
    <definedName name="Switch___Totex" localSheetId="11">#REF!</definedName>
    <definedName name="Switch___Totex">#REF!</definedName>
    <definedName name="Switch___Trade_and_other_payables___Retail_other_payables" localSheetId="2">#REF!</definedName>
    <definedName name="Switch___Trade_and_other_payables___Retail_other_payables" localSheetId="11">#REF!</definedName>
    <definedName name="Switch___Trade_and_other_payables___Retail_other_payables">#REF!</definedName>
    <definedName name="Switch___Trade_and_other_payables___Retail_trade_payables" localSheetId="2">#REF!</definedName>
    <definedName name="Switch___Trade_and_other_payables___Retail_trade_payables" localSheetId="11">#REF!</definedName>
    <definedName name="Switch___Trade_and_other_payables___Retail_trade_payables">#REF!</definedName>
    <definedName name="Switch___Trade_and_other_payables___Wholesale_creditors___business_retail___nominal" localSheetId="2">#REF!</definedName>
    <definedName name="Switch___Trade_and_other_payables___Wholesale_creditors___business_retail___nominal" localSheetId="11">#REF!</definedName>
    <definedName name="Switch___Trade_and_other_payables___Wholesale_creditors___business_retail___nominal">#REF!</definedName>
    <definedName name="Switch___Trade_and_other_payables___Wholesale_creditors___residential_retail" localSheetId="2">#REF!</definedName>
    <definedName name="Switch___Trade_and_other_payables___Wholesale_creditors___residential_retail" localSheetId="11">#REF!</definedName>
    <definedName name="Switch___Trade_and_other_payables___Wholesale_creditors___residential_retail">#REF!</definedName>
    <definedName name="Switch___WACC" localSheetId="2">#REF!</definedName>
    <definedName name="Switch___WACC" localSheetId="11">#REF!</definedName>
    <definedName name="Switch___WACC">#REF!</definedName>
    <definedName name="Switch___Water_efficiency_funding" localSheetId="2">#REF!</definedName>
    <definedName name="Switch___Water_efficiency_funding" localSheetId="11">#REF!</definedName>
    <definedName name="Switch___Water_efficiency_funding">#REF!</definedName>
    <definedName name="Switch___Wholesale___Trade_creditor_days___control" localSheetId="2">#REF!</definedName>
    <definedName name="Switch___Wholesale___Trade_creditor_days___control" localSheetId="11">#REF!</definedName>
    <definedName name="Switch___Wholesale___Trade_creditor_days___control">#REF!</definedName>
    <definedName name="Switch___Wholesale_and_retail_line_item_split___actual_company_structure___Retained_profits___residential_retail" localSheetId="2">#REF!</definedName>
    <definedName name="Switch___Wholesale_and_retail_line_item_split___actual_company_structure___Retained_profits___residential_retail" localSheetId="11">#REF!</definedName>
    <definedName name="Switch___Wholesale_and_retail_line_item_split___actual_company_structure___Retained_profits___residential_retail">#REF!</definedName>
    <definedName name="Switch___Wholesale_and_retail_line_item_split___Capex_creditor___business_retail___nominal" localSheetId="2">#REF!</definedName>
    <definedName name="Switch___Wholesale_and_retail_line_item_split___Capex_creditor___business_retail___nominal" localSheetId="11">#REF!</definedName>
    <definedName name="Switch___Wholesale_and_retail_line_item_split___Capex_creditor___business_retail___nominal">#REF!</definedName>
    <definedName name="Switch___Wholesale_and_retail_line_item_split___capex_creditors___residential_retail___nominal" localSheetId="2">#REF!</definedName>
    <definedName name="Switch___Wholesale_and_retail_line_item_split___capex_creditors___residential_retail___nominal" localSheetId="11">#REF!</definedName>
    <definedName name="Switch___Wholesale_and_retail_line_item_split___capex_creditors___residential_retail___nominal">#REF!</definedName>
    <definedName name="Switch___Wholesale_DB_pension_cash_excess_over_charge___real___control" localSheetId="2">#REF!</definedName>
    <definedName name="Switch___Wholesale_DB_pension_cash_excess_over_charge___real___control" localSheetId="11">#REF!</definedName>
    <definedName name="Switch___Wholesale_DB_pension_cash_excess_over_charge___real___control">#REF!</definedName>
    <definedName name="Switch___Wholesale_fixed_asset_life__post_override____control" localSheetId="2">#REF!</definedName>
    <definedName name="Switch___Wholesale_fixed_asset_life__post_override____control" localSheetId="11">#REF!</definedName>
    <definedName name="Switch___Wholesale_fixed_asset_life__post_override____control">#REF!</definedName>
    <definedName name="SWTBPinputs">#REF!</definedName>
    <definedName name="SWTBPtrans">#REF!</definedName>
    <definedName name="SWTtransition" localSheetId="13">#REF!</definedName>
    <definedName name="SWTtransition">#REF!</definedName>
    <definedName name="SWW">#REF!</definedName>
    <definedName name="T_A_H">#REF!</definedName>
    <definedName name="T_A_M">#REF!</definedName>
    <definedName name="T_AW_H">#REF!</definedName>
    <definedName name="T_AW_M">#REF!</definedName>
    <definedName name="t_kg_conversion">#REF!</definedName>
    <definedName name="T_W">#REF!</definedName>
    <definedName name="T_W_M">#REF!</definedName>
    <definedName name="tab">#REF!</definedName>
    <definedName name="table">#REF!</definedName>
    <definedName name="TABLE0">#REF!</definedName>
    <definedName name="TABLE1">#REF!</definedName>
    <definedName name="TABLE10">#REF!</definedName>
    <definedName name="TABLE10A">#REF!</definedName>
    <definedName name="TABLE11">#REF!</definedName>
    <definedName name="TABLE12">#REF!</definedName>
    <definedName name="TABLE13">#REF!</definedName>
    <definedName name="TABLE14">#REF!</definedName>
    <definedName name="TABLE15">#REF!</definedName>
    <definedName name="TABLE16">#REF!</definedName>
    <definedName name="TABLE17">#REF!</definedName>
    <definedName name="TABLE18">#REF!</definedName>
    <definedName name="TABLE19">#REF!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#REF!</definedName>
    <definedName name="Table3.4" localSheetId="2" hidden="1">{"CHARGE",#N/A,FALSE,"401C11"}</definedName>
    <definedName name="Table3.4" localSheetId="0" hidden="1">{"CHARGE",#N/A,FALSE,"401C11"}</definedName>
    <definedName name="Table3.4" localSheetId="13" hidden="1">{"CHARGE",#N/A,FALSE,"401C11"}</definedName>
    <definedName name="Table3.4" localSheetId="11" hidden="1">{"CHARGE",#N/A,FALSE,"401C11"}</definedName>
    <definedName name="Table3.4" localSheetId="14" hidden="1">{"CHARGE",#N/A,FALSE,"401C11"}</definedName>
    <definedName name="Table3.4" localSheetId="7" hidden="1">{"CHARGE",#N/A,FALSE,"401C11"}</definedName>
    <definedName name="Table3.4" hidden="1">{"CHARGE",#N/A,FALSE,"401C11"}</definedName>
    <definedName name="TABLE30">#REF!</definedName>
    <definedName name="TABLE31">#REF!</definedName>
    <definedName name="TABLE32">#REF!</definedName>
    <definedName name="TABLE32A">#REF!</definedName>
    <definedName name="TABLE33">#REF!</definedName>
    <definedName name="TABLE34">#REF!</definedName>
    <definedName name="TABLE35">#REF!</definedName>
    <definedName name="TABLE35A">#REF!</definedName>
    <definedName name="TABLE35B">#REF!</definedName>
    <definedName name="TABLE36">#REF!</definedName>
    <definedName name="TABLE36A">#REF!</definedName>
    <definedName name="TABLE36B">#REF!</definedName>
    <definedName name="TABLE37">#REF!</definedName>
    <definedName name="TABLE38">#REF!</definedName>
    <definedName name="TABLE39">#REF!</definedName>
    <definedName name="TABLE4">#REF!</definedName>
    <definedName name="TABLE41">#REF!</definedName>
    <definedName name="TABLE41TOTALS">#REF!</definedName>
    <definedName name="TABLE5">#REF!</definedName>
    <definedName name="TABLE6">#REF!</definedName>
    <definedName name="TABLE7">#REF!</definedName>
    <definedName name="TABLE8">#REF!</definedName>
    <definedName name="TABLE9">#REF!</definedName>
    <definedName name="TABLEREF">#REF!</definedName>
    <definedName name="TABLEX">#REF!</definedName>
    <definedName name="TARGDATA">#REF!</definedName>
    <definedName name="Target_level_of_ILD___nominal.ADDN1" localSheetId="2">#REF!</definedName>
    <definedName name="Target_level_of_ILD___nominal.ADDN1" localSheetId="11">#REF!</definedName>
    <definedName name="Target_level_of_ILD___nominal.ADDN1">#REF!</definedName>
    <definedName name="Target_level_of_ILD___nominal.ADDN2" localSheetId="2">#REF!</definedName>
    <definedName name="Target_level_of_ILD___nominal.ADDN2" localSheetId="11">#REF!</definedName>
    <definedName name="Target_level_of_ILD___nominal.ADDN2">#REF!</definedName>
    <definedName name="Target_level_of_ILD___nominal.BR" localSheetId="2">#REF!</definedName>
    <definedName name="Target_level_of_ILD___nominal.BR" localSheetId="11">#REF!</definedName>
    <definedName name="Target_level_of_ILD___nominal.BR">#REF!</definedName>
    <definedName name="Target_level_of_ILD___nominal.WN" localSheetId="2">#REF!</definedName>
    <definedName name="Target_level_of_ILD___nominal.WN" localSheetId="11">#REF!</definedName>
    <definedName name="Target_level_of_ILD___nominal.WN">#REF!</definedName>
    <definedName name="Target_level_of_ILD___nominal.WR" localSheetId="2">#REF!</definedName>
    <definedName name="Target_level_of_ILD___nominal.WR" localSheetId="11">#REF!</definedName>
    <definedName name="Target_level_of_ILD___nominal.WR">#REF!</definedName>
    <definedName name="Target_level_of_ILD___nominal.WWN" localSheetId="2">#REF!</definedName>
    <definedName name="Target_level_of_ILD___nominal.WWN" localSheetId="11">#REF!</definedName>
    <definedName name="Target_level_of_ILD___nominal.WWN">#REF!</definedName>
    <definedName name="Tariff_Band___Business_retail_average_cost_per_customer_inc_DPC__Welsh_companies____nominal.1" localSheetId="2">#REF!</definedName>
    <definedName name="Tariff_Band___Business_retail_average_cost_per_customer_inc_DPC__Welsh_companies____nominal.1" localSheetId="11">#REF!</definedName>
    <definedName name="Tariff_Band___Business_retail_average_cost_per_customer_inc_DPC__Welsh_companies____nominal.1">#REF!</definedName>
    <definedName name="Tariff_Band___Business_retail_average_cost_per_customer_inc_DPC__Welsh_companies____nominal.2" localSheetId="2">#REF!</definedName>
    <definedName name="Tariff_Band___Business_retail_average_cost_per_customer_inc_DPC__Welsh_companies____nominal.2" localSheetId="11">#REF!</definedName>
    <definedName name="Tariff_Band___Business_retail_average_cost_per_customer_inc_DPC__Welsh_companies____nominal.2">#REF!</definedName>
    <definedName name="Tariff_Band___Business_retail_average_cost_per_customer_inc_DPC__Welsh_companies____nominal.3" localSheetId="2">#REF!</definedName>
    <definedName name="Tariff_Band___Business_retail_average_cost_per_customer_inc_DPC__Welsh_companies____nominal.3" localSheetId="11">#REF!</definedName>
    <definedName name="Tariff_Band___Business_retail_average_cost_per_customer_inc_DPC__Welsh_companies____nominal.3">#REF!</definedName>
    <definedName name="Tariff_Band___Business_retail_average_cost_per_customer_inc_DPC__Welsh_companies____real.1" localSheetId="2">#REF!</definedName>
    <definedName name="Tariff_Band___Business_retail_average_cost_per_customer_inc_DPC__Welsh_companies____real.1" localSheetId="11">#REF!</definedName>
    <definedName name="Tariff_Band___Business_retail_average_cost_per_customer_inc_DPC__Welsh_companies____real.1">#REF!</definedName>
    <definedName name="Tariff_Band___Business_retail_average_cost_per_customer_inc_DPC__Welsh_companies____real.2" localSheetId="2">#REF!</definedName>
    <definedName name="Tariff_Band___Business_retail_average_cost_per_customer_inc_DPC__Welsh_companies____real.2" localSheetId="11">#REF!</definedName>
    <definedName name="Tariff_Band___Business_retail_average_cost_per_customer_inc_DPC__Welsh_companies____real.2">#REF!</definedName>
    <definedName name="Tariff_Band___Business_retail_average_cost_per_customer_inc_DPC__Welsh_companies____real.3" localSheetId="2">#REF!</definedName>
    <definedName name="Tariff_Band___Business_retail_average_cost_per_customer_inc_DPC__Welsh_companies____real.3" localSheetId="11">#REF!</definedName>
    <definedName name="Tariff_Band___Business_retail_average_cost_per_customer_inc_DPC__Welsh_companies____real.3">#REF!</definedName>
    <definedName name="Tariff_Band___Retail_cost_per_customer___nominal.1" localSheetId="2">#REF!</definedName>
    <definedName name="Tariff_Band___Retail_cost_per_customer___nominal.1" localSheetId="11">#REF!</definedName>
    <definedName name="Tariff_Band___Retail_cost_per_customer___nominal.1">#REF!</definedName>
    <definedName name="Tariff_Band___Retail_cost_per_customer___nominal.2" localSheetId="2">#REF!</definedName>
    <definedName name="Tariff_Band___Retail_cost_per_customer___nominal.2" localSheetId="11">#REF!</definedName>
    <definedName name="Tariff_Band___Retail_cost_per_customer___nominal.2">#REF!</definedName>
    <definedName name="Tariff_Band___Retail_cost_per_customer___nominal.3" localSheetId="2">#REF!</definedName>
    <definedName name="Tariff_Band___Retail_cost_per_customer___nominal.3" localSheetId="11">#REF!</definedName>
    <definedName name="Tariff_Band___Retail_cost_per_customer___nominal.3">#REF!</definedName>
    <definedName name="Tariff_Band___Retail_cost_per_customer_inc_DPC___business_retail_revenue_adjustment___nominal.1" localSheetId="2">#REF!</definedName>
    <definedName name="Tariff_Band___Retail_cost_per_customer_inc_DPC___business_retail_revenue_adjustment___nominal.1" localSheetId="11">#REF!</definedName>
    <definedName name="Tariff_Band___Retail_cost_per_customer_inc_DPC___business_retail_revenue_adjustment___nominal.1">#REF!</definedName>
    <definedName name="Tariff_Band___Retail_cost_per_customer_inc_DPC___business_retail_revenue_adjustment___nominal.2" localSheetId="2">#REF!</definedName>
    <definedName name="Tariff_Band___Retail_cost_per_customer_inc_DPC___business_retail_revenue_adjustment___nominal.2" localSheetId="11">#REF!</definedName>
    <definedName name="Tariff_Band___Retail_cost_per_customer_inc_DPC___business_retail_revenue_adjustment___nominal.2">#REF!</definedName>
    <definedName name="Tariff_Band___Retail_cost_per_customer_inc_DPC___business_retail_revenue_adjustment___nominal.3" localSheetId="2">#REF!</definedName>
    <definedName name="Tariff_Band___Retail_cost_per_customer_inc_DPC___business_retail_revenue_adjustment___nominal.3" localSheetId="11">#REF!</definedName>
    <definedName name="Tariff_Band___Retail_cost_per_customer_inc_DPC___business_retail_revenue_adjustment___nominal.3">#REF!</definedName>
    <definedName name="Tariff_Band___Retail_cost_per_customer_inc_DPC___business_retail_revenue_adjustment___real.1" localSheetId="2">#REF!</definedName>
    <definedName name="Tariff_Band___Retail_cost_per_customer_inc_DPC___business_retail_revenue_adjustment___real.1" localSheetId="11">#REF!</definedName>
    <definedName name="Tariff_Band___Retail_cost_per_customer_inc_DPC___business_retail_revenue_adjustment___real.1">#REF!</definedName>
    <definedName name="Tariff_Band___Retail_cost_per_customer_inc_DPC___business_retail_revenue_adjustment___real.2" localSheetId="2">#REF!</definedName>
    <definedName name="Tariff_Band___Retail_cost_per_customer_inc_DPC___business_retail_revenue_adjustment___real.2" localSheetId="11">#REF!</definedName>
    <definedName name="Tariff_Band___Retail_cost_per_customer_inc_DPC___business_retail_revenue_adjustment___real.2">#REF!</definedName>
    <definedName name="Tariff_Band___Retail_cost_per_customer_inc_DPC___business_retail_revenue_adjustment___real.3" localSheetId="2">#REF!</definedName>
    <definedName name="Tariff_Band___Retail_cost_per_customer_inc_DPC___business_retail_revenue_adjustment___real.3" localSheetId="11">#REF!</definedName>
    <definedName name="Tariff_Band___Retail_cost_per_customer_inc_DPC___business_retail_revenue_adjustment___real.3">#REF!</definedName>
    <definedName name="Tariff_band___wholesale_charge___nominal.1" localSheetId="2">#REF!</definedName>
    <definedName name="Tariff_band___wholesale_charge___nominal.1" localSheetId="11">#REF!</definedName>
    <definedName name="Tariff_band___wholesale_charge___nominal.1">#REF!</definedName>
    <definedName name="Tariff_band___wholesale_charge___nominal.2" localSheetId="2">#REF!</definedName>
    <definedName name="Tariff_band___wholesale_charge___nominal.2" localSheetId="11">#REF!</definedName>
    <definedName name="Tariff_band___wholesale_charge___nominal.2">#REF!</definedName>
    <definedName name="Tariff_band___wholesale_charge___nominal.3" localSheetId="2">#REF!</definedName>
    <definedName name="Tariff_band___wholesale_charge___nominal.3" localSheetId="11">#REF!</definedName>
    <definedName name="Tariff_band___wholesale_charge___nominal.3">#REF!</definedName>
    <definedName name="Tariff_band___wholesale_charge_proportion.1" localSheetId="2">#REF!</definedName>
    <definedName name="Tariff_band___wholesale_charge_proportion.1" localSheetId="11">#REF!</definedName>
    <definedName name="Tariff_band___wholesale_charge_proportion.1">#REF!</definedName>
    <definedName name="Tariff_band___wholesale_charge_proportion.2" localSheetId="2">#REF!</definedName>
    <definedName name="Tariff_band___wholesale_charge_proportion.2" localSheetId="11">#REF!</definedName>
    <definedName name="Tariff_band___wholesale_charge_proportion.2">#REF!</definedName>
    <definedName name="Tariff_band___wholesale_charge_proportion.3" localSheetId="2">#REF!</definedName>
    <definedName name="Tariff_band___wholesale_charge_proportion.3" localSheetId="11">#REF!</definedName>
    <definedName name="Tariff_band___wholesale_charge_proportion.3">#REF!</definedName>
    <definedName name="Tax___real___ADDN1" localSheetId="2">#REF!</definedName>
    <definedName name="Tax___real___ADDN1" localSheetId="11">#REF!</definedName>
    <definedName name="Tax___real___ADDN1">#REF!</definedName>
    <definedName name="Tax___real___ADDN2" localSheetId="2">#REF!</definedName>
    <definedName name="Tax___real___ADDN2" localSheetId="11">#REF!</definedName>
    <definedName name="Tax___real___ADDN2">#REF!</definedName>
    <definedName name="Tax___real___BR" localSheetId="2">#REF!</definedName>
    <definedName name="Tax___real___BR" localSheetId="11">#REF!</definedName>
    <definedName name="Tax___real___BR">#REF!</definedName>
    <definedName name="Tax___real___WN" localSheetId="2">#REF!</definedName>
    <definedName name="Tax___real___WN" localSheetId="11">#REF!</definedName>
    <definedName name="Tax___real___WN">#REF!</definedName>
    <definedName name="Tax___real___WR" localSheetId="2">#REF!</definedName>
    <definedName name="Tax___real___WR" localSheetId="11">#REF!</definedName>
    <definedName name="Tax___real___WR">#REF!</definedName>
    <definedName name="Tax___real___WWN" localSheetId="2">#REF!</definedName>
    <definedName name="Tax___real___WWN" localSheetId="11">#REF!</definedName>
    <definedName name="Tax___real___WWN">#REF!</definedName>
    <definedName name="Tax_by_tariff_band_check" localSheetId="2">#REF!</definedName>
    <definedName name="Tax_by_tariff_band_check" localSheetId="11">#REF!</definedName>
    <definedName name="Tax_by_tariff_band_check">#REF!</definedName>
    <definedName name="Tax_by_tariff_band_check_calc" localSheetId="2">#REF!</definedName>
    <definedName name="Tax_by_tariff_band_check_calc" localSheetId="11">#REF!</definedName>
    <definedName name="Tax_by_tariff_band_check_calc">#REF!</definedName>
    <definedName name="Tax_by_tariff_band_check_overall" localSheetId="2">#REF!</definedName>
    <definedName name="Tax_by_tariff_band_check_overall" localSheetId="11">#REF!</definedName>
    <definedName name="Tax_by_tariff_band_check_overall">#REF!</definedName>
    <definedName name="Tax_cash_balance_for_post_financeability_revenue___nominal.ADDN1" localSheetId="2">#REF!</definedName>
    <definedName name="Tax_cash_balance_for_post_financeability_revenue___nominal.ADDN1" localSheetId="11">#REF!</definedName>
    <definedName name="Tax_cash_balance_for_post_financeability_revenue___nominal.ADDN1">#REF!</definedName>
    <definedName name="Tax_cash_balance_for_post_financeability_revenue___nominal.ADDN1.BEG" localSheetId="2">#REF!</definedName>
    <definedName name="Tax_cash_balance_for_post_financeability_revenue___nominal.ADDN1.BEG" localSheetId="11">#REF!</definedName>
    <definedName name="Tax_cash_balance_for_post_financeability_revenue___nominal.ADDN1.BEG">#REF!</definedName>
    <definedName name="Tax_cash_balance_for_post_financeability_revenue___nominal.ADDN2" localSheetId="2">#REF!</definedName>
    <definedName name="Tax_cash_balance_for_post_financeability_revenue___nominal.ADDN2" localSheetId="11">#REF!</definedName>
    <definedName name="Tax_cash_balance_for_post_financeability_revenue___nominal.ADDN2">#REF!</definedName>
    <definedName name="Tax_cash_balance_for_post_financeability_revenue___nominal.ADDN2.BEG" localSheetId="2">#REF!</definedName>
    <definedName name="Tax_cash_balance_for_post_financeability_revenue___nominal.ADDN2.BEG" localSheetId="11">#REF!</definedName>
    <definedName name="Tax_cash_balance_for_post_financeability_revenue___nominal.ADDN2.BEG">#REF!</definedName>
    <definedName name="Tax_cash_balance_for_post_financeability_revenue___nominal.BR" localSheetId="2">#REF!</definedName>
    <definedName name="Tax_cash_balance_for_post_financeability_revenue___nominal.BR" localSheetId="11">#REF!</definedName>
    <definedName name="Tax_cash_balance_for_post_financeability_revenue___nominal.BR">#REF!</definedName>
    <definedName name="Tax_cash_balance_for_post_financeability_revenue___nominal.BR.BEG" localSheetId="2">#REF!</definedName>
    <definedName name="Tax_cash_balance_for_post_financeability_revenue___nominal.BR.BEG" localSheetId="11">#REF!</definedName>
    <definedName name="Tax_cash_balance_for_post_financeability_revenue___nominal.BR.BEG">#REF!</definedName>
    <definedName name="Tax_cash_balance_for_post_financeability_revenue___nominal.WN" localSheetId="2">#REF!</definedName>
    <definedName name="Tax_cash_balance_for_post_financeability_revenue___nominal.WN" localSheetId="11">#REF!</definedName>
    <definedName name="Tax_cash_balance_for_post_financeability_revenue___nominal.WN">#REF!</definedName>
    <definedName name="Tax_cash_balance_for_post_financeability_revenue___nominal.WN.BEG" localSheetId="2">#REF!</definedName>
    <definedName name="Tax_cash_balance_for_post_financeability_revenue___nominal.WN.BEG" localSheetId="11">#REF!</definedName>
    <definedName name="Tax_cash_balance_for_post_financeability_revenue___nominal.WN.BEG">#REF!</definedName>
    <definedName name="Tax_cash_balance_for_post_financeability_revenue___nominal.WR" localSheetId="2">#REF!</definedName>
    <definedName name="Tax_cash_balance_for_post_financeability_revenue___nominal.WR" localSheetId="11">#REF!</definedName>
    <definedName name="Tax_cash_balance_for_post_financeability_revenue___nominal.WR">#REF!</definedName>
    <definedName name="Tax_cash_balance_for_post_financeability_revenue___nominal.WR.BEG" localSheetId="2">#REF!</definedName>
    <definedName name="Tax_cash_balance_for_post_financeability_revenue___nominal.WR.BEG" localSheetId="11">#REF!</definedName>
    <definedName name="Tax_cash_balance_for_post_financeability_revenue___nominal.WR.BEG">#REF!</definedName>
    <definedName name="Tax_cash_balance_for_post_financeability_revenue___nominal.WWN" localSheetId="2">#REF!</definedName>
    <definedName name="Tax_cash_balance_for_post_financeability_revenue___nominal.WWN" localSheetId="11">#REF!</definedName>
    <definedName name="Tax_cash_balance_for_post_financeability_revenue___nominal.WWN">#REF!</definedName>
    <definedName name="Tax_cash_balance_for_post_financeability_revenue___nominal.WWN.BEG" localSheetId="2">#REF!</definedName>
    <definedName name="Tax_cash_balance_for_post_financeability_revenue___nominal.WWN.BEG" localSheetId="11">#REF!</definedName>
    <definedName name="Tax_cash_balance_for_post_financeability_revenue___nominal.WWN.BEG">#REF!</definedName>
    <definedName name="tax_cashflow_balance___wholesale___nominal.ADDN1" localSheetId="2">#REF!</definedName>
    <definedName name="tax_cashflow_balance___wholesale___nominal.ADDN1" localSheetId="11">#REF!</definedName>
    <definedName name="tax_cashflow_balance___wholesale___nominal.ADDN1">#REF!</definedName>
    <definedName name="tax_cashflow_balance___wholesale___nominal.ADDN1.BEG" localSheetId="2">#REF!</definedName>
    <definedName name="tax_cashflow_balance___wholesale___nominal.ADDN1.BEG" localSheetId="11">#REF!</definedName>
    <definedName name="tax_cashflow_balance___wholesale___nominal.ADDN1.BEG">#REF!</definedName>
    <definedName name="tax_cashflow_balance___wholesale___nominal.ADDN2" localSheetId="2">#REF!</definedName>
    <definedName name="tax_cashflow_balance___wholesale___nominal.ADDN2" localSheetId="11">#REF!</definedName>
    <definedName name="tax_cashflow_balance___wholesale___nominal.ADDN2">#REF!</definedName>
    <definedName name="tax_cashflow_balance___wholesale___nominal.ADDN2.BEG" localSheetId="2">#REF!</definedName>
    <definedName name="tax_cashflow_balance___wholesale___nominal.ADDN2.BEG" localSheetId="11">#REF!</definedName>
    <definedName name="tax_cashflow_balance___wholesale___nominal.ADDN2.BEG">#REF!</definedName>
    <definedName name="tax_cashflow_balance___wholesale___nominal.BR" localSheetId="2">#REF!</definedName>
    <definedName name="tax_cashflow_balance___wholesale___nominal.BR" localSheetId="11">#REF!</definedName>
    <definedName name="tax_cashflow_balance___wholesale___nominal.BR">#REF!</definedName>
    <definedName name="tax_cashflow_balance___wholesale___nominal.BR.BEG" localSheetId="2">#REF!</definedName>
    <definedName name="tax_cashflow_balance___wholesale___nominal.BR.BEG" localSheetId="11">#REF!</definedName>
    <definedName name="tax_cashflow_balance___wholesale___nominal.BR.BEG">#REF!</definedName>
    <definedName name="tax_cashflow_balance___wholesale___nominal.WN" localSheetId="2">#REF!</definedName>
    <definedName name="tax_cashflow_balance___wholesale___nominal.WN" localSheetId="11">#REF!</definedName>
    <definedName name="tax_cashflow_balance___wholesale___nominal.WN">#REF!</definedName>
    <definedName name="tax_cashflow_balance___wholesale___nominal.WN.BEG" localSheetId="2">#REF!</definedName>
    <definedName name="tax_cashflow_balance___wholesale___nominal.WN.BEG" localSheetId="11">#REF!</definedName>
    <definedName name="tax_cashflow_balance___wholesale___nominal.WN.BEG">#REF!</definedName>
    <definedName name="tax_cashflow_balance___wholesale___nominal.WR" localSheetId="2">#REF!</definedName>
    <definedName name="tax_cashflow_balance___wholesale___nominal.WR" localSheetId="11">#REF!</definedName>
    <definedName name="tax_cashflow_balance___wholesale___nominal.WR">#REF!</definedName>
    <definedName name="tax_cashflow_balance___wholesale___nominal.WR.BEG" localSheetId="2">#REF!</definedName>
    <definedName name="tax_cashflow_balance___wholesale___nominal.WR.BEG" localSheetId="11">#REF!</definedName>
    <definedName name="tax_cashflow_balance___wholesale___nominal.WR.BEG">#REF!</definedName>
    <definedName name="tax_cashflow_balance___wholesale___nominal.WWN" localSheetId="2">#REF!</definedName>
    <definedName name="tax_cashflow_balance___wholesale___nominal.WWN" localSheetId="11">#REF!</definedName>
    <definedName name="tax_cashflow_balance___wholesale___nominal.WWN">#REF!</definedName>
    <definedName name="tax_cashflow_balance___wholesale___nominal.WWN.BEG" localSheetId="2">#REF!</definedName>
    <definedName name="tax_cashflow_balance___wholesale___nominal.WWN.BEG" localSheetId="11">#REF!</definedName>
    <definedName name="tax_cashflow_balance___wholesale___nominal.WWN.BEG">#REF!</definedName>
    <definedName name="Tax_creditor_balance___Business___nominal" localSheetId="2">#REF!</definedName>
    <definedName name="Tax_creditor_balance___Business___nominal" localSheetId="11">#REF!</definedName>
    <definedName name="Tax_creditor_balance___Business___nominal">#REF!</definedName>
    <definedName name="Tax_creditor_balance___Business___nominal.BEG" localSheetId="2">#REF!</definedName>
    <definedName name="Tax_creditor_balance___Business___nominal.BEG" localSheetId="11">#REF!</definedName>
    <definedName name="Tax_creditor_balance___Business___nominal.BEG">#REF!</definedName>
    <definedName name="Tax_creditor_balance___Residential___nominal" localSheetId="2">#REF!</definedName>
    <definedName name="Tax_creditor_balance___Residential___nominal" localSheetId="11">#REF!</definedName>
    <definedName name="Tax_creditor_balance___Residential___nominal">#REF!</definedName>
    <definedName name="Tax_creditor_balance___Residential___nominal.BEG" localSheetId="2">#REF!</definedName>
    <definedName name="Tax_creditor_balance___Residential___nominal.BEG" localSheetId="11">#REF!</definedName>
    <definedName name="Tax_creditor_balance___Residential___nominal.BEG">#REF!</definedName>
    <definedName name="Tax_creditor_balance___Retail___nominal" localSheetId="2">#REF!</definedName>
    <definedName name="Tax_creditor_balance___Retail___nominal" localSheetId="11">#REF!</definedName>
    <definedName name="Tax_creditor_balance___Retail___nominal">#REF!</definedName>
    <definedName name="Tax_due_prior_to_apportionment___nominal.ADDN1" localSheetId="2">#REF!</definedName>
    <definedName name="Tax_due_prior_to_apportionment___nominal.ADDN1" localSheetId="11">#REF!</definedName>
    <definedName name="Tax_due_prior_to_apportionment___nominal.ADDN1">#REF!</definedName>
    <definedName name="Tax_due_prior_to_apportionment___nominal.ADDN2" localSheetId="2">#REF!</definedName>
    <definedName name="Tax_due_prior_to_apportionment___nominal.ADDN2" localSheetId="11">#REF!</definedName>
    <definedName name="Tax_due_prior_to_apportionment___nominal.ADDN2">#REF!</definedName>
    <definedName name="Tax_due_prior_to_apportionment___nominal.BR" localSheetId="2">#REF!</definedName>
    <definedName name="Tax_due_prior_to_apportionment___nominal.BR" localSheetId="11">#REF!</definedName>
    <definedName name="Tax_due_prior_to_apportionment___nominal.BR">#REF!</definedName>
    <definedName name="Tax_due_prior_to_apportionment___nominal.WN" localSheetId="2">#REF!</definedName>
    <definedName name="Tax_due_prior_to_apportionment___nominal.WN" localSheetId="11">#REF!</definedName>
    <definedName name="Tax_due_prior_to_apportionment___nominal.WN">#REF!</definedName>
    <definedName name="Tax_due_prior_to_apportionment___nominal.WR" localSheetId="2">#REF!</definedName>
    <definedName name="Tax_due_prior_to_apportionment___nominal.WR" localSheetId="11">#REF!</definedName>
    <definedName name="Tax_due_prior_to_apportionment___nominal.WR">#REF!</definedName>
    <definedName name="Tax_due_prior_to_apportionment___nominal.WWN" localSheetId="2">#REF!</definedName>
    <definedName name="Tax_due_prior_to_apportionment___nominal.WWN" localSheetId="11">#REF!</definedName>
    <definedName name="Tax_due_prior_to_apportionment___nominal.WWN">#REF!</definedName>
    <definedName name="Tax_due_prior_to_apportionment___post_financeability___nominal.ADDN1" localSheetId="2">#REF!</definedName>
    <definedName name="Tax_due_prior_to_apportionment___post_financeability___nominal.ADDN1" localSheetId="11">#REF!</definedName>
    <definedName name="Tax_due_prior_to_apportionment___post_financeability___nominal.ADDN1">#REF!</definedName>
    <definedName name="Tax_due_prior_to_apportionment___post_financeability___nominal.ADDN2" localSheetId="2">#REF!</definedName>
    <definedName name="Tax_due_prior_to_apportionment___post_financeability___nominal.ADDN2" localSheetId="11">#REF!</definedName>
    <definedName name="Tax_due_prior_to_apportionment___post_financeability___nominal.ADDN2">#REF!</definedName>
    <definedName name="Tax_due_prior_to_apportionment___post_financeability___nominal.BR" localSheetId="2">#REF!</definedName>
    <definedName name="Tax_due_prior_to_apportionment___post_financeability___nominal.BR" localSheetId="11">#REF!</definedName>
    <definedName name="Tax_due_prior_to_apportionment___post_financeability___nominal.BR">#REF!</definedName>
    <definedName name="Tax_due_prior_to_apportionment___post_financeability___nominal.WN" localSheetId="2">#REF!</definedName>
    <definedName name="Tax_due_prior_to_apportionment___post_financeability___nominal.WN" localSheetId="11">#REF!</definedName>
    <definedName name="Tax_due_prior_to_apportionment___post_financeability___nominal.WN">#REF!</definedName>
    <definedName name="Tax_due_prior_to_apportionment___post_financeability___nominal.WR" localSheetId="2">#REF!</definedName>
    <definedName name="Tax_due_prior_to_apportionment___post_financeability___nominal.WR" localSheetId="11">#REF!</definedName>
    <definedName name="Tax_due_prior_to_apportionment___post_financeability___nominal.WR">#REF!</definedName>
    <definedName name="Tax_due_prior_to_apportionment___post_financeability___nominal.WWN" localSheetId="2">#REF!</definedName>
    <definedName name="Tax_due_prior_to_apportionment___post_financeability___nominal.WWN" localSheetId="11">#REF!</definedName>
    <definedName name="Tax_due_prior_to_apportionment___post_financeability___nominal.WWN">#REF!</definedName>
    <definedName name="Tax_interest___control___nominal.ADDN1" localSheetId="2">#REF!</definedName>
    <definedName name="Tax_interest___control___nominal.ADDN1" localSheetId="11">#REF!</definedName>
    <definedName name="Tax_interest___control___nominal.ADDN1">#REF!</definedName>
    <definedName name="Tax_interest___control___nominal.ADDN2" localSheetId="2">#REF!</definedName>
    <definedName name="Tax_interest___control___nominal.ADDN2" localSheetId="11">#REF!</definedName>
    <definedName name="Tax_interest___control___nominal.ADDN2">#REF!</definedName>
    <definedName name="Tax_interest___control___nominal.BR" localSheetId="2">#REF!</definedName>
    <definedName name="Tax_interest___control___nominal.BR" localSheetId="11">#REF!</definedName>
    <definedName name="Tax_interest___control___nominal.BR">#REF!</definedName>
    <definedName name="Tax_interest___control___nominal.WN" localSheetId="2">#REF!</definedName>
    <definedName name="Tax_interest___control___nominal.WN" localSheetId="11">#REF!</definedName>
    <definedName name="Tax_interest___control___nominal.WN">#REF!</definedName>
    <definedName name="Tax_interest___control___nominal.WR" localSheetId="2">#REF!</definedName>
    <definedName name="Tax_interest___control___nominal.WR" localSheetId="11">#REF!</definedName>
    <definedName name="Tax_interest___control___nominal.WR">#REF!</definedName>
    <definedName name="Tax_interest___control___nominal.WWN" localSheetId="2">#REF!</definedName>
    <definedName name="Tax_interest___control___nominal.WWN" localSheetId="11">#REF!</definedName>
    <definedName name="Tax_interest___control___nominal.WWN">#REF!</definedName>
    <definedName name="Tax_loss_balance___control___nominal.ADDN1" localSheetId="2">#REF!</definedName>
    <definedName name="Tax_loss_balance___control___nominal.ADDN1" localSheetId="11">#REF!</definedName>
    <definedName name="Tax_loss_balance___control___nominal.ADDN1">#REF!</definedName>
    <definedName name="Tax_loss_balance___control___nominal.ADDN1.BEG" localSheetId="2">#REF!</definedName>
    <definedName name="Tax_loss_balance___control___nominal.ADDN1.BEG" localSheetId="11">#REF!</definedName>
    <definedName name="Tax_loss_balance___control___nominal.ADDN1.BEG">#REF!</definedName>
    <definedName name="Tax_loss_balance___control___nominal.ADDN2" localSheetId="2">#REF!</definedName>
    <definedName name="Tax_loss_balance___control___nominal.ADDN2" localSheetId="11">#REF!</definedName>
    <definedName name="Tax_loss_balance___control___nominal.ADDN2">#REF!</definedName>
    <definedName name="Tax_loss_balance___control___nominal.ADDN2.BEG" localSheetId="2">#REF!</definedName>
    <definedName name="Tax_loss_balance___control___nominal.ADDN2.BEG" localSheetId="11">#REF!</definedName>
    <definedName name="Tax_loss_balance___control___nominal.ADDN2.BEG">#REF!</definedName>
    <definedName name="Tax_loss_balance___control___nominal.BR" localSheetId="2">#REF!</definedName>
    <definedName name="Tax_loss_balance___control___nominal.BR" localSheetId="11">#REF!</definedName>
    <definedName name="Tax_loss_balance___control___nominal.BR">#REF!</definedName>
    <definedName name="Tax_loss_balance___control___nominal.BR.BEG" localSheetId="2">#REF!</definedName>
    <definedName name="Tax_loss_balance___control___nominal.BR.BEG" localSheetId="11">#REF!</definedName>
    <definedName name="Tax_loss_balance___control___nominal.BR.BEG">#REF!</definedName>
    <definedName name="Tax_loss_balance___control___nominal.WN" localSheetId="2">#REF!</definedName>
    <definedName name="Tax_loss_balance___control___nominal.WN" localSheetId="11">#REF!</definedName>
    <definedName name="Tax_loss_balance___control___nominal.WN">#REF!</definedName>
    <definedName name="Tax_loss_balance___control___nominal.WN.BEG" localSheetId="2">#REF!</definedName>
    <definedName name="Tax_loss_balance___control___nominal.WN.BEG" localSheetId="11">#REF!</definedName>
    <definedName name="Tax_loss_balance___control___nominal.WN.BEG">#REF!</definedName>
    <definedName name="Tax_loss_balance___control___nominal.WR" localSheetId="2">#REF!</definedName>
    <definedName name="Tax_loss_balance___control___nominal.WR" localSheetId="11">#REF!</definedName>
    <definedName name="Tax_loss_balance___control___nominal.WR">#REF!</definedName>
    <definedName name="Tax_loss_balance___control___nominal.WR.BEG" localSheetId="2">#REF!</definedName>
    <definedName name="Tax_loss_balance___control___nominal.WR.BEG" localSheetId="11">#REF!</definedName>
    <definedName name="Tax_loss_balance___control___nominal.WR.BEG">#REF!</definedName>
    <definedName name="Tax_loss_balance___control___nominal.WWN" localSheetId="2">#REF!</definedName>
    <definedName name="Tax_loss_balance___control___nominal.WWN" localSheetId="11">#REF!</definedName>
    <definedName name="Tax_loss_balance___control___nominal.WWN">#REF!</definedName>
    <definedName name="Tax_loss_balance___control___nominal.WWN.BEG" localSheetId="2">#REF!</definedName>
    <definedName name="Tax_loss_balance___control___nominal.WWN.BEG" localSheetId="11">#REF!</definedName>
    <definedName name="Tax_loss_balance___control___nominal.WWN.BEG">#REF!</definedName>
    <definedName name="Tax_loss_balance___post_financeability___wholesale___nominal.ADDN1" localSheetId="2">#REF!</definedName>
    <definedName name="Tax_loss_balance___post_financeability___wholesale___nominal.ADDN1" localSheetId="11">#REF!</definedName>
    <definedName name="Tax_loss_balance___post_financeability___wholesale___nominal.ADDN1">#REF!</definedName>
    <definedName name="Tax_loss_balance___post_financeability___wholesale___nominal.ADDN1.BEG" localSheetId="2">#REF!</definedName>
    <definedName name="Tax_loss_balance___post_financeability___wholesale___nominal.ADDN1.BEG" localSheetId="11">#REF!</definedName>
    <definedName name="Tax_loss_balance___post_financeability___wholesale___nominal.ADDN1.BEG">#REF!</definedName>
    <definedName name="Tax_loss_balance___post_financeability___wholesale___nominal.ADDN2" localSheetId="2">#REF!</definedName>
    <definedName name="Tax_loss_balance___post_financeability___wholesale___nominal.ADDN2" localSheetId="11">#REF!</definedName>
    <definedName name="Tax_loss_balance___post_financeability___wholesale___nominal.ADDN2">#REF!</definedName>
    <definedName name="Tax_loss_balance___post_financeability___wholesale___nominal.ADDN2.BEG" localSheetId="2">#REF!</definedName>
    <definedName name="Tax_loss_balance___post_financeability___wholesale___nominal.ADDN2.BEG" localSheetId="11">#REF!</definedName>
    <definedName name="Tax_loss_balance___post_financeability___wholesale___nominal.ADDN2.BEG">#REF!</definedName>
    <definedName name="Tax_loss_balance___post_financeability___wholesale___nominal.BR" localSheetId="2">#REF!</definedName>
    <definedName name="Tax_loss_balance___post_financeability___wholesale___nominal.BR" localSheetId="11">#REF!</definedName>
    <definedName name="Tax_loss_balance___post_financeability___wholesale___nominal.BR">#REF!</definedName>
    <definedName name="Tax_loss_balance___post_financeability___wholesale___nominal.BR.BEG" localSheetId="2">#REF!</definedName>
    <definedName name="Tax_loss_balance___post_financeability___wholesale___nominal.BR.BEG" localSheetId="11">#REF!</definedName>
    <definedName name="Tax_loss_balance___post_financeability___wholesale___nominal.BR.BEG">#REF!</definedName>
    <definedName name="Tax_loss_balance___post_financeability___wholesale___nominal.WN" localSheetId="2">#REF!</definedName>
    <definedName name="Tax_loss_balance___post_financeability___wholesale___nominal.WN" localSheetId="11">#REF!</definedName>
    <definedName name="Tax_loss_balance___post_financeability___wholesale___nominal.WN">#REF!</definedName>
    <definedName name="Tax_loss_balance___post_financeability___wholesale___nominal.WN.BEG" localSheetId="2">#REF!</definedName>
    <definedName name="Tax_loss_balance___post_financeability___wholesale___nominal.WN.BEG" localSheetId="11">#REF!</definedName>
    <definedName name="Tax_loss_balance___post_financeability___wholesale___nominal.WN.BEG">#REF!</definedName>
    <definedName name="Tax_loss_balance___post_financeability___wholesale___nominal.WR" localSheetId="2">#REF!</definedName>
    <definedName name="Tax_loss_balance___post_financeability___wholesale___nominal.WR" localSheetId="11">#REF!</definedName>
    <definedName name="Tax_loss_balance___post_financeability___wholesale___nominal.WR">#REF!</definedName>
    <definedName name="Tax_loss_balance___post_financeability___wholesale___nominal.WR.BEG" localSheetId="2">#REF!</definedName>
    <definedName name="Tax_loss_balance___post_financeability___wholesale___nominal.WR.BEG" localSheetId="11">#REF!</definedName>
    <definedName name="Tax_loss_balance___post_financeability___wholesale___nominal.WR.BEG">#REF!</definedName>
    <definedName name="Tax_loss_balance___post_financeability___wholesale___nominal.WWN" localSheetId="2">#REF!</definedName>
    <definedName name="Tax_loss_balance___post_financeability___wholesale___nominal.WWN" localSheetId="11">#REF!</definedName>
    <definedName name="Tax_loss_balance___post_financeability___wholesale___nominal.WWN">#REF!</definedName>
    <definedName name="Tax_loss_balance___post_financeability___wholesale___nominal.WWN.BEG" localSheetId="2">#REF!</definedName>
    <definedName name="Tax_loss_balance___post_financeability___wholesale___nominal.WWN.BEG" localSheetId="11">#REF!</definedName>
    <definedName name="Tax_loss_balance___post_financeability___wholesale___nominal.WWN.BEG">#REF!</definedName>
    <definedName name="Tax_loss_balance___post_financeability___wholesale_total___nominal" localSheetId="2">#REF!</definedName>
    <definedName name="Tax_loss_balance___post_financeability___wholesale_total___nominal" localSheetId="11">#REF!</definedName>
    <definedName name="Tax_loss_balance___post_financeability___wholesale_total___nominal">#REF!</definedName>
    <definedName name="Tax_loss_balance___wholesale_total___nominal" localSheetId="2">#REF!</definedName>
    <definedName name="Tax_loss_balance___wholesale_total___nominal" localSheetId="11">#REF!</definedName>
    <definedName name="Tax_loss_balance___wholesale_total___nominal">#REF!</definedName>
    <definedName name="Tax_loss_in_year___control___nominal.ADDN1" localSheetId="2">#REF!</definedName>
    <definedName name="Tax_loss_in_year___control___nominal.ADDN1" localSheetId="11">#REF!</definedName>
    <definedName name="Tax_loss_in_year___control___nominal.ADDN1">#REF!</definedName>
    <definedName name="Tax_loss_in_year___control___nominal.ADDN2" localSheetId="2">#REF!</definedName>
    <definedName name="Tax_loss_in_year___control___nominal.ADDN2" localSheetId="11">#REF!</definedName>
    <definedName name="Tax_loss_in_year___control___nominal.ADDN2">#REF!</definedName>
    <definedName name="Tax_loss_in_year___control___nominal.BR" localSheetId="2">#REF!</definedName>
    <definedName name="Tax_loss_in_year___control___nominal.BR" localSheetId="11">#REF!</definedName>
    <definedName name="Tax_loss_in_year___control___nominal.BR">#REF!</definedName>
    <definedName name="Tax_loss_in_year___control___nominal.WN" localSheetId="2">#REF!</definedName>
    <definedName name="Tax_loss_in_year___control___nominal.WN" localSheetId="11">#REF!</definedName>
    <definedName name="Tax_loss_in_year___control___nominal.WN">#REF!</definedName>
    <definedName name="Tax_loss_in_year___control___nominal.WR" localSheetId="2">#REF!</definedName>
    <definedName name="Tax_loss_in_year___control___nominal.WR" localSheetId="11">#REF!</definedName>
    <definedName name="Tax_loss_in_year___control___nominal.WR">#REF!</definedName>
    <definedName name="Tax_loss_in_year___control___nominal.WWN" localSheetId="2">#REF!</definedName>
    <definedName name="Tax_loss_in_year___control___nominal.WWN" localSheetId="11">#REF!</definedName>
    <definedName name="Tax_loss_in_year___control___nominal.WWN">#REF!</definedName>
    <definedName name="Tax_loss_in_year___post_financeability___wholesale___nominal.ADDN1" localSheetId="2">#REF!</definedName>
    <definedName name="Tax_loss_in_year___post_financeability___wholesale___nominal.ADDN1" localSheetId="11">#REF!</definedName>
    <definedName name="Tax_loss_in_year___post_financeability___wholesale___nominal.ADDN1">#REF!</definedName>
    <definedName name="Tax_loss_in_year___post_financeability___wholesale___nominal.ADDN2" localSheetId="2">#REF!</definedName>
    <definedName name="Tax_loss_in_year___post_financeability___wholesale___nominal.ADDN2" localSheetId="11">#REF!</definedName>
    <definedName name="Tax_loss_in_year___post_financeability___wholesale___nominal.ADDN2">#REF!</definedName>
    <definedName name="Tax_loss_in_year___post_financeability___wholesale___nominal.BR" localSheetId="2">#REF!</definedName>
    <definedName name="Tax_loss_in_year___post_financeability___wholesale___nominal.BR" localSheetId="11">#REF!</definedName>
    <definedName name="Tax_loss_in_year___post_financeability___wholesale___nominal.BR">#REF!</definedName>
    <definedName name="Tax_loss_in_year___post_financeability___wholesale___nominal.WN" localSheetId="2">#REF!</definedName>
    <definedName name="Tax_loss_in_year___post_financeability___wholesale___nominal.WN" localSheetId="11">#REF!</definedName>
    <definedName name="Tax_loss_in_year___post_financeability___wholesale___nominal.WN">#REF!</definedName>
    <definedName name="Tax_loss_in_year___post_financeability___wholesale___nominal.WR" localSheetId="2">#REF!</definedName>
    <definedName name="Tax_loss_in_year___post_financeability___wholesale___nominal.WR" localSheetId="11">#REF!</definedName>
    <definedName name="Tax_loss_in_year___post_financeability___wholesale___nominal.WR">#REF!</definedName>
    <definedName name="Tax_loss_in_year___post_financeability___wholesale___nominal.WWN" localSheetId="2">#REF!</definedName>
    <definedName name="Tax_loss_in_year___post_financeability___wholesale___nominal.WWN" localSheetId="11">#REF!</definedName>
    <definedName name="Tax_loss_in_year___post_financeability___wholesale___nominal.WWN">#REF!</definedName>
    <definedName name="Tax_loss_in_year___wholesale___nominal" localSheetId="2">#REF!</definedName>
    <definedName name="Tax_loss_in_year___wholesale___nominal" localSheetId="11">#REF!</definedName>
    <definedName name="Tax_loss_in_year___wholesale___nominal">#REF!</definedName>
    <definedName name="Tax_loss_in_year___wholesale___nominal_POS" localSheetId="2">#REF!</definedName>
    <definedName name="Tax_loss_in_year___wholesale___nominal_POS" localSheetId="11">#REF!</definedName>
    <definedName name="Tax_loss_in_year___wholesale___nominal_POS">#REF!</definedName>
    <definedName name="Tax_loss_in_year___wholesale___post_financeability___nominal" localSheetId="2">#REF!</definedName>
    <definedName name="Tax_loss_in_year___wholesale___post_financeability___nominal" localSheetId="11">#REF!</definedName>
    <definedName name="Tax_loss_in_year___wholesale___post_financeability___nominal">#REF!</definedName>
    <definedName name="Tax_loss_in_year___wholesale___post_financeability___nominal_POS" localSheetId="2">#REF!</definedName>
    <definedName name="Tax_loss_in_year___wholesale___post_financeability___nominal_POS" localSheetId="11">#REF!</definedName>
    <definedName name="Tax_loss_in_year___wholesale___post_financeability___nominal_POS">#REF!</definedName>
    <definedName name="Tax_loss_in_year___wholesale_total___nominal" localSheetId="2">#REF!</definedName>
    <definedName name="Tax_loss_in_year___wholesale_total___nominal" localSheetId="11">#REF!</definedName>
    <definedName name="Tax_loss_in_year___wholesale_total___nominal">#REF!</definedName>
    <definedName name="Tax_loss_in_year___wholesale_total___post_financeability___nominal" localSheetId="2">#REF!</definedName>
    <definedName name="Tax_loss_in_year___wholesale_total___post_financeability___nominal" localSheetId="11">#REF!</definedName>
    <definedName name="Tax_loss_in_year___wholesale_total___post_financeability___nominal">#REF!</definedName>
    <definedName name="Tax_loss_in_year_after_apportioned_profits___post_financeability___wholesale___nominal.ADDN1" localSheetId="2">#REF!</definedName>
    <definedName name="Tax_loss_in_year_after_apportioned_profits___post_financeability___wholesale___nominal.ADDN1" localSheetId="11">#REF!</definedName>
    <definedName name="Tax_loss_in_year_after_apportioned_profits___post_financeability___wholesale___nominal.ADDN1">#REF!</definedName>
    <definedName name="Tax_loss_in_year_after_apportioned_profits___post_financeability___wholesale___nominal.ADDN2" localSheetId="2">#REF!</definedName>
    <definedName name="Tax_loss_in_year_after_apportioned_profits___post_financeability___wholesale___nominal.ADDN2" localSheetId="11">#REF!</definedName>
    <definedName name="Tax_loss_in_year_after_apportioned_profits___post_financeability___wholesale___nominal.ADDN2">#REF!</definedName>
    <definedName name="Tax_loss_in_year_after_apportioned_profits___post_financeability___wholesale___nominal.BR" localSheetId="2">#REF!</definedName>
    <definedName name="Tax_loss_in_year_after_apportioned_profits___post_financeability___wholesale___nominal.BR" localSheetId="11">#REF!</definedName>
    <definedName name="Tax_loss_in_year_after_apportioned_profits___post_financeability___wholesale___nominal.BR">#REF!</definedName>
    <definedName name="Tax_loss_in_year_after_apportioned_profits___post_financeability___wholesale___nominal.WN" localSheetId="2">#REF!</definedName>
    <definedName name="Tax_loss_in_year_after_apportioned_profits___post_financeability___wholesale___nominal.WN" localSheetId="11">#REF!</definedName>
    <definedName name="Tax_loss_in_year_after_apportioned_profits___post_financeability___wholesale___nominal.WN">#REF!</definedName>
    <definedName name="Tax_loss_in_year_after_apportioned_profits___post_financeability___wholesale___nominal.WR" localSheetId="2">#REF!</definedName>
    <definedName name="Tax_loss_in_year_after_apportioned_profits___post_financeability___wholesale___nominal.WR" localSheetId="11">#REF!</definedName>
    <definedName name="Tax_loss_in_year_after_apportioned_profits___post_financeability___wholesale___nominal.WR">#REF!</definedName>
    <definedName name="Tax_loss_in_year_after_apportioned_profits___post_financeability___wholesale___nominal.WWN" localSheetId="2">#REF!</definedName>
    <definedName name="Tax_loss_in_year_after_apportioned_profits___post_financeability___wholesale___nominal.WWN" localSheetId="11">#REF!</definedName>
    <definedName name="Tax_loss_in_year_after_apportioned_profits___post_financeability___wholesale___nominal.WWN">#REF!</definedName>
    <definedName name="Tax_loss_in_year_after_apportioned_profits___wholesale___nominal.ADDN1" localSheetId="2">#REF!</definedName>
    <definedName name="Tax_loss_in_year_after_apportioned_profits___wholesale___nominal.ADDN1" localSheetId="11">#REF!</definedName>
    <definedName name="Tax_loss_in_year_after_apportioned_profits___wholesale___nominal.ADDN1">#REF!</definedName>
    <definedName name="Tax_loss_in_year_after_apportioned_profits___wholesale___nominal.ADDN2" localSheetId="2">#REF!</definedName>
    <definedName name="Tax_loss_in_year_after_apportioned_profits___wholesale___nominal.ADDN2" localSheetId="11">#REF!</definedName>
    <definedName name="Tax_loss_in_year_after_apportioned_profits___wholesale___nominal.ADDN2">#REF!</definedName>
    <definedName name="Tax_loss_in_year_after_apportioned_profits___wholesale___nominal.BR" localSheetId="2">#REF!</definedName>
    <definedName name="Tax_loss_in_year_after_apportioned_profits___wholesale___nominal.BR" localSheetId="11">#REF!</definedName>
    <definedName name="Tax_loss_in_year_after_apportioned_profits___wholesale___nominal.BR">#REF!</definedName>
    <definedName name="Tax_loss_in_year_after_apportioned_profits___wholesale___nominal.WN" localSheetId="2">#REF!</definedName>
    <definedName name="Tax_loss_in_year_after_apportioned_profits___wholesale___nominal.WN" localSheetId="11">#REF!</definedName>
    <definedName name="Tax_loss_in_year_after_apportioned_profits___wholesale___nominal.WN">#REF!</definedName>
    <definedName name="Tax_loss_in_year_after_apportioned_profits___wholesale___nominal.WR" localSheetId="2">#REF!</definedName>
    <definedName name="Tax_loss_in_year_after_apportioned_profits___wholesale___nominal.WR" localSheetId="11">#REF!</definedName>
    <definedName name="Tax_loss_in_year_after_apportioned_profits___wholesale___nominal.WR">#REF!</definedName>
    <definedName name="Tax_loss_in_year_after_apportioned_profits___wholesale___nominal.WWN" localSheetId="2">#REF!</definedName>
    <definedName name="Tax_loss_in_year_after_apportioned_profits___wholesale___nominal.WWN" localSheetId="11">#REF!</definedName>
    <definedName name="Tax_loss_in_year_after_apportioned_profits___wholesale___nominal.WWN">#REF!</definedName>
    <definedName name="Tax_loss_utilisation___wholesale___nominal" localSheetId="2">#REF!</definedName>
    <definedName name="Tax_loss_utilisation___wholesale___nominal" localSheetId="11">#REF!</definedName>
    <definedName name="Tax_loss_utilisation___wholesale___nominal">#REF!</definedName>
    <definedName name="Tax_loss_utilisation___wholesale___post_financeability___nominal" localSheetId="2">#REF!</definedName>
    <definedName name="Tax_loss_utilisation___wholesale___post_financeability___nominal" localSheetId="11">#REF!</definedName>
    <definedName name="Tax_loss_utilisation___wholesale___post_financeability___nominal">#REF!</definedName>
    <definedName name="Tax_losses_available_for_utilisation____post_financeability___nominal.ADDN1" localSheetId="2">#REF!</definedName>
    <definedName name="Tax_losses_available_for_utilisation____post_financeability___nominal.ADDN1" localSheetId="11">#REF!</definedName>
    <definedName name="Tax_losses_available_for_utilisation____post_financeability___nominal.ADDN1">#REF!</definedName>
    <definedName name="Tax_losses_available_for_utilisation____post_financeability___nominal.ADDN2" localSheetId="2">#REF!</definedName>
    <definedName name="Tax_losses_available_for_utilisation____post_financeability___nominal.ADDN2" localSheetId="11">#REF!</definedName>
    <definedName name="Tax_losses_available_for_utilisation____post_financeability___nominal.ADDN2">#REF!</definedName>
    <definedName name="Tax_losses_available_for_utilisation____post_financeability___nominal.BR" localSheetId="2">#REF!</definedName>
    <definedName name="Tax_losses_available_for_utilisation____post_financeability___nominal.BR" localSheetId="11">#REF!</definedName>
    <definedName name="Tax_losses_available_for_utilisation____post_financeability___nominal.BR">#REF!</definedName>
    <definedName name="Tax_losses_available_for_utilisation____post_financeability___nominal.WN" localSheetId="2">#REF!</definedName>
    <definedName name="Tax_losses_available_for_utilisation____post_financeability___nominal.WN" localSheetId="11">#REF!</definedName>
    <definedName name="Tax_losses_available_for_utilisation____post_financeability___nominal.WN">#REF!</definedName>
    <definedName name="Tax_losses_available_for_utilisation____post_financeability___nominal.WR" localSheetId="2">#REF!</definedName>
    <definedName name="Tax_losses_available_for_utilisation____post_financeability___nominal.WR" localSheetId="11">#REF!</definedName>
    <definedName name="Tax_losses_available_for_utilisation____post_financeability___nominal.WR">#REF!</definedName>
    <definedName name="Tax_losses_available_for_utilisation____post_financeability___nominal.WWN" localSheetId="2">#REF!</definedName>
    <definedName name="Tax_losses_available_for_utilisation____post_financeability___nominal.WWN" localSheetId="11">#REF!</definedName>
    <definedName name="Tax_losses_available_for_utilisation____post_financeability___nominal.WWN">#REF!</definedName>
    <definedName name="Tax_losses_available_for_utilisation___nominal.ADDN1" localSheetId="2">#REF!</definedName>
    <definedName name="Tax_losses_available_for_utilisation___nominal.ADDN1" localSheetId="11">#REF!</definedName>
    <definedName name="Tax_losses_available_for_utilisation___nominal.ADDN1">#REF!</definedName>
    <definedName name="Tax_losses_available_for_utilisation___nominal.ADDN2" localSheetId="2">#REF!</definedName>
    <definedName name="Tax_losses_available_for_utilisation___nominal.ADDN2" localSheetId="11">#REF!</definedName>
    <definedName name="Tax_losses_available_for_utilisation___nominal.ADDN2">#REF!</definedName>
    <definedName name="Tax_losses_available_for_utilisation___nominal.BR" localSheetId="2">#REF!</definedName>
    <definedName name="Tax_losses_available_for_utilisation___nominal.BR" localSheetId="11">#REF!</definedName>
    <definedName name="Tax_losses_available_for_utilisation___nominal.BR">#REF!</definedName>
    <definedName name="Tax_losses_available_for_utilisation___nominal.WN" localSheetId="2">#REF!</definedName>
    <definedName name="Tax_losses_available_for_utilisation___nominal.WN" localSheetId="11">#REF!</definedName>
    <definedName name="Tax_losses_available_for_utilisation___nominal.WN">#REF!</definedName>
    <definedName name="Tax_losses_available_for_utilisation___nominal.WR" localSheetId="2">#REF!</definedName>
    <definedName name="Tax_losses_available_for_utilisation___nominal.WR" localSheetId="11">#REF!</definedName>
    <definedName name="Tax_losses_available_for_utilisation___nominal.WR">#REF!</definedName>
    <definedName name="Tax_losses_available_for_utilisation___nominal.WWN" localSheetId="2">#REF!</definedName>
    <definedName name="Tax_losses_available_for_utilisation___nominal.WWN" localSheetId="11">#REF!</definedName>
    <definedName name="Tax_losses_available_for_utilisation___nominal.WWN">#REF!</definedName>
    <definedName name="Tax_on_retail_post_financeability_adjustments___nominal" localSheetId="2">#REF!</definedName>
    <definedName name="Tax_on_retail_post_financeability_adjustments___nominal" localSheetId="11">#REF!</definedName>
    <definedName name="Tax_on_retail_post_financeability_adjustments___nominal">#REF!</definedName>
    <definedName name="Tax_paid___Appointee___nominal" localSheetId="2">#REF!</definedName>
    <definedName name="Tax_paid___Appointee___nominal" localSheetId="11">#REF!</definedName>
    <definedName name="Tax_paid___Appointee___nominal">#REF!</definedName>
    <definedName name="Tax_paid___Appointee___nominal.NEG" localSheetId="2">#REF!</definedName>
    <definedName name="Tax_paid___Appointee___nominal.NEG" localSheetId="11">#REF!</definedName>
    <definedName name="Tax_paid___Appointee___nominal.NEG">#REF!</definedName>
    <definedName name="Tax_paid___control___nominal.ADDN1" localSheetId="2">#REF!</definedName>
    <definedName name="Tax_paid___control___nominal.ADDN1" localSheetId="11">#REF!</definedName>
    <definedName name="Tax_paid___control___nominal.ADDN1">#REF!</definedName>
    <definedName name="Tax_paid___control___nominal.ADDN1.NEG" localSheetId="2">#REF!</definedName>
    <definedName name="Tax_paid___control___nominal.ADDN1.NEG" localSheetId="11">#REF!</definedName>
    <definedName name="Tax_paid___control___nominal.ADDN1.NEG">#REF!</definedName>
    <definedName name="Tax_paid___control___nominal.ADDN2" localSheetId="2">#REF!</definedName>
    <definedName name="Tax_paid___control___nominal.ADDN2" localSheetId="11">#REF!</definedName>
    <definedName name="Tax_paid___control___nominal.ADDN2">#REF!</definedName>
    <definedName name="Tax_paid___control___nominal.ADDN2.NEG" localSheetId="2">#REF!</definedName>
    <definedName name="Tax_paid___control___nominal.ADDN2.NEG" localSheetId="11">#REF!</definedName>
    <definedName name="Tax_paid___control___nominal.ADDN2.NEG">#REF!</definedName>
    <definedName name="Tax_paid___control___nominal.BR" localSheetId="2">#REF!</definedName>
    <definedName name="Tax_paid___control___nominal.BR" localSheetId="11">#REF!</definedName>
    <definedName name="Tax_paid___control___nominal.BR">#REF!</definedName>
    <definedName name="Tax_paid___control___nominal.BR.NEG" localSheetId="2">#REF!</definedName>
    <definedName name="Tax_paid___control___nominal.BR.NEG" localSheetId="11">#REF!</definedName>
    <definedName name="Tax_paid___control___nominal.BR.NEG">#REF!</definedName>
    <definedName name="Tax_paid___control___nominal.WN" localSheetId="2">#REF!</definedName>
    <definedName name="Tax_paid___control___nominal.WN" localSheetId="11">#REF!</definedName>
    <definedName name="Tax_paid___control___nominal.WN">#REF!</definedName>
    <definedName name="Tax_paid___control___nominal.WN.NEG" localSheetId="2">#REF!</definedName>
    <definedName name="Tax_paid___control___nominal.WN.NEG" localSheetId="11">#REF!</definedName>
    <definedName name="Tax_paid___control___nominal.WN.NEG">#REF!</definedName>
    <definedName name="Tax_paid___control___nominal.WR" localSheetId="2">#REF!</definedName>
    <definedName name="Tax_paid___control___nominal.WR" localSheetId="11">#REF!</definedName>
    <definedName name="Tax_paid___control___nominal.WR">#REF!</definedName>
    <definedName name="Tax_paid___control___nominal.WR.NEG" localSheetId="2">#REF!</definedName>
    <definedName name="Tax_paid___control___nominal.WR.NEG" localSheetId="11">#REF!</definedName>
    <definedName name="Tax_paid___control___nominal.WR.NEG">#REF!</definedName>
    <definedName name="Tax_paid___control___nominal.WWN" localSheetId="2">#REF!</definedName>
    <definedName name="Tax_paid___control___nominal.WWN" localSheetId="11">#REF!</definedName>
    <definedName name="Tax_paid___control___nominal.WWN">#REF!</definedName>
    <definedName name="Tax_paid___control___nominal.WWN.NEG" localSheetId="2">#REF!</definedName>
    <definedName name="Tax_paid___control___nominal.WWN.NEG" localSheetId="11">#REF!</definedName>
    <definedName name="Tax_paid___control___nominal.WWN.NEG">#REF!</definedName>
    <definedName name="Tax_paid___control___real.ADDN1" localSheetId="2">#REF!</definedName>
    <definedName name="Tax_paid___control___real.ADDN1" localSheetId="11">#REF!</definedName>
    <definedName name="Tax_paid___control___real.ADDN1">#REF!</definedName>
    <definedName name="Tax_paid___control___real.ADDN2" localSheetId="2">#REF!</definedName>
    <definedName name="Tax_paid___control___real.ADDN2" localSheetId="11">#REF!</definedName>
    <definedName name="Tax_paid___control___real.ADDN2">#REF!</definedName>
    <definedName name="Tax_paid___control___real.BR" localSheetId="2">#REF!</definedName>
    <definedName name="Tax_paid___control___real.BR" localSheetId="11">#REF!</definedName>
    <definedName name="Tax_paid___control___real.BR">#REF!</definedName>
    <definedName name="Tax_paid___control___real.WN" localSheetId="2">#REF!</definedName>
    <definedName name="Tax_paid___control___real.WN" localSheetId="11">#REF!</definedName>
    <definedName name="Tax_paid___control___real.WN">#REF!</definedName>
    <definedName name="Tax_paid___control___real.WR" localSheetId="2">#REF!</definedName>
    <definedName name="Tax_paid___control___real.WR" localSheetId="11">#REF!</definedName>
    <definedName name="Tax_paid___control___real.WR">#REF!</definedName>
    <definedName name="Tax_paid___control___real.WWN" localSheetId="2">#REF!</definedName>
    <definedName name="Tax_paid___control___real.WWN" localSheetId="11">#REF!</definedName>
    <definedName name="Tax_paid___control___real.WWN">#REF!</definedName>
    <definedName name="Tax_paid___post_financeability___control___nominal.ADDN1" localSheetId="2">#REF!</definedName>
    <definedName name="Tax_paid___post_financeability___control___nominal.ADDN1" localSheetId="11">#REF!</definedName>
    <definedName name="Tax_paid___post_financeability___control___nominal.ADDN1">#REF!</definedName>
    <definedName name="Tax_paid___post_financeability___control___nominal.ADDN2" localSheetId="2">#REF!</definedName>
    <definedName name="Tax_paid___post_financeability___control___nominal.ADDN2" localSheetId="11">#REF!</definedName>
    <definedName name="Tax_paid___post_financeability___control___nominal.ADDN2">#REF!</definedName>
    <definedName name="Tax_paid___post_financeability___control___nominal.BR" localSheetId="2">#REF!</definedName>
    <definedName name="Tax_paid___post_financeability___control___nominal.BR" localSheetId="11">#REF!</definedName>
    <definedName name="Tax_paid___post_financeability___control___nominal.BR">#REF!</definedName>
    <definedName name="Tax_paid___post_financeability___control___nominal.WN" localSheetId="2">#REF!</definedName>
    <definedName name="Tax_paid___post_financeability___control___nominal.WN" localSheetId="11">#REF!</definedName>
    <definedName name="Tax_paid___post_financeability___control___nominal.WN">#REF!</definedName>
    <definedName name="Tax_paid___post_financeability___control___nominal.WR" localSheetId="2">#REF!</definedName>
    <definedName name="Tax_paid___post_financeability___control___nominal.WR" localSheetId="11">#REF!</definedName>
    <definedName name="Tax_paid___post_financeability___control___nominal.WR">#REF!</definedName>
    <definedName name="Tax_paid___post_financeability___control___nominal.WWN" localSheetId="2">#REF!</definedName>
    <definedName name="Tax_paid___post_financeability___control___nominal.WWN" localSheetId="11">#REF!</definedName>
    <definedName name="Tax_paid___post_financeability___control___nominal.WWN">#REF!</definedName>
    <definedName name="Tax_paid___post_financeability___control___real.ADDN1" localSheetId="2">#REF!</definedName>
    <definedName name="Tax_paid___post_financeability___control___real.ADDN1" localSheetId="11">#REF!</definedName>
    <definedName name="Tax_paid___post_financeability___control___real.ADDN1">#REF!</definedName>
    <definedName name="Tax_paid___post_financeability___control___real.ADDN2" localSheetId="2">#REF!</definedName>
    <definedName name="Tax_paid___post_financeability___control___real.ADDN2" localSheetId="11">#REF!</definedName>
    <definedName name="Tax_paid___post_financeability___control___real.ADDN2">#REF!</definedName>
    <definedName name="Tax_paid___post_financeability___control___real.BR" localSheetId="2">#REF!</definedName>
    <definedName name="Tax_paid___post_financeability___control___real.BR" localSheetId="11">#REF!</definedName>
    <definedName name="Tax_paid___post_financeability___control___real.BR">#REF!</definedName>
    <definedName name="Tax_paid___post_financeability___control___real.WN" localSheetId="2">#REF!</definedName>
    <definedName name="Tax_paid___post_financeability___control___real.WN" localSheetId="11">#REF!</definedName>
    <definedName name="Tax_paid___post_financeability___control___real.WN">#REF!</definedName>
    <definedName name="Tax_paid___post_financeability___control___real.WR" localSheetId="2">#REF!</definedName>
    <definedName name="Tax_paid___post_financeability___control___real.WR" localSheetId="11">#REF!</definedName>
    <definedName name="Tax_paid___post_financeability___control___real.WR">#REF!</definedName>
    <definedName name="Tax_paid___post_financeability___control___real.WWN" localSheetId="2">#REF!</definedName>
    <definedName name="Tax_paid___post_financeability___control___real.WWN" localSheetId="11">#REF!</definedName>
    <definedName name="Tax_paid___post_financeability___control___real.WWN">#REF!</definedName>
    <definedName name="Tax_paid___Retail___nominal" localSheetId="2">#REF!</definedName>
    <definedName name="Tax_paid___Retail___nominal" localSheetId="11">#REF!</definedName>
    <definedName name="Tax_paid___Retail___nominal">#REF!</definedName>
    <definedName name="Tax_paid___Retail___nominal.NEG" localSheetId="2">#REF!</definedName>
    <definedName name="Tax_paid___Retail___nominal.NEG" localSheetId="11">#REF!</definedName>
    <definedName name="Tax_paid___Retail___nominal.NEG">#REF!</definedName>
    <definedName name="Tax_paid___Wholesale___nominal" localSheetId="2">#REF!</definedName>
    <definedName name="Tax_paid___Wholesale___nominal" localSheetId="11">#REF!</definedName>
    <definedName name="Tax_paid___Wholesale___nominal">#REF!</definedName>
    <definedName name="Tax_paid___Wholesale___nominal.NEG" localSheetId="2">#REF!</definedName>
    <definedName name="Tax_paid___Wholesale___nominal.NEG" localSheetId="11">#REF!</definedName>
    <definedName name="Tax_paid___Wholesale___nominal.NEG">#REF!</definedName>
    <definedName name="Tax_paid__control.ADDN1" localSheetId="2">#REF!</definedName>
    <definedName name="Tax_paid__control.ADDN1" localSheetId="11">#REF!</definedName>
    <definedName name="Tax_paid__control.ADDN1">#REF!</definedName>
    <definedName name="Tax_paid__control.ADDN1.NEG" localSheetId="2">#REF!</definedName>
    <definedName name="Tax_paid__control.ADDN1.NEG" localSheetId="11">#REF!</definedName>
    <definedName name="Tax_paid__control.ADDN1.NEG">#REF!</definedName>
    <definedName name="Tax_paid__control.ADDN2" localSheetId="2">#REF!</definedName>
    <definedName name="Tax_paid__control.ADDN2" localSheetId="11">#REF!</definedName>
    <definedName name="Tax_paid__control.ADDN2">#REF!</definedName>
    <definedName name="Tax_paid__control.ADDN2.NEG" localSheetId="2">#REF!</definedName>
    <definedName name="Tax_paid__control.ADDN2.NEG" localSheetId="11">#REF!</definedName>
    <definedName name="Tax_paid__control.ADDN2.NEG">#REF!</definedName>
    <definedName name="Tax_paid__control.BR" localSheetId="2">#REF!</definedName>
    <definedName name="Tax_paid__control.BR" localSheetId="11">#REF!</definedName>
    <definedName name="Tax_paid__control.BR">#REF!</definedName>
    <definedName name="Tax_paid__control.BR.NEG" localSheetId="2">#REF!</definedName>
    <definedName name="Tax_paid__control.BR.NEG" localSheetId="11">#REF!</definedName>
    <definedName name="Tax_paid__control.BR.NEG">#REF!</definedName>
    <definedName name="Tax_paid__control.WN" localSheetId="2">#REF!</definedName>
    <definedName name="Tax_paid__control.WN" localSheetId="11">#REF!</definedName>
    <definedName name="Tax_paid__control.WN">#REF!</definedName>
    <definedName name="Tax_paid__control.WN.NEG" localSheetId="2">#REF!</definedName>
    <definedName name="Tax_paid__control.WN.NEG" localSheetId="11">#REF!</definedName>
    <definedName name="Tax_paid__control.WN.NEG">#REF!</definedName>
    <definedName name="Tax_paid__control.WR" localSheetId="2">#REF!</definedName>
    <definedName name="Tax_paid__control.WR" localSheetId="11">#REF!</definedName>
    <definedName name="Tax_paid__control.WR">#REF!</definedName>
    <definedName name="Tax_paid__control.WR.NEG" localSheetId="2">#REF!</definedName>
    <definedName name="Tax_paid__control.WR.NEG" localSheetId="11">#REF!</definedName>
    <definedName name="Tax_paid__control.WR.NEG">#REF!</definedName>
    <definedName name="Tax_paid__control.WWN" localSheetId="2">#REF!</definedName>
    <definedName name="Tax_paid__control.WWN" localSheetId="11">#REF!</definedName>
    <definedName name="Tax_paid__control.WWN">#REF!</definedName>
    <definedName name="Tax_paid__control.WWN.NEG" localSheetId="2">#REF!</definedName>
    <definedName name="Tax_paid__control.WWN.NEG" localSheetId="11">#REF!</definedName>
    <definedName name="Tax_paid__control.WWN.NEG">#REF!</definedName>
    <definedName name="Tax_profit_in_year___wholesale___nominal" localSheetId="2">#REF!</definedName>
    <definedName name="Tax_profit_in_year___wholesale___nominal" localSheetId="11">#REF!</definedName>
    <definedName name="Tax_profit_in_year___wholesale___nominal">#REF!</definedName>
    <definedName name="Tax_profit_in_year___wholesale___post_financeability___nominal" localSheetId="2">#REF!</definedName>
    <definedName name="Tax_profit_in_year___wholesale___post_financeability___nominal" localSheetId="11">#REF!</definedName>
    <definedName name="Tax_profit_in_year___wholesale___post_financeability___nominal">#REF!</definedName>
    <definedName name="Tax_revenue_associated_with_post_financeability___nominal.ADDN1" localSheetId="2">#REF!</definedName>
    <definedName name="Tax_revenue_associated_with_post_financeability___nominal.ADDN1" localSheetId="11">#REF!</definedName>
    <definedName name="Tax_revenue_associated_with_post_financeability___nominal.ADDN1">#REF!</definedName>
    <definedName name="Tax_revenue_associated_with_post_financeability___nominal.ADDN2" localSheetId="2">#REF!</definedName>
    <definedName name="Tax_revenue_associated_with_post_financeability___nominal.ADDN2" localSheetId="11">#REF!</definedName>
    <definedName name="Tax_revenue_associated_with_post_financeability___nominal.ADDN2">#REF!</definedName>
    <definedName name="Tax_revenue_associated_with_post_financeability___nominal.BR" localSheetId="2">#REF!</definedName>
    <definedName name="Tax_revenue_associated_with_post_financeability___nominal.BR" localSheetId="11">#REF!</definedName>
    <definedName name="Tax_revenue_associated_with_post_financeability___nominal.BR">#REF!</definedName>
    <definedName name="Tax_revenue_associated_with_post_financeability___nominal.WN" localSheetId="2">#REF!</definedName>
    <definedName name="Tax_revenue_associated_with_post_financeability___nominal.WN" localSheetId="11">#REF!</definedName>
    <definedName name="Tax_revenue_associated_with_post_financeability___nominal.WN">#REF!</definedName>
    <definedName name="Tax_revenue_associated_with_post_financeability___nominal.WR" localSheetId="2">#REF!</definedName>
    <definedName name="Tax_revenue_associated_with_post_financeability___nominal.WR" localSheetId="11">#REF!</definedName>
    <definedName name="Tax_revenue_associated_with_post_financeability___nominal.WR">#REF!</definedName>
    <definedName name="Tax_revenue_associated_with_post_financeability___nominal.WWN" localSheetId="2">#REF!</definedName>
    <definedName name="Tax_revenue_associated_with_post_financeability___nominal.WWN" localSheetId="11">#REF!</definedName>
    <definedName name="Tax_revenue_associated_with_post_financeability___nominal.WWN">#REF!</definedName>
    <definedName name="Tax_revenue_associated_with_post_financeability___wholesale___nominal" localSheetId="2">#REF!</definedName>
    <definedName name="Tax_revenue_associated_with_post_financeability___wholesale___nominal" localSheetId="11">#REF!</definedName>
    <definedName name="Tax_revenue_associated_with_post_financeability___wholesale___nominal">#REF!</definedName>
    <definedName name="Taxable_profit___loss____control___nominal.ADDN1" localSheetId="2">#REF!</definedName>
    <definedName name="Taxable_profit___loss____control___nominal.ADDN1" localSheetId="11">#REF!</definedName>
    <definedName name="Taxable_profit___loss____control___nominal.ADDN1">#REF!</definedName>
    <definedName name="Taxable_profit___loss____control___nominal.ADDN2" localSheetId="2">#REF!</definedName>
    <definedName name="Taxable_profit___loss____control___nominal.ADDN2" localSheetId="11">#REF!</definedName>
    <definedName name="Taxable_profit___loss____control___nominal.ADDN2">#REF!</definedName>
    <definedName name="Taxable_profit___loss____control___nominal.BR" localSheetId="2">#REF!</definedName>
    <definedName name="Taxable_profit___loss____control___nominal.BR" localSheetId="11">#REF!</definedName>
    <definedName name="Taxable_profit___loss____control___nominal.BR">#REF!</definedName>
    <definedName name="Taxable_profit___loss____control___nominal.WN" localSheetId="2">#REF!</definedName>
    <definedName name="Taxable_profit___loss____control___nominal.WN" localSheetId="11">#REF!</definedName>
    <definedName name="Taxable_profit___loss____control___nominal.WN">#REF!</definedName>
    <definedName name="Taxable_profit___loss____control___nominal.WR" localSheetId="2">#REF!</definedName>
    <definedName name="Taxable_profit___loss____control___nominal.WR" localSheetId="11">#REF!</definedName>
    <definedName name="Taxable_profit___loss____control___nominal.WR">#REF!</definedName>
    <definedName name="Taxable_profit___loss____control___nominal.WWN" localSheetId="2">#REF!</definedName>
    <definedName name="Taxable_profit___loss____control___nominal.WWN" localSheetId="11">#REF!</definedName>
    <definedName name="Taxable_profit___loss____control___nominal.WWN">#REF!</definedName>
    <definedName name="Taxable_profit___loss____nominal" localSheetId="2">#REF!</definedName>
    <definedName name="Taxable_profit___loss____nominal" localSheetId="11">#REF!</definedName>
    <definedName name="Taxable_profit___loss____nominal">#REF!</definedName>
    <definedName name="Taxable_profit___loss____post_financeability___control___nominal.ADDN1" localSheetId="2">#REF!</definedName>
    <definedName name="Taxable_profit___loss____post_financeability___control___nominal.ADDN1" localSheetId="11">#REF!</definedName>
    <definedName name="Taxable_profit___loss____post_financeability___control___nominal.ADDN1">#REF!</definedName>
    <definedName name="Taxable_profit___loss____post_financeability___control___nominal.ADDN2" localSheetId="2">#REF!</definedName>
    <definedName name="Taxable_profit___loss____post_financeability___control___nominal.ADDN2" localSheetId="11">#REF!</definedName>
    <definedName name="Taxable_profit___loss____post_financeability___control___nominal.ADDN2">#REF!</definedName>
    <definedName name="Taxable_profit___loss____post_financeability___control___nominal.BR" localSheetId="2">#REF!</definedName>
    <definedName name="Taxable_profit___loss____post_financeability___control___nominal.BR" localSheetId="11">#REF!</definedName>
    <definedName name="Taxable_profit___loss____post_financeability___control___nominal.BR">#REF!</definedName>
    <definedName name="Taxable_profit___loss____post_financeability___control___nominal.WN" localSheetId="2">#REF!</definedName>
    <definedName name="Taxable_profit___loss____post_financeability___control___nominal.WN" localSheetId="11">#REF!</definedName>
    <definedName name="Taxable_profit___loss____post_financeability___control___nominal.WN">#REF!</definedName>
    <definedName name="Taxable_profit___loss____post_financeability___control___nominal.WR" localSheetId="2">#REF!</definedName>
    <definedName name="Taxable_profit___loss____post_financeability___control___nominal.WR" localSheetId="11">#REF!</definedName>
    <definedName name="Taxable_profit___loss____post_financeability___control___nominal.WR">#REF!</definedName>
    <definedName name="Taxable_profit___loss____post_financeability___control___nominal.WWN" localSheetId="2">#REF!</definedName>
    <definedName name="Taxable_profit___loss____post_financeability___control___nominal.WWN" localSheetId="11">#REF!</definedName>
    <definedName name="Taxable_profit___loss____post_financeability___control___nominal.WWN">#REF!</definedName>
    <definedName name="Taxable_profit___loss____post_financeability___nominal" localSheetId="2">#REF!</definedName>
    <definedName name="Taxable_profit___loss____post_financeability___nominal" localSheetId="11">#REF!</definedName>
    <definedName name="Taxable_profit___loss____post_financeability___nominal">#REF!</definedName>
    <definedName name="Taxable_profit___loss____Wholesale___nominal" localSheetId="2">#REF!</definedName>
    <definedName name="Taxable_profit___loss____Wholesale___nominal" localSheetId="11">#REF!</definedName>
    <definedName name="Taxable_profit___loss____Wholesale___nominal">#REF!</definedName>
    <definedName name="Taxable_profit___loss____Wholesale___post_financeability___nominal" localSheetId="2">#REF!</definedName>
    <definedName name="Taxable_profit___loss____Wholesale___post_financeability___nominal" localSheetId="11">#REF!</definedName>
    <definedName name="Taxable_profit___loss____Wholesale___post_financeability___nominal">#REF!</definedName>
    <definedName name="Taxable_profit__loss____nominal.ADDN1" localSheetId="2">#REF!</definedName>
    <definedName name="Taxable_profit__loss____nominal.ADDN1" localSheetId="11">#REF!</definedName>
    <definedName name="Taxable_profit__loss____nominal.ADDN1">#REF!</definedName>
    <definedName name="Taxable_profit__loss____nominal.ADDN2" localSheetId="2">#REF!</definedName>
    <definedName name="Taxable_profit__loss____nominal.ADDN2" localSheetId="11">#REF!</definedName>
    <definedName name="Taxable_profit__loss____nominal.ADDN2">#REF!</definedName>
    <definedName name="Taxable_profit__loss____nominal.BR" localSheetId="2">#REF!</definedName>
    <definedName name="Taxable_profit__loss____nominal.BR" localSheetId="11">#REF!</definedName>
    <definedName name="Taxable_profit__loss____nominal.BR">#REF!</definedName>
    <definedName name="Taxable_profit__loss____nominal.WN" localSheetId="2">#REF!</definedName>
    <definedName name="Taxable_profit__loss____nominal.WN" localSheetId="11">#REF!</definedName>
    <definedName name="Taxable_profit__loss____nominal.WN">#REF!</definedName>
    <definedName name="Taxable_profit__loss____nominal.WR" localSheetId="2">#REF!</definedName>
    <definedName name="Taxable_profit__loss____nominal.WR" localSheetId="11">#REF!</definedName>
    <definedName name="Taxable_profit__loss____nominal.WR">#REF!</definedName>
    <definedName name="Taxable_profit__loss____nominal.WWN" localSheetId="2">#REF!</definedName>
    <definedName name="Taxable_profit__loss____nominal.WWN" localSheetId="11">#REF!</definedName>
    <definedName name="Taxable_profit__loss____nominal.WWN">#REF!</definedName>
    <definedName name="Taxable_profit__loss____post_financeability___nominal.ADDN1" localSheetId="2">#REF!</definedName>
    <definedName name="Taxable_profit__loss____post_financeability___nominal.ADDN1" localSheetId="11">#REF!</definedName>
    <definedName name="Taxable_profit__loss____post_financeability___nominal.ADDN1">#REF!</definedName>
    <definedName name="Taxable_profit__loss____post_financeability___nominal.ADDN2" localSheetId="2">#REF!</definedName>
    <definedName name="Taxable_profit__loss____post_financeability___nominal.ADDN2" localSheetId="11">#REF!</definedName>
    <definedName name="Taxable_profit__loss____post_financeability___nominal.ADDN2">#REF!</definedName>
    <definedName name="Taxable_profit__loss____post_financeability___nominal.BR" localSheetId="2">#REF!</definedName>
    <definedName name="Taxable_profit__loss____post_financeability___nominal.BR" localSheetId="11">#REF!</definedName>
    <definedName name="Taxable_profit__loss____post_financeability___nominal.BR">#REF!</definedName>
    <definedName name="Taxable_profit__loss____post_financeability___nominal.WN" localSheetId="2">#REF!</definedName>
    <definedName name="Taxable_profit__loss____post_financeability___nominal.WN" localSheetId="11">#REF!</definedName>
    <definedName name="Taxable_profit__loss____post_financeability___nominal.WN">#REF!</definedName>
    <definedName name="Taxable_profit__loss____post_financeability___nominal.WR" localSheetId="2">#REF!</definedName>
    <definedName name="Taxable_profit__loss____post_financeability___nominal.WR" localSheetId="11">#REF!</definedName>
    <definedName name="Taxable_profit__loss____post_financeability___nominal.WR">#REF!</definedName>
    <definedName name="Taxable_profit__loss____post_financeability___nominal.WWN" localSheetId="2">#REF!</definedName>
    <definedName name="Taxable_profit__loss____post_financeability___nominal.WWN" localSheetId="11">#REF!</definedName>
    <definedName name="Taxable_profit__loss____post_financeability___nominal.WWN">#REF!</definedName>
    <definedName name="Taxable_profit_after_offset_of_taxable_losses___wholesale___nominal" localSheetId="2">#REF!</definedName>
    <definedName name="Taxable_profit_after_offset_of_taxable_losses___wholesale___nominal" localSheetId="11">#REF!</definedName>
    <definedName name="Taxable_profit_after_offset_of_taxable_losses___wholesale___nominal">#REF!</definedName>
    <definedName name="Taxable_profit_after_offset_of_taxable_losses___wholesale___post_financeability___nominal" localSheetId="2">#REF!</definedName>
    <definedName name="Taxable_profit_after_offset_of_taxable_losses___wholesale___post_financeability___nominal" localSheetId="11">#REF!</definedName>
    <definedName name="Taxable_profit_after_offset_of_taxable_losses___wholesale___post_financeability___nominal">#REF!</definedName>
    <definedName name="TAXHP4">#REF!</definedName>
    <definedName name="tbl_Exportdata_17A">#REF!</definedName>
    <definedName name="tbl_Exportdata_17B">#REF!</definedName>
    <definedName name="TC">#REF!</definedName>
    <definedName name="Test23" localSheetId="2" hidden="1">{"NET",#N/A,FALSE,"401C11"}</definedName>
    <definedName name="Test23" localSheetId="0" hidden="1">{"NET",#N/A,FALSE,"401C11"}</definedName>
    <definedName name="Test23" localSheetId="13" hidden="1">{"NET",#N/A,FALSE,"401C11"}</definedName>
    <definedName name="Test23" localSheetId="11" hidden="1">{"NET",#N/A,FALSE,"401C11"}</definedName>
    <definedName name="Test23" localSheetId="14" hidden="1">{"NET",#N/A,FALSE,"401C11"}</definedName>
    <definedName name="Test23" localSheetId="7" hidden="1">{"NET",#N/A,FALSE,"401C11"}</definedName>
    <definedName name="Test23" hidden="1">{"NET",#N/A,FALSE,"401C11"}</definedName>
    <definedName name="TheList">#REF!</definedName>
    <definedName name="TheListHeader">#REF!</definedName>
    <definedName name="TheListRower">#REF!</definedName>
    <definedName name="Third_party___principal_service_revenues___nominal.ADDN1" localSheetId="2">#REF!</definedName>
    <definedName name="Third_party___principal_service_revenues___nominal.ADDN1" localSheetId="11">#REF!</definedName>
    <definedName name="Third_party___principal_service_revenues___nominal.ADDN1">#REF!</definedName>
    <definedName name="Third_party___principal_service_revenues___nominal.ADDN2" localSheetId="2">#REF!</definedName>
    <definedName name="Third_party___principal_service_revenues___nominal.ADDN2" localSheetId="11">#REF!</definedName>
    <definedName name="Third_party___principal_service_revenues___nominal.ADDN2">#REF!</definedName>
    <definedName name="Third_party___principal_service_revenues___nominal.BR" localSheetId="2">#REF!</definedName>
    <definedName name="Third_party___principal_service_revenues___nominal.BR" localSheetId="11">#REF!</definedName>
    <definedName name="Third_party___principal_service_revenues___nominal.BR">#REF!</definedName>
    <definedName name="Third_party___principal_service_revenues___nominal.WN" localSheetId="2">#REF!</definedName>
    <definedName name="Third_party___principal_service_revenues___nominal.WN" localSheetId="11">#REF!</definedName>
    <definedName name="Third_party___principal_service_revenues___nominal.WN">#REF!</definedName>
    <definedName name="Third_party___principal_service_revenues___nominal.WR" localSheetId="2">#REF!</definedName>
    <definedName name="Third_party___principal_service_revenues___nominal.WR" localSheetId="11">#REF!</definedName>
    <definedName name="Third_party___principal_service_revenues___nominal.WR">#REF!</definedName>
    <definedName name="Third_party___principal_service_revenues___nominal.WWN" localSheetId="2">#REF!</definedName>
    <definedName name="Third_party___principal_service_revenues___nominal.WWN" localSheetId="11">#REF!</definedName>
    <definedName name="Third_party___principal_service_revenues___nominal.WWN">#REF!</definedName>
    <definedName name="Third_party_and_principal_service_revenues___nominal.ADDN1" localSheetId="2">#REF!</definedName>
    <definedName name="Third_party_and_principal_service_revenues___nominal.ADDN1" localSheetId="11">#REF!</definedName>
    <definedName name="Third_party_and_principal_service_revenues___nominal.ADDN1">#REF!</definedName>
    <definedName name="Third_party_and_principal_service_revenues___nominal.ADDN2" localSheetId="2">#REF!</definedName>
    <definedName name="Third_party_and_principal_service_revenues___nominal.ADDN2" localSheetId="11">#REF!</definedName>
    <definedName name="Third_party_and_principal_service_revenues___nominal.ADDN2">#REF!</definedName>
    <definedName name="Third_party_and_principal_service_revenues___nominal.BR" localSheetId="2">#REF!</definedName>
    <definedName name="Third_party_and_principal_service_revenues___nominal.BR" localSheetId="11">#REF!</definedName>
    <definedName name="Third_party_and_principal_service_revenues___nominal.BR">#REF!</definedName>
    <definedName name="Third_party_and_principal_service_revenues___nominal.WN" localSheetId="2">#REF!</definedName>
    <definedName name="Third_party_and_principal_service_revenues___nominal.WN" localSheetId="11">#REF!</definedName>
    <definedName name="Third_party_and_principal_service_revenues___nominal.WN">#REF!</definedName>
    <definedName name="Third_party_and_principal_service_revenues___nominal.WR" localSheetId="2">#REF!</definedName>
    <definedName name="Third_party_and_principal_service_revenues___nominal.WR" localSheetId="11">#REF!</definedName>
    <definedName name="Third_party_and_principal_service_revenues___nominal.WR">#REF!</definedName>
    <definedName name="Third_party_and_principal_service_revenues___nominal.WWN" localSheetId="2">#REF!</definedName>
    <definedName name="Third_party_and_principal_service_revenues___nominal.WWN" localSheetId="11">#REF!</definedName>
    <definedName name="Third_party_and_principal_service_revenues___nominal.WWN">#REF!</definedName>
    <definedName name="Third_party_and_principal_service_revenues___real.ADDN1" localSheetId="2">#REF!</definedName>
    <definedName name="Third_party_and_principal_service_revenues___real.ADDN1" localSheetId="11">#REF!</definedName>
    <definedName name="Third_party_and_principal_service_revenues___real.ADDN1">#REF!</definedName>
    <definedName name="Third_party_and_principal_service_revenues___real.ADDN2" localSheetId="2">#REF!</definedName>
    <definedName name="Third_party_and_principal_service_revenues___real.ADDN2" localSheetId="11">#REF!</definedName>
    <definedName name="Third_party_and_principal_service_revenues___real.ADDN2">#REF!</definedName>
    <definedName name="Third_party_and_principal_service_revenues___real.BR" localSheetId="2">#REF!</definedName>
    <definedName name="Third_party_and_principal_service_revenues___real.BR" localSheetId="11">#REF!</definedName>
    <definedName name="Third_party_and_principal_service_revenues___real.BR">#REF!</definedName>
    <definedName name="Third_party_and_principal_service_revenues___real.WN" localSheetId="2">#REF!</definedName>
    <definedName name="Third_party_and_principal_service_revenues___real.WN" localSheetId="11">#REF!</definedName>
    <definedName name="Third_party_and_principal_service_revenues___real.WN">#REF!</definedName>
    <definedName name="Third_party_and_principal_service_revenues___real.WR" localSheetId="2">#REF!</definedName>
    <definedName name="Third_party_and_principal_service_revenues___real.WR" localSheetId="11">#REF!</definedName>
    <definedName name="Third_party_and_principal_service_revenues___real.WR">#REF!</definedName>
    <definedName name="Third_party_and_principal_service_revenues___real.WWN" localSheetId="2">#REF!</definedName>
    <definedName name="Third_party_and_principal_service_revenues___real.WWN" localSheetId="11">#REF!</definedName>
    <definedName name="Third_party_and_principal_service_revenues___real.WWN">#REF!</definedName>
    <definedName name="Third_party_and_principal_service_revenues___real___ADDN1" localSheetId="2">#REF!</definedName>
    <definedName name="Third_party_and_principal_service_revenues___real___ADDN1" localSheetId="11">#REF!</definedName>
    <definedName name="Third_party_and_principal_service_revenues___real___ADDN1">#REF!</definedName>
    <definedName name="Third_party_and_principal_service_revenues___real___ADDN2" localSheetId="2">#REF!</definedName>
    <definedName name="Third_party_and_principal_service_revenues___real___ADDN2" localSheetId="11">#REF!</definedName>
    <definedName name="Third_party_and_principal_service_revenues___real___ADDN2">#REF!</definedName>
    <definedName name="Third_party_and_principal_service_revenues___real___BR" localSheetId="2">#REF!</definedName>
    <definedName name="Third_party_and_principal_service_revenues___real___BR" localSheetId="11">#REF!</definedName>
    <definedName name="Third_party_and_principal_service_revenues___real___BR">#REF!</definedName>
    <definedName name="Third_party_and_principal_service_revenues___real___WN" localSheetId="2">#REF!</definedName>
    <definedName name="Third_party_and_principal_service_revenues___real___WN" localSheetId="11">#REF!</definedName>
    <definedName name="Third_party_and_principal_service_revenues___real___WN">#REF!</definedName>
    <definedName name="Third_party_and_principal_service_revenues___real___WR" localSheetId="2">#REF!</definedName>
    <definedName name="Third_party_and_principal_service_revenues___real___WR" localSheetId="11">#REF!</definedName>
    <definedName name="Third_party_and_principal_service_revenues___real___WR">#REF!</definedName>
    <definedName name="Third_party_and_principal_service_revenues___real___WWN" localSheetId="2">#REF!</definedName>
    <definedName name="Third_party_and_principal_service_revenues___real___WWN" localSheetId="11">#REF!</definedName>
    <definedName name="Third_party_and_principal_service_revenues___real___WWN">#REF!</definedName>
    <definedName name="Thousands" localSheetId="2">#REF!</definedName>
    <definedName name="Thousands" localSheetId="11">#REF!</definedName>
    <definedName name="Thousands">#REF!</definedName>
    <definedName name="Thousands_in_a_million" localSheetId="2">#REF!</definedName>
    <definedName name="Thousands_in_a_million" localSheetId="11">#REF!</definedName>
    <definedName name="Thousands_in_a_million">#REF!</definedName>
    <definedName name="Threshold">#REF!</definedName>
    <definedName name="tideway">#REF!</definedName>
    <definedName name="tidewayCAT">#REF!</definedName>
    <definedName name="tidewaySUMMARY">#REF!</definedName>
    <definedName name="tidewayTO">#REF!</definedName>
    <definedName name="time">#REF!</definedName>
    <definedName name="Timeline_label" localSheetId="2">#REF!</definedName>
    <definedName name="Timeline_label" localSheetId="11">#REF!</definedName>
    <definedName name="Timeline_label">#REF!</definedName>
    <definedName name="TimeRow" localSheetId="2">#REF!</definedName>
    <definedName name="TimeRow" localSheetId="11">#REF!</definedName>
    <definedName name="TimeRow">#REF!</definedName>
    <definedName name="TITLES">#REF!</definedName>
    <definedName name="TMSapr">#REF!</definedName>
    <definedName name="TMSBPinputs">#REF!</definedName>
    <definedName name="TMSBPtrans">#REF!</definedName>
    <definedName name="TMStransition" localSheetId="13">#REF!</definedName>
    <definedName name="TMStransition">#REF!</definedName>
    <definedName name="TOCFirstLine" localSheetId="2">#REF!</definedName>
    <definedName name="TOCFirstLine" localSheetId="11">#REF!</definedName>
    <definedName name="TOCFirstLine">#REF!</definedName>
    <definedName name="TOCobxActive_inputs" localSheetId="2">#REF!</definedName>
    <definedName name="TOCobxActive_inputs" localSheetId="11">#REF!</definedName>
    <definedName name="TOCobxActive_inputs">#REF!</definedName>
    <definedName name="TOCobxActive_inputs.Bioresources" localSheetId="2">#REF!</definedName>
    <definedName name="TOCobxActive_inputs.Bioresources" localSheetId="11">#REF!</definedName>
    <definedName name="TOCobxActive_inputs.Bioresources">#REF!</definedName>
    <definedName name="TOCobxActive_inputs.Business_retail" localSheetId="2">#REF!</definedName>
    <definedName name="TOCobxActive_inputs.Business_retail" localSheetId="11">#REF!</definedName>
    <definedName name="TOCobxActive_inputs.Business_retail">#REF!</definedName>
    <definedName name="TOCobxActive_inputs.Business_retail.Advance_receipts" localSheetId="2">#REF!</definedName>
    <definedName name="TOCobxActive_inputs.Business_retail.Advance_receipts" localSheetId="11">#REF!</definedName>
    <definedName name="TOCobxActive_inputs.Business_retail.Advance_receipts">#REF!</definedName>
    <definedName name="TOCobxActive_inputs.Business_retail.Charges" localSheetId="2">#REF!</definedName>
    <definedName name="TOCobxActive_inputs.Business_retail.Charges" localSheetId="11">#REF!</definedName>
    <definedName name="TOCobxActive_inputs.Business_retail.Charges">#REF!</definedName>
    <definedName name="TOCobxActive_inputs.Business_retail.Debt" localSheetId="2">#REF!</definedName>
    <definedName name="TOCobxActive_inputs.Business_retail.Debt" localSheetId="11">#REF!</definedName>
    <definedName name="TOCobxActive_inputs.Business_retail.Debt">#REF!</definedName>
    <definedName name="TOCobxActive_inputs.Business_retail.Dividends" localSheetId="2">#REF!</definedName>
    <definedName name="TOCobxActive_inputs.Business_retail.Dividends" localSheetId="11">#REF!</definedName>
    <definedName name="TOCobxActive_inputs.Business_retail.Dividends">#REF!</definedName>
    <definedName name="TOCobxActive_inputs.Business_retail.Opening_balances" localSheetId="2">#REF!</definedName>
    <definedName name="TOCobxActive_inputs.Business_retail.Opening_balances" localSheetId="11">#REF!</definedName>
    <definedName name="TOCobxActive_inputs.Business_retail.Opening_balances">#REF!</definedName>
    <definedName name="TOCobxActive_inputs.Business_retail.Other" localSheetId="2">#REF!</definedName>
    <definedName name="TOCobxActive_inputs.Business_retail.Other" localSheetId="11">#REF!</definedName>
    <definedName name="TOCobxActive_inputs.Business_retail.Other">#REF!</definedName>
    <definedName name="TOCobxActive_inputs.Business_retail.Tariff_band" localSheetId="2">#REF!</definedName>
    <definedName name="TOCobxActive_inputs.Business_retail.Tariff_band" localSheetId="11">#REF!</definedName>
    <definedName name="TOCobxActive_inputs.Business_retail.Tariff_band">#REF!</definedName>
    <definedName name="TOCobxActive_inputs.Business_retail.Working_capital" localSheetId="2">#REF!</definedName>
    <definedName name="TOCobxActive_inputs.Business_retail.Working_capital" localSheetId="11">#REF!</definedName>
    <definedName name="TOCobxActive_inputs.Business_retail.Working_capital">#REF!</definedName>
    <definedName name="TOCobxActive_inputs.Debt" localSheetId="2">#REF!</definedName>
    <definedName name="TOCobxActive_inputs.Debt" localSheetId="11">#REF!</definedName>
    <definedName name="TOCobxActive_inputs.Debt">#REF!</definedName>
    <definedName name="TOCobxActive_inputs.Debt.Cash" localSheetId="2">#REF!</definedName>
    <definedName name="TOCobxActive_inputs.Debt.Cash" localSheetId="11">#REF!</definedName>
    <definedName name="TOCobxActive_inputs.Debt.Cash">#REF!</definedName>
    <definedName name="TOCobxActive_inputs.Debt.Fixed_rate_debt" localSheetId="2">#REF!</definedName>
    <definedName name="TOCobxActive_inputs.Debt.Fixed_rate_debt" localSheetId="11">#REF!</definedName>
    <definedName name="TOCobxActive_inputs.Debt.Fixed_rate_debt">#REF!</definedName>
    <definedName name="TOCobxActive_inputs.Debt.Floating_rate_debt" localSheetId="2">#REF!</definedName>
    <definedName name="TOCobxActive_inputs.Debt.Floating_rate_debt" localSheetId="11">#REF!</definedName>
    <definedName name="TOCobxActive_inputs.Debt.Floating_rate_debt">#REF!</definedName>
    <definedName name="TOCobxActive_inputs.Debt.Index_linked_debt" localSheetId="2">#REF!</definedName>
    <definedName name="TOCobxActive_inputs.Debt.Index_linked_debt" localSheetId="11">#REF!</definedName>
    <definedName name="TOCobxActive_inputs.Debt.Index_linked_debt">#REF!</definedName>
    <definedName name="TOCobxActive_inputs.DPC" localSheetId="2">#REF!</definedName>
    <definedName name="TOCobxActive_inputs.DPC" localSheetId="11">#REF!</definedName>
    <definedName name="TOCobxActive_inputs.DPC">#REF!</definedName>
    <definedName name="TOCobxActive_inputs.Equity" localSheetId="2">#REF!</definedName>
    <definedName name="TOCobxActive_inputs.Equity" localSheetId="11">#REF!</definedName>
    <definedName name="TOCobxActive_inputs.Equity">#REF!</definedName>
    <definedName name="TOCobxActive_inputs.Equity.Assets" localSheetId="2">#REF!</definedName>
    <definedName name="TOCobxActive_inputs.Equity.Assets" localSheetId="11">#REF!</definedName>
    <definedName name="TOCobxActive_inputs.Equity.Assets">#REF!</definedName>
    <definedName name="TOCobxActive_inputs.Equity.Balance_sheet_movements" localSheetId="2">#REF!</definedName>
    <definedName name="TOCobxActive_inputs.Equity.Balance_sheet_movements" localSheetId="11">#REF!</definedName>
    <definedName name="TOCobxActive_inputs.Equity.Balance_sheet_movements">#REF!</definedName>
    <definedName name="TOCobxActive_inputs.Equity.Equity" localSheetId="2">#REF!</definedName>
    <definedName name="TOCobxActive_inputs.Equity.Equity" localSheetId="11">#REF!</definedName>
    <definedName name="TOCobxActive_inputs.Equity.Equity">#REF!</definedName>
    <definedName name="TOCobxActive_inputs.Equity.Equity.Dividends" localSheetId="2">#REF!</definedName>
    <definedName name="TOCobxActive_inputs.Equity.Equity.Dividends" localSheetId="11">#REF!</definedName>
    <definedName name="TOCobxActive_inputs.Equity.Equity.Dividends">#REF!</definedName>
    <definedName name="TOCobxActive_inputs.Indexation" localSheetId="2">#REF!</definedName>
    <definedName name="TOCobxActive_inputs.Indexation" localSheetId="11">#REF!</definedName>
    <definedName name="TOCobxActive_inputs.Indexation">#REF!</definedName>
    <definedName name="TOCobxActive_inputs.Indexation.CPI_H_" localSheetId="2">#REF!</definedName>
    <definedName name="TOCobxActive_inputs.Indexation.CPI_H_" localSheetId="11">#REF!</definedName>
    <definedName name="TOCobxActive_inputs.Indexation.CPI_H_">#REF!</definedName>
    <definedName name="TOCobxActive_inputs.Indexation.CPI_H__2022_23" localSheetId="2">#REF!</definedName>
    <definedName name="TOCobxActive_inputs.Indexation.CPI_H__2022_23" localSheetId="11">#REF!</definedName>
    <definedName name="TOCobxActive_inputs.Indexation.CPI_H__2022_23">#REF!</definedName>
    <definedName name="TOCobxActive_inputs.Opening_balances" localSheetId="2">#REF!</definedName>
    <definedName name="TOCobxActive_inputs.Opening_balances" localSheetId="11">#REF!</definedName>
    <definedName name="TOCobxActive_inputs.Opening_balances">#REF!</definedName>
    <definedName name="TOCobxActive_inputs.Other_active" localSheetId="2">#REF!</definedName>
    <definedName name="TOCobxActive_inputs.Other_active" localSheetId="11">#REF!</definedName>
    <definedName name="TOCobxActive_inputs.Other_active">#REF!</definedName>
    <definedName name="TOCobxActive_inputs.Other_revenue_adjustments" localSheetId="2">#REF!</definedName>
    <definedName name="TOCobxActive_inputs.Other_revenue_adjustments" localSheetId="11">#REF!</definedName>
    <definedName name="TOCobxActive_inputs.Other_revenue_adjustments">#REF!</definedName>
    <definedName name="TOCobxActive_inputs.Other_revenue_adjustments.Non_price_control_income" localSheetId="2">#REF!</definedName>
    <definedName name="TOCobxActive_inputs.Other_revenue_adjustments.Non_price_control_income" localSheetId="11">#REF!</definedName>
    <definedName name="TOCobxActive_inputs.Other_revenue_adjustments.Non_price_control_income">#REF!</definedName>
    <definedName name="TOCobxActive_inputs.Other_revenue_adjustments.Other_adjustments" localSheetId="2">#REF!</definedName>
    <definedName name="TOCobxActive_inputs.Other_revenue_adjustments.Other_adjustments" localSheetId="11">#REF!</definedName>
    <definedName name="TOCobxActive_inputs.Other_revenue_adjustments.Other_adjustments">#REF!</definedName>
    <definedName name="TOCobxActive_inputs.Other_revenue_adjustments.Other_revenue" localSheetId="2">#REF!</definedName>
    <definedName name="TOCobxActive_inputs.Other_revenue_adjustments.Other_revenue" localSheetId="11">#REF!</definedName>
    <definedName name="TOCobxActive_inputs.Other_revenue_adjustments.Other_revenue">#REF!</definedName>
    <definedName name="TOCobxActive_inputs.PAYG_and_run_off" localSheetId="2">#REF!</definedName>
    <definedName name="TOCobxActive_inputs.PAYG_and_run_off" localSheetId="11">#REF!</definedName>
    <definedName name="TOCobxActive_inputs.PAYG_and_run_off">#REF!</definedName>
    <definedName name="TOCobxActive_inputs.PAYG_and_run_off.PAYG" localSheetId="2">#REF!</definedName>
    <definedName name="TOCobxActive_inputs.PAYG_and_run_off.PAYG" localSheetId="11">#REF!</definedName>
    <definedName name="TOCobxActive_inputs.PAYG_and_run_off.PAYG">#REF!</definedName>
    <definedName name="TOCobxActive_inputs.PAYG_and_run_off.Run_off_rates" localSheetId="2">#REF!</definedName>
    <definedName name="TOCobxActive_inputs.PAYG_and_run_off.Run_off_rates" localSheetId="11">#REF!</definedName>
    <definedName name="TOCobxActive_inputs.PAYG_and_run_off.Run_off_rates">#REF!</definedName>
    <definedName name="TOCobxActive_inputs.Pensions" localSheetId="2">#REF!</definedName>
    <definedName name="TOCobxActive_inputs.Pensions" localSheetId="11">#REF!</definedName>
    <definedName name="TOCobxActive_inputs.Pensions">#REF!</definedName>
    <definedName name="TOCobxActive_inputs.Post_financeability" localSheetId="2">#REF!</definedName>
    <definedName name="TOCobxActive_inputs.Post_financeability" localSheetId="11">#REF!</definedName>
    <definedName name="TOCobxActive_inputs.Post_financeability">#REF!</definedName>
    <definedName name="TOCobxActive_inputs.RCV" localSheetId="2">#REF!</definedName>
    <definedName name="TOCobxActive_inputs.RCV" localSheetId="11">#REF!</definedName>
    <definedName name="TOCobxActive_inputs.RCV">#REF!</definedName>
    <definedName name="TOCobxActive_inputs.RCV.RCV_opening_balances" localSheetId="2">#REF!</definedName>
    <definedName name="TOCobxActive_inputs.RCV.RCV_opening_balances" localSheetId="11">#REF!</definedName>
    <definedName name="TOCobxActive_inputs.RCV.RCV_opening_balances">#REF!</definedName>
    <definedName name="TOCobxActive_inputs.Reprofiling" localSheetId="2">#REF!</definedName>
    <definedName name="TOCobxActive_inputs.Reprofiling" localSheetId="11">#REF!</definedName>
    <definedName name="TOCobxActive_inputs.Reprofiling">#REF!</definedName>
    <definedName name="TOCobxActive_inputs.Residential_retail" localSheetId="2">#REF!</definedName>
    <definedName name="TOCobxActive_inputs.Residential_retail" localSheetId="11">#REF!</definedName>
    <definedName name="TOCobxActive_inputs.Residential_retail">#REF!</definedName>
    <definedName name="TOCobxActive_inputs.Residential_retail.Cost_to_serve" localSheetId="2">#REF!</definedName>
    <definedName name="TOCobxActive_inputs.Residential_retail.Cost_to_serve" localSheetId="11">#REF!</definedName>
    <definedName name="TOCobxActive_inputs.Residential_retail.Cost_to_serve">#REF!</definedName>
    <definedName name="TOCobxActive_inputs.Residential_retail.Expenditure" localSheetId="2">#REF!</definedName>
    <definedName name="TOCobxActive_inputs.Residential_retail.Expenditure" localSheetId="11">#REF!</definedName>
    <definedName name="TOCobxActive_inputs.Residential_retail.Expenditure">#REF!</definedName>
    <definedName name="TOCobxActive_inputs.Residential_retail.HH_advance_receipts" localSheetId="2">#REF!</definedName>
    <definedName name="TOCobxActive_inputs.Residential_retail.HH_advance_receipts" localSheetId="11">#REF!</definedName>
    <definedName name="TOCobxActive_inputs.Residential_retail.HH_advance_receipts">#REF!</definedName>
    <definedName name="TOCobxActive_inputs.Residential_retail.Households_connected" localSheetId="2">#REF!</definedName>
    <definedName name="TOCobxActive_inputs.Residential_retail.Households_connected" localSheetId="11">#REF!</definedName>
    <definedName name="TOCobxActive_inputs.Residential_retail.Households_connected">#REF!</definedName>
    <definedName name="TOCobxActive_inputs.Residential_retail.Households_connected.Alternative_area_bill__SBB_only_" localSheetId="2">#REF!</definedName>
    <definedName name="TOCobxActive_inputs.Residential_retail.Households_connected.Alternative_area_bill__SBB_only_" localSheetId="11">#REF!</definedName>
    <definedName name="TOCobxActive_inputs.Residential_retail.Households_connected.Alternative_area_bill__SBB_only_">#REF!</definedName>
    <definedName name="TOCobxActive_inputs.Residential_retail.Measured_income_acrrual" localSheetId="2">#REF!</definedName>
    <definedName name="TOCobxActive_inputs.Residential_retail.Measured_income_acrrual" localSheetId="11">#REF!</definedName>
    <definedName name="TOCobxActive_inputs.Residential_retail.Measured_income_acrrual">#REF!</definedName>
    <definedName name="TOCobxActive_inputs.Residential_retail.Opening_balance" localSheetId="2">#REF!</definedName>
    <definedName name="TOCobxActive_inputs.Residential_retail.Opening_balance" localSheetId="11">#REF!</definedName>
    <definedName name="TOCobxActive_inputs.Residential_retail.Opening_balance">#REF!</definedName>
    <definedName name="TOCobxActive_inputs.Residential_retail.Other" localSheetId="2">#REF!</definedName>
    <definedName name="TOCobxActive_inputs.Residential_retail.Other" localSheetId="11">#REF!</definedName>
    <definedName name="TOCobxActive_inputs.Residential_retail.Other">#REF!</definedName>
    <definedName name="TOCobxActive_inputs.Residential_retail.Working_capital" localSheetId="2">#REF!</definedName>
    <definedName name="TOCobxActive_inputs.Residential_retail.Working_capital" localSheetId="11">#REF!</definedName>
    <definedName name="TOCobxActive_inputs.Residential_retail.Working_capital">#REF!</definedName>
    <definedName name="TOCobxActive_inputs.Tax" localSheetId="2">#REF!</definedName>
    <definedName name="TOCobxActive_inputs.Tax" localSheetId="11">#REF!</definedName>
    <definedName name="TOCobxActive_inputs.Tax">#REF!</definedName>
    <definedName name="TOCobxActive_inputs.Tax.Capital_allowances" localSheetId="2">#REF!</definedName>
    <definedName name="TOCobxActive_inputs.Tax.Capital_allowances" localSheetId="11">#REF!</definedName>
    <definedName name="TOCobxActive_inputs.Tax.Capital_allowances">#REF!</definedName>
    <definedName name="TOCobxActive_inputs.Totex" localSheetId="2">#REF!</definedName>
    <definedName name="TOCobxActive_inputs.Totex" localSheetId="11">#REF!</definedName>
    <definedName name="TOCobxActive_inputs.Totex">#REF!</definedName>
    <definedName name="TOCobxActive_inputs.Totex.Capex" localSheetId="2">#REF!</definedName>
    <definedName name="TOCobxActive_inputs.Totex.Capex" localSheetId="11">#REF!</definedName>
    <definedName name="TOCobxActive_inputs.Totex.Capex">#REF!</definedName>
    <definedName name="TOCobxActive_inputs.Totex.Grants_and_contributions" localSheetId="2">#REF!</definedName>
    <definedName name="TOCobxActive_inputs.Totex.Grants_and_contributions" localSheetId="11">#REF!</definedName>
    <definedName name="TOCobxActive_inputs.Totex.Grants_and_contributions">#REF!</definedName>
    <definedName name="TOCobxActive_inputs.Totex.Opex" localSheetId="2">#REF!</definedName>
    <definedName name="TOCobxActive_inputs.Totex.Opex" localSheetId="11">#REF!</definedName>
    <definedName name="TOCobxActive_inputs.Totex.Opex">#REF!</definedName>
    <definedName name="TOCobxActive_inputs.Wholesale_WACC" localSheetId="2">#REF!</definedName>
    <definedName name="TOCobxActive_inputs.Wholesale_WACC" localSheetId="11">#REF!</definedName>
    <definedName name="TOCobxActive_inputs.Wholesale_WACC">#REF!</definedName>
    <definedName name="TOCobxActive_inputs.Working_capital" localSheetId="2">#REF!</definedName>
    <definedName name="TOCobxActive_inputs.Working_capital" localSheetId="11">#REF!</definedName>
    <definedName name="TOCobxActive_inputs.Working_capital">#REF!</definedName>
    <definedName name="TOCobxActive_inputs.Working_capital.Creditor_days" localSheetId="2">#REF!</definedName>
    <definedName name="TOCobxActive_inputs.Working_capital.Creditor_days" localSheetId="11">#REF!</definedName>
    <definedName name="TOCobxActive_inputs.Working_capital.Creditor_days">#REF!</definedName>
    <definedName name="TOCobxActive_inputs.Working_capital.Creditor_days.HH_trade_debtors" localSheetId="2">#REF!</definedName>
    <definedName name="TOCobxActive_inputs.Working_capital.Creditor_days.HH_trade_debtors" localSheetId="11">#REF!</definedName>
    <definedName name="TOCobxActive_inputs.Working_capital.Creditor_days.HH_trade_debtors">#REF!</definedName>
    <definedName name="TOCobxActive_inputs.Working_capital.Trade_receivables" localSheetId="2">#REF!</definedName>
    <definedName name="TOCobxActive_inputs.Working_capital.Trade_receivables" localSheetId="11">#REF!</definedName>
    <definedName name="TOCobxActive_inputs.Working_capital.Trade_receivables">#REF!</definedName>
    <definedName name="TOCobxAppointee_FS_calcs" localSheetId="2">#REF!</definedName>
    <definedName name="TOCobxAppointee_FS_calcs" localSheetId="11">#REF!</definedName>
    <definedName name="TOCobxAppointee_FS_calcs">#REF!</definedName>
    <definedName name="TOCobxAppointee_FS_calcs.FS_calcs" localSheetId="2">#REF!</definedName>
    <definedName name="TOCobxAppointee_FS_calcs.FS_calcs" localSheetId="11">#REF!</definedName>
    <definedName name="TOCobxAppointee_FS_calcs.FS_calcs">#REF!</definedName>
    <definedName name="TOCobxAppointee_FS_calcs.Loans" localSheetId="2">#REF!</definedName>
    <definedName name="TOCobxAppointee_FS_calcs.Loans" localSheetId="11">#REF!</definedName>
    <definedName name="TOCobxAppointee_FS_calcs.Loans">#REF!</definedName>
    <definedName name="TOCobxAppointee_FS_calcs.P_L" localSheetId="2">#REF!</definedName>
    <definedName name="TOCobxAppointee_FS_calcs.P_L" localSheetId="11">#REF!</definedName>
    <definedName name="TOCobxAppointee_FS_calcs.P_L">#REF!</definedName>
    <definedName name="TOCobxAppointee_FS_calcs.P_L._EBIT_LESS_CURRENT_TAX_CHARGE__BUILDING_BLOCKS_METHOD__" localSheetId="2">#REF!</definedName>
    <definedName name="TOCobxAppointee_FS_calcs.P_L._EBIT_LESS_CURRENT_TAX_CHARGE__BUILDING_BLOCKS_METHOD__" localSheetId="11">#REF!</definedName>
    <definedName name="TOCobxAppointee_FS_calcs.P_L._EBIT_LESS_CURRENT_TAX_CHARGE__BUILDING_BLOCKS_METHOD__">#REF!</definedName>
    <definedName name="TOCobxAppointee_FS_calcs.RCV" localSheetId="2">#REF!</definedName>
    <definedName name="TOCobxAppointee_FS_calcs.RCV" localSheetId="11">#REF!</definedName>
    <definedName name="TOCobxAppointee_FS_calcs.RCV">#REF!</definedName>
    <definedName name="TOCobxAppointee_FS_calcs.Retained_cash" localSheetId="2">#REF!</definedName>
    <definedName name="TOCobxAppointee_FS_calcs.Retained_cash" localSheetId="11">#REF!</definedName>
    <definedName name="TOCobxAppointee_FS_calcs.Retained_cash">#REF!</definedName>
    <definedName name="TOCobxAppointee_FS_calcs.Retained_earnings" localSheetId="2">#REF!</definedName>
    <definedName name="TOCobxAppointee_FS_calcs.Retained_earnings" localSheetId="11">#REF!</definedName>
    <definedName name="TOCobxAppointee_FS_calcs.Retained_earnings">#REF!</definedName>
    <definedName name="TOCobxAppointee_FS_calcs.Revenue_and_income" localSheetId="2">#REF!</definedName>
    <definedName name="TOCobxAppointee_FS_calcs.Revenue_and_income" localSheetId="11">#REF!</definedName>
    <definedName name="TOCobxAppointee_FS_calcs.Revenue_and_income">#REF!</definedName>
    <definedName name="TOCobxAppointee_FS_calcs.Shares_and_dividends" localSheetId="2">#REF!</definedName>
    <definedName name="TOCobxAppointee_FS_calcs.Shares_and_dividends" localSheetId="11">#REF!</definedName>
    <definedName name="TOCobxAppointee_FS_calcs.Shares_and_dividends">#REF!</definedName>
    <definedName name="TOCobxAppointee_FS_calcs.Tax" localSheetId="2">#REF!</definedName>
    <definedName name="TOCobxAppointee_FS_calcs.Tax" localSheetId="11">#REF!</definedName>
    <definedName name="TOCobxAppointee_FS_calcs.Tax">#REF!</definedName>
    <definedName name="TOCobxAppointee_FS_calcs.Tax.Movement_in_deferred_tax_provision___check" localSheetId="2">#REF!</definedName>
    <definedName name="TOCobxAppointee_FS_calcs.Tax.Movement_in_deferred_tax_provision___check" localSheetId="11">#REF!</definedName>
    <definedName name="TOCobxAppointee_FS_calcs.Tax.Movement_in_deferred_tax_provision___check">#REF!</definedName>
    <definedName name="TOCobxBill_Module" localSheetId="2">#REF!</definedName>
    <definedName name="TOCobxBill_Module" localSheetId="11">#REF!</definedName>
    <definedName name="TOCobxBill_Module">#REF!</definedName>
    <definedName name="TOCobxBill_Module.All_households" localSheetId="2">#REF!</definedName>
    <definedName name="TOCobxBill_Module.All_households" localSheetId="11">#REF!</definedName>
    <definedName name="TOCobxBill_Module.All_households">#REF!</definedName>
    <definedName name="TOCobxBill_Module.Allowed_revenue_per_customer" localSheetId="2">#REF!</definedName>
    <definedName name="TOCobxBill_Module.Allowed_revenue_per_customer" localSheetId="11">#REF!</definedName>
    <definedName name="TOCobxBill_Module.Allowed_revenue_per_customer">#REF!</definedName>
    <definedName name="TOCobxBill_Module.Allowed_revenue_per_customer.Joint_service" localSheetId="2">#REF!</definedName>
    <definedName name="TOCobxBill_Module.Allowed_revenue_per_customer.Joint_service" localSheetId="11">#REF!</definedName>
    <definedName name="TOCobxBill_Module.Allowed_revenue_per_customer.Joint_service">#REF!</definedName>
    <definedName name="TOCobxBill_Module.Allowed_revenue_per_customer.Single_service" localSheetId="2">#REF!</definedName>
    <definedName name="TOCobxBill_Module.Allowed_revenue_per_customer.Single_service" localSheetId="11">#REF!</definedName>
    <definedName name="TOCobxBill_Module.Allowed_revenue_per_customer.Single_service">#REF!</definedName>
    <definedName name="TOCobxBill_Module.Average_bills" localSheetId="2">#REF!</definedName>
    <definedName name="TOCobxBill_Module.Average_bills" localSheetId="11">#REF!</definedName>
    <definedName name="TOCobxBill_Module.Average_bills">#REF!</definedName>
    <definedName name="TOCobxBill_Module.Average_bills.Addn_average_bill" localSheetId="2">#REF!</definedName>
    <definedName name="TOCobxBill_Module.Average_bills.Addn_average_bill" localSheetId="11">#REF!</definedName>
    <definedName name="TOCobxBill_Module.Average_bills.Addn_average_bill">#REF!</definedName>
    <definedName name="TOCobxBill_Module.Average_bills.Addn_average_bill.Alternative_area_bill_calculation__SBB_only__" localSheetId="2">#REF!</definedName>
    <definedName name="TOCobxBill_Module.Average_bills.Addn_average_bill.Alternative_area_bill_calculation__SBB_only__" localSheetId="11">#REF!</definedName>
    <definedName name="TOCobxBill_Module.Average_bills.Addn_average_bill.Alternative_area_bill_calculation__SBB_only__">#REF!</definedName>
    <definedName name="TOCobxBill_Module.Average_bills.WaSC_average_bill" localSheetId="2">#REF!</definedName>
    <definedName name="TOCobxBill_Module.Average_bills.WaSC_average_bill" localSheetId="11">#REF!</definedName>
    <definedName name="TOCobxBill_Module.Average_bills.WaSC_average_bill">#REF!</definedName>
    <definedName name="TOCobxBill_Module.Average_bills.WoC_average_bill" localSheetId="2">#REF!</definedName>
    <definedName name="TOCobxBill_Module.Average_bills.WoC_average_bill" localSheetId="11">#REF!</definedName>
    <definedName name="TOCobxBill_Module.Average_bills.WoC_average_bill">#REF!</definedName>
    <definedName name="TOCobxBill_Module.Dual_Service" localSheetId="2">#REF!</definedName>
    <definedName name="TOCobxBill_Module.Dual_Service" localSheetId="11">#REF!</definedName>
    <definedName name="TOCobxBill_Module.Dual_Service">#REF!</definedName>
    <definedName name="TOCobxBill_Module.Factors_for_bill_adjustment" localSheetId="2">#REF!</definedName>
    <definedName name="TOCobxBill_Module.Factors_for_bill_adjustment" localSheetId="11">#REF!</definedName>
    <definedName name="TOCobxBill_Module.Factors_for_bill_adjustment">#REF!</definedName>
    <definedName name="TOCobxBill_Module.Retail_Income" localSheetId="2">#REF!</definedName>
    <definedName name="TOCobxBill_Module.Retail_Income" localSheetId="11">#REF!</definedName>
    <definedName name="TOCobxBill_Module.Retail_Income">#REF!</definedName>
    <definedName name="TOCobxBill_Module.Single_Service" localSheetId="2">#REF!</definedName>
    <definedName name="TOCobxBill_Module.Single_Service" localSheetId="11">#REF!</definedName>
    <definedName name="TOCobxBill_Module.Single_Service">#REF!</definedName>
    <definedName name="TOCobxFinancial_indicators" localSheetId="2">#REF!</definedName>
    <definedName name="TOCobxFinancial_indicators" localSheetId="11">#REF!</definedName>
    <definedName name="TOCobxFinancial_indicators">#REF!</definedName>
    <definedName name="TOCobxFinancial_indicators.Ratios_by_wholesale_control" localSheetId="2">#REF!</definedName>
    <definedName name="TOCobxFinancial_indicators.Ratios_by_wholesale_control" localSheetId="11">#REF!</definedName>
    <definedName name="TOCobxFinancial_indicators.Ratios_by_wholesale_control">#REF!</definedName>
    <definedName name="TOCobxFinancial_indicators.Ratios_for_Appointee" localSheetId="2">#REF!</definedName>
    <definedName name="TOCobxFinancial_indicators.Ratios_for_Appointee" localSheetId="11">#REF!</definedName>
    <definedName name="TOCobxFinancial_indicators.Ratios_for_Appointee">#REF!</definedName>
    <definedName name="TOCobxFixed_Assets" localSheetId="2">#REF!</definedName>
    <definedName name="TOCobxFixed_Assets" localSheetId="11">#REF!</definedName>
    <definedName name="TOCobxFixed_Assets">#REF!</definedName>
    <definedName name="TOCobxFixed_Assets.Fixed_assets" localSheetId="2">#REF!</definedName>
    <definedName name="TOCobxFixed_Assets.Fixed_assets" localSheetId="11">#REF!</definedName>
    <definedName name="TOCobxFixed_Assets.Fixed_assets">#REF!</definedName>
    <definedName name="TOCobxFixed_Assets.Fixed_assets.Depreciation" localSheetId="2">#REF!</definedName>
    <definedName name="TOCobxFixed_Assets.Fixed_assets.Depreciation" localSheetId="11">#REF!</definedName>
    <definedName name="TOCobxFixed_Assets.Fixed_assets.Depreciation">#REF!</definedName>
    <definedName name="TOCobxHeadroom_check" localSheetId="2">#REF!</definedName>
    <definedName name="TOCobxHeadroom_check" localSheetId="11">#REF!</definedName>
    <definedName name="TOCobxHeadroom_check">#REF!</definedName>
    <definedName name="TOCobxHeadroom_check.Business_net_margin_tariff" localSheetId="2">#REF!</definedName>
    <definedName name="TOCobxHeadroom_check.Business_net_margin_tariff" localSheetId="11">#REF!</definedName>
    <definedName name="TOCobxHeadroom_check.Business_net_margin_tariff">#REF!</definedName>
    <definedName name="TOCobxHeadroom_check.Headroom_check_business" localSheetId="2">#REF!</definedName>
    <definedName name="TOCobxHeadroom_check.Headroom_check_business" localSheetId="11">#REF!</definedName>
    <definedName name="TOCobxHeadroom_check.Headroom_check_business">#REF!</definedName>
    <definedName name="TOCobxHeadroom_check.Headroom_check_residential" localSheetId="2">#REF!</definedName>
    <definedName name="TOCobxHeadroom_check.Headroom_check_residential" localSheetId="11">#REF!</definedName>
    <definedName name="TOCobxHeadroom_check.Headroom_check_residential">#REF!</definedName>
    <definedName name="TOCobxHeadroom_check.Net_margin_by_tariff_band_check" localSheetId="2">#REF!</definedName>
    <definedName name="TOCobxHeadroom_check.Net_margin_by_tariff_band_check" localSheetId="11">#REF!</definedName>
    <definedName name="TOCobxHeadroom_check.Net_margin_by_tariff_band_check">#REF!</definedName>
    <definedName name="TOCobxHeadroom_check.Tax_by_tariff_band_check" localSheetId="2">#REF!</definedName>
    <definedName name="TOCobxHeadroom_check.Tax_by_tariff_band_check" localSheetId="11">#REF!</definedName>
    <definedName name="TOCobxHeadroom_check.Tax_by_tariff_band_check">#REF!</definedName>
    <definedName name="TOCobxHeadroom_check.Working_capital_by_tariff_band_check" localSheetId="2">#REF!</definedName>
    <definedName name="TOCobxHeadroom_check.Working_capital_by_tariff_band_check" localSheetId="11">#REF!</definedName>
    <definedName name="TOCobxHeadroom_check.Working_capital_by_tariff_band_check">#REF!</definedName>
    <definedName name="TOCobxIndexation" localSheetId="2">#REF!</definedName>
    <definedName name="TOCobxIndexation" localSheetId="11">#REF!</definedName>
    <definedName name="TOCobxIndexation">#REF!</definedName>
    <definedName name="TOCobxIndexation.CPIH_Index_Calculations" localSheetId="2">#REF!</definedName>
    <definedName name="TOCobxIndexation.CPIH_Index_Calculations" localSheetId="11">#REF!</definedName>
    <definedName name="TOCobxIndexation.CPIH_Index_Calculations">#REF!</definedName>
    <definedName name="TOCobxIndexation.CPIH_Monthly_Index" localSheetId="2">#REF!</definedName>
    <definedName name="TOCobxIndexation.CPIH_Monthly_Index" localSheetId="11">#REF!</definedName>
    <definedName name="TOCobxIndexation.CPIH_Monthly_Index">#REF!</definedName>
    <definedName name="TOCobxIndexation.Indexation_of_indexed_linked_debt" localSheetId="2">#REF!</definedName>
    <definedName name="TOCobxIndexation.Indexation_of_indexed_linked_debt" localSheetId="11">#REF!</definedName>
    <definedName name="TOCobxIndexation.Indexation_of_indexed_linked_debt">#REF!</definedName>
    <definedName name="TOCobxInputs" localSheetId="2">#REF!</definedName>
    <definedName name="TOCobxInputs" localSheetId="11">#REF!</definedName>
    <definedName name="TOCobxInputs">#REF!</definedName>
    <definedName name="TOCobxInputs.Company_inputs" localSheetId="2">#REF!</definedName>
    <definedName name="TOCobxInputs.Company_inputs" localSheetId="11">#REF!</definedName>
    <definedName name="TOCobxInputs.Company_inputs">#REF!</definedName>
    <definedName name="TOCobxInputs.Company_inputs.Bio_resources" localSheetId="2">#REF!</definedName>
    <definedName name="TOCobxInputs.Company_inputs.Bio_resources" localSheetId="11">#REF!</definedName>
    <definedName name="TOCobxInputs.Company_inputs.Bio_resources">#REF!</definedName>
    <definedName name="TOCobxInputs.Company_inputs.Business_retail" localSheetId="2">#REF!</definedName>
    <definedName name="TOCobxInputs.Company_inputs.Business_retail" localSheetId="11">#REF!</definedName>
    <definedName name="TOCobxInputs.Company_inputs.Business_retail">#REF!</definedName>
    <definedName name="TOCobxInputs.Company_inputs.Business_retail.Advance_receipts" localSheetId="2">#REF!</definedName>
    <definedName name="TOCobxInputs.Company_inputs.Business_retail.Advance_receipts" localSheetId="11">#REF!</definedName>
    <definedName name="TOCobxInputs.Company_inputs.Business_retail.Advance_receipts">#REF!</definedName>
    <definedName name="TOCobxInputs.Company_inputs.Business_retail.Charges" localSheetId="2">#REF!</definedName>
    <definedName name="TOCobxInputs.Company_inputs.Business_retail.Charges" localSheetId="11">#REF!</definedName>
    <definedName name="TOCobxInputs.Company_inputs.Business_retail.Charges">#REF!</definedName>
    <definedName name="TOCobxInputs.Company_inputs.Business_retail.Debt" localSheetId="2">#REF!</definedName>
    <definedName name="TOCobxInputs.Company_inputs.Business_retail.Debt" localSheetId="11">#REF!</definedName>
    <definedName name="TOCobxInputs.Company_inputs.Business_retail.Debt">#REF!</definedName>
    <definedName name="TOCobxInputs.Company_inputs.Business_retail.Dividends" localSheetId="2">#REF!</definedName>
    <definedName name="TOCobxInputs.Company_inputs.Business_retail.Dividends" localSheetId="11">#REF!</definedName>
    <definedName name="TOCobxInputs.Company_inputs.Business_retail.Dividends">#REF!</definedName>
    <definedName name="TOCobxInputs.Company_inputs.Business_retail.Opening_balances" localSheetId="2">#REF!</definedName>
    <definedName name="TOCobxInputs.Company_inputs.Business_retail.Opening_balances" localSheetId="11">#REF!</definedName>
    <definedName name="TOCobxInputs.Company_inputs.Business_retail.Opening_balances">#REF!</definedName>
    <definedName name="TOCobxInputs.Company_inputs.Business_retail.Other" localSheetId="2">#REF!</definedName>
    <definedName name="TOCobxInputs.Company_inputs.Business_retail.Other" localSheetId="11">#REF!</definedName>
    <definedName name="TOCobxInputs.Company_inputs.Business_retail.Other">#REF!</definedName>
    <definedName name="TOCobxInputs.Company_inputs.Business_retail.Tariff_Band" localSheetId="2">#REF!</definedName>
    <definedName name="TOCobxInputs.Company_inputs.Business_retail.Tariff_Band" localSheetId="11">#REF!</definedName>
    <definedName name="TOCobxInputs.Company_inputs.Business_retail.Tariff_Band">#REF!</definedName>
    <definedName name="TOCobxInputs.Company_inputs.Business_retail.Working_capital" localSheetId="2">#REF!</definedName>
    <definedName name="TOCobxInputs.Company_inputs.Business_retail.Working_capital" localSheetId="11">#REF!</definedName>
    <definedName name="TOCobxInputs.Company_inputs.Business_retail.Working_capital">#REF!</definedName>
    <definedName name="TOCobxInputs.Company_inputs.Debt" localSheetId="2">#REF!</definedName>
    <definedName name="TOCobxInputs.Company_inputs.Debt" localSheetId="11">#REF!</definedName>
    <definedName name="TOCobxInputs.Company_inputs.Debt">#REF!</definedName>
    <definedName name="TOCobxInputs.Company_inputs.Debt.Cash" localSheetId="2">#REF!</definedName>
    <definedName name="TOCobxInputs.Company_inputs.Debt.Cash" localSheetId="11">#REF!</definedName>
    <definedName name="TOCobxInputs.Company_inputs.Debt.Cash">#REF!</definedName>
    <definedName name="TOCobxInputs.Company_inputs.Debt.Fixed_rate_debt" localSheetId="2">#REF!</definedName>
    <definedName name="TOCobxInputs.Company_inputs.Debt.Fixed_rate_debt" localSheetId="11">#REF!</definedName>
    <definedName name="TOCobxInputs.Company_inputs.Debt.Fixed_rate_debt">#REF!</definedName>
    <definedName name="TOCobxInputs.Company_inputs.Debt.Floating_rate_debt" localSheetId="2">#REF!</definedName>
    <definedName name="TOCobxInputs.Company_inputs.Debt.Floating_rate_debt" localSheetId="11">#REF!</definedName>
    <definedName name="TOCobxInputs.Company_inputs.Debt.Floating_rate_debt">#REF!</definedName>
    <definedName name="TOCobxInputs.Company_inputs.Debt.Index_linked_debt" localSheetId="2">#REF!</definedName>
    <definedName name="TOCobxInputs.Company_inputs.Debt.Index_linked_debt" localSheetId="11">#REF!</definedName>
    <definedName name="TOCobxInputs.Company_inputs.Debt.Index_linked_debt">#REF!</definedName>
    <definedName name="TOCobxInputs.Company_inputs.DPC" localSheetId="2">#REF!</definedName>
    <definedName name="TOCobxInputs.Company_inputs.DPC" localSheetId="11">#REF!</definedName>
    <definedName name="TOCobxInputs.Company_inputs.DPC">#REF!</definedName>
    <definedName name="TOCobxInputs.Company_inputs.Equity" localSheetId="2">#REF!</definedName>
    <definedName name="TOCobxInputs.Company_inputs.Equity" localSheetId="11">#REF!</definedName>
    <definedName name="TOCobxInputs.Company_inputs.Equity">#REF!</definedName>
    <definedName name="TOCobxInputs.Company_inputs.Equity.Assets" localSheetId="2">#REF!</definedName>
    <definedName name="TOCobxInputs.Company_inputs.Equity.Assets" localSheetId="11">#REF!</definedName>
    <definedName name="TOCobxInputs.Company_inputs.Equity.Assets">#REF!</definedName>
    <definedName name="TOCobxInputs.Company_inputs.Equity.Balance_sheet_movements" localSheetId="2">#REF!</definedName>
    <definedName name="TOCobxInputs.Company_inputs.Equity.Balance_sheet_movements" localSheetId="11">#REF!</definedName>
    <definedName name="TOCobxInputs.Company_inputs.Equity.Balance_sheet_movements">#REF!</definedName>
    <definedName name="TOCobxInputs.Company_inputs.Equity.Equity" localSheetId="2">#REF!</definedName>
    <definedName name="TOCobxInputs.Company_inputs.Equity.Equity" localSheetId="11">#REF!</definedName>
    <definedName name="TOCobxInputs.Company_inputs.Equity.Equity">#REF!</definedName>
    <definedName name="TOCobxInputs.Company_inputs.Equity.Equity.Dividends" localSheetId="2">#REF!</definedName>
    <definedName name="TOCobxInputs.Company_inputs.Equity.Equity.Dividends" localSheetId="11">#REF!</definedName>
    <definedName name="TOCobxInputs.Company_inputs.Equity.Equity.Dividends">#REF!</definedName>
    <definedName name="TOCobxInputs.Company_inputs.Indexation" localSheetId="2">#REF!</definedName>
    <definedName name="TOCobxInputs.Company_inputs.Indexation" localSheetId="11">#REF!</definedName>
    <definedName name="TOCobxInputs.Company_inputs.Indexation">#REF!</definedName>
    <definedName name="TOCobxInputs.Company_inputs.Indexation.CPI_H_" localSheetId="2">#REF!</definedName>
    <definedName name="TOCobxInputs.Company_inputs.Indexation.CPI_H_" localSheetId="11">#REF!</definedName>
    <definedName name="TOCobxInputs.Company_inputs.Indexation.CPI_H_">#REF!</definedName>
    <definedName name="TOCobxInputs.Company_inputs.Indexation.CPI_H__2022_23" localSheetId="2">#REF!</definedName>
    <definedName name="TOCobxInputs.Company_inputs.Indexation.CPI_H__2022_23" localSheetId="11">#REF!</definedName>
    <definedName name="TOCobxInputs.Company_inputs.Indexation.CPI_H__2022_23">#REF!</definedName>
    <definedName name="TOCobxInputs.Company_inputs.Opening_balances" localSheetId="2">#REF!</definedName>
    <definedName name="TOCobxInputs.Company_inputs.Opening_balances" localSheetId="11">#REF!</definedName>
    <definedName name="TOCobxInputs.Company_inputs.Opening_balances">#REF!</definedName>
    <definedName name="TOCobxInputs.Company_inputs.Other_revenue_adjustments" localSheetId="2">#REF!</definedName>
    <definedName name="TOCobxInputs.Company_inputs.Other_revenue_adjustments" localSheetId="11">#REF!</definedName>
    <definedName name="TOCobxInputs.Company_inputs.Other_revenue_adjustments">#REF!</definedName>
    <definedName name="TOCobxInputs.Company_inputs.Other_revenue_adjustments.Non_price_control_income" localSheetId="2">#REF!</definedName>
    <definedName name="TOCobxInputs.Company_inputs.Other_revenue_adjustments.Non_price_control_income" localSheetId="11">#REF!</definedName>
    <definedName name="TOCobxInputs.Company_inputs.Other_revenue_adjustments.Non_price_control_income">#REF!</definedName>
    <definedName name="TOCobxInputs.Company_inputs.Other_revenue_adjustments.Other_adjustments" localSheetId="2">#REF!</definedName>
    <definedName name="TOCobxInputs.Company_inputs.Other_revenue_adjustments.Other_adjustments" localSheetId="11">#REF!</definedName>
    <definedName name="TOCobxInputs.Company_inputs.Other_revenue_adjustments.Other_adjustments">#REF!</definedName>
    <definedName name="TOCobxInputs.Company_inputs.Other_revenue_adjustments.Other_income" localSheetId="2">#REF!</definedName>
    <definedName name="TOCobxInputs.Company_inputs.Other_revenue_adjustments.Other_income" localSheetId="11">#REF!</definedName>
    <definedName name="TOCobxInputs.Company_inputs.Other_revenue_adjustments.Other_income">#REF!</definedName>
    <definedName name="TOCobxInputs.Company_inputs.PAYG_and_run_off" localSheetId="2">#REF!</definedName>
    <definedName name="TOCobxInputs.Company_inputs.PAYG_and_run_off" localSheetId="11">#REF!</definedName>
    <definedName name="TOCobxInputs.Company_inputs.PAYG_and_run_off">#REF!</definedName>
    <definedName name="TOCobxInputs.Company_inputs.PAYG_and_run_off.PAYG" localSheetId="2">#REF!</definedName>
    <definedName name="TOCobxInputs.Company_inputs.PAYG_and_run_off.PAYG" localSheetId="11">#REF!</definedName>
    <definedName name="TOCobxInputs.Company_inputs.PAYG_and_run_off.PAYG">#REF!</definedName>
    <definedName name="TOCobxInputs.Company_inputs.PAYG_and_run_off.Run_off" localSheetId="2">#REF!</definedName>
    <definedName name="TOCobxInputs.Company_inputs.PAYG_and_run_off.Run_off" localSheetId="11">#REF!</definedName>
    <definedName name="TOCobxInputs.Company_inputs.PAYG_and_run_off.Run_off">#REF!</definedName>
    <definedName name="TOCobxInputs.Company_inputs.Pensions" localSheetId="2">#REF!</definedName>
    <definedName name="TOCobxInputs.Company_inputs.Pensions" localSheetId="11">#REF!</definedName>
    <definedName name="TOCobxInputs.Company_inputs.Pensions">#REF!</definedName>
    <definedName name="TOCobxInputs.Company_inputs.Post_financeability" localSheetId="2">#REF!</definedName>
    <definedName name="TOCobxInputs.Company_inputs.Post_financeability" localSheetId="11">#REF!</definedName>
    <definedName name="TOCobxInputs.Company_inputs.Post_financeability">#REF!</definedName>
    <definedName name="TOCobxInputs.Company_inputs.RCV" localSheetId="2">#REF!</definedName>
    <definedName name="TOCobxInputs.Company_inputs.RCV" localSheetId="11">#REF!</definedName>
    <definedName name="TOCobxInputs.Company_inputs.RCV">#REF!</definedName>
    <definedName name="TOCobxInputs.Company_inputs.RCV.RCV_opening_balances" localSheetId="2">#REF!</definedName>
    <definedName name="TOCobxInputs.Company_inputs.RCV.RCV_opening_balances" localSheetId="11">#REF!</definedName>
    <definedName name="TOCobxInputs.Company_inputs.RCV.RCV_opening_balances">#REF!</definedName>
    <definedName name="TOCobxInputs.Company_inputs.Reprofiling" localSheetId="2">#REF!</definedName>
    <definedName name="TOCobxInputs.Company_inputs.Reprofiling" localSheetId="11">#REF!</definedName>
    <definedName name="TOCobxInputs.Company_inputs.Reprofiling">#REF!</definedName>
    <definedName name="TOCobxInputs.Company_inputs.Residential_retail" localSheetId="2">#REF!</definedName>
    <definedName name="TOCobxInputs.Company_inputs.Residential_retail" localSheetId="11">#REF!</definedName>
    <definedName name="TOCobxInputs.Company_inputs.Residential_retail">#REF!</definedName>
    <definedName name="TOCobxInputs.Company_inputs.Residential_retail.Cost_to_serve" localSheetId="2">#REF!</definedName>
    <definedName name="TOCobxInputs.Company_inputs.Residential_retail.Cost_to_serve" localSheetId="11">#REF!</definedName>
    <definedName name="TOCobxInputs.Company_inputs.Residential_retail.Cost_to_serve">#REF!</definedName>
    <definedName name="TOCobxInputs.Company_inputs.Residential_retail.Expenditure" localSheetId="2">#REF!</definedName>
    <definedName name="TOCobxInputs.Company_inputs.Residential_retail.Expenditure" localSheetId="11">#REF!</definedName>
    <definedName name="TOCobxInputs.Company_inputs.Residential_retail.Expenditure">#REF!</definedName>
    <definedName name="TOCobxInputs.Company_inputs.Residential_retail.HH_Advance_receipts" localSheetId="2">#REF!</definedName>
    <definedName name="TOCobxInputs.Company_inputs.Residential_retail.HH_Advance_receipts" localSheetId="11">#REF!</definedName>
    <definedName name="TOCobxInputs.Company_inputs.Residential_retail.HH_Advance_receipts">#REF!</definedName>
    <definedName name="TOCobxInputs.Company_inputs.Residential_retail.HH_connected" localSheetId="2">#REF!</definedName>
    <definedName name="TOCobxInputs.Company_inputs.Residential_retail.HH_connected" localSheetId="11">#REF!</definedName>
    <definedName name="TOCobxInputs.Company_inputs.Residential_retail.HH_connected">#REF!</definedName>
    <definedName name="TOCobxInputs.Company_inputs.Residential_retail.Measured_income_accrual" localSheetId="2">#REF!</definedName>
    <definedName name="TOCobxInputs.Company_inputs.Residential_retail.Measured_income_accrual" localSheetId="11">#REF!</definedName>
    <definedName name="TOCobxInputs.Company_inputs.Residential_retail.Measured_income_accrual">#REF!</definedName>
    <definedName name="TOCobxInputs.Company_inputs.Residential_retail.Opening_balances" localSheetId="2">#REF!</definedName>
    <definedName name="TOCobxInputs.Company_inputs.Residential_retail.Opening_balances" localSheetId="11">#REF!</definedName>
    <definedName name="TOCobxInputs.Company_inputs.Residential_retail.Opening_balances">#REF!</definedName>
    <definedName name="TOCobxInputs.Company_inputs.Residential_retail.Other" localSheetId="2">#REF!</definedName>
    <definedName name="TOCobxInputs.Company_inputs.Residential_retail.Other" localSheetId="11">#REF!</definedName>
    <definedName name="TOCobxInputs.Company_inputs.Residential_retail.Other">#REF!</definedName>
    <definedName name="TOCobxInputs.Company_inputs.Residential_retail.Working_capital" localSheetId="2">#REF!</definedName>
    <definedName name="TOCobxInputs.Company_inputs.Residential_retail.Working_capital" localSheetId="11">#REF!</definedName>
    <definedName name="TOCobxInputs.Company_inputs.Residential_retail.Working_capital">#REF!</definedName>
    <definedName name="TOCobxInputs.Company_inputs.Tax" localSheetId="2">#REF!</definedName>
    <definedName name="TOCobxInputs.Company_inputs.Tax" localSheetId="11">#REF!</definedName>
    <definedName name="TOCobxInputs.Company_inputs.Tax">#REF!</definedName>
    <definedName name="TOCobxInputs.Company_inputs.Tax.Capital_allowances" localSheetId="2">#REF!</definedName>
    <definedName name="TOCobxInputs.Company_inputs.Tax.Capital_allowances" localSheetId="11">#REF!</definedName>
    <definedName name="TOCobxInputs.Company_inputs.Tax.Capital_allowances">#REF!</definedName>
    <definedName name="TOCobxInputs.Company_inputs.Totex" localSheetId="2">#REF!</definedName>
    <definedName name="TOCobxInputs.Company_inputs.Totex" localSheetId="11">#REF!</definedName>
    <definedName name="TOCobxInputs.Company_inputs.Totex">#REF!</definedName>
    <definedName name="TOCobxInputs.Company_inputs.Totex.Capex" localSheetId="2">#REF!</definedName>
    <definedName name="TOCobxInputs.Company_inputs.Totex.Capex" localSheetId="11">#REF!</definedName>
    <definedName name="TOCobxInputs.Company_inputs.Totex.Capex">#REF!</definedName>
    <definedName name="TOCobxInputs.Company_inputs.Totex.Grants_and_contributions" localSheetId="2">#REF!</definedName>
    <definedName name="TOCobxInputs.Company_inputs.Totex.Grants_and_contributions" localSheetId="11">#REF!</definedName>
    <definedName name="TOCobxInputs.Company_inputs.Totex.Grants_and_contributions">#REF!</definedName>
    <definedName name="TOCobxInputs.Company_inputs.Totex.Opex" localSheetId="2">#REF!</definedName>
    <definedName name="TOCobxInputs.Company_inputs.Totex.Opex" localSheetId="11">#REF!</definedName>
    <definedName name="TOCobxInputs.Company_inputs.Totex.Opex">#REF!</definedName>
    <definedName name="TOCobxInputs.Company_inputs.Wholesale_WACC" localSheetId="2">#REF!</definedName>
    <definedName name="TOCobxInputs.Company_inputs.Wholesale_WACC" localSheetId="11">#REF!</definedName>
    <definedName name="TOCobxInputs.Company_inputs.Wholesale_WACC">#REF!</definedName>
    <definedName name="TOCobxInputs.Company_inputs.Working_capital" localSheetId="2">#REF!</definedName>
    <definedName name="TOCobxInputs.Company_inputs.Working_capital" localSheetId="11">#REF!</definedName>
    <definedName name="TOCobxInputs.Company_inputs.Working_capital">#REF!</definedName>
    <definedName name="TOCobxInputs.Company_inputs.Working_capital.Creditor_days" localSheetId="2">#REF!</definedName>
    <definedName name="TOCobxInputs.Company_inputs.Working_capital.Creditor_days" localSheetId="11">#REF!</definedName>
    <definedName name="TOCobxInputs.Company_inputs.Working_capital.Creditor_days">#REF!</definedName>
    <definedName name="TOCobxInputs.Company_inputs.Working_capital.Creditor_days.HH_Trade_Debtors" localSheetId="2">#REF!</definedName>
    <definedName name="TOCobxInputs.Company_inputs.Working_capital.Creditor_days.HH_Trade_Debtors" localSheetId="11">#REF!</definedName>
    <definedName name="TOCobxInputs.Company_inputs.Working_capital.Creditor_days.HH_Trade_Debtors">#REF!</definedName>
    <definedName name="TOCobxInputs.Company_inputs.Working_capital.Trade_Receivables" localSheetId="2">#REF!</definedName>
    <definedName name="TOCobxInputs.Company_inputs.Working_capital.Trade_Receivables" localSheetId="11">#REF!</definedName>
    <definedName name="TOCobxInputs.Company_inputs.Working_capital.Trade_Receivables">#REF!</definedName>
    <definedName name="TOCobxInputs.Model_Constants" localSheetId="2">#REF!</definedName>
    <definedName name="TOCobxInputs.Model_Constants" localSheetId="11">#REF!</definedName>
    <definedName name="TOCobxInputs.Model_Constants">#REF!</definedName>
    <definedName name="TOCobxInputs.Ofwat_inputs" localSheetId="2">#REF!</definedName>
    <definedName name="TOCobxInputs.Ofwat_inputs" localSheetId="11">#REF!</definedName>
    <definedName name="TOCobxInputs.Ofwat_inputs">#REF!</definedName>
    <definedName name="TOCobxInputs.Ofwat_inputs.Bio_resources" localSheetId="2">#REF!</definedName>
    <definedName name="TOCobxInputs.Ofwat_inputs.Bio_resources" localSheetId="11">#REF!</definedName>
    <definedName name="TOCobxInputs.Ofwat_inputs.Bio_resources">#REF!</definedName>
    <definedName name="TOCobxInputs.Ofwat_inputs.Business_Retail" localSheetId="2">#REF!</definedName>
    <definedName name="TOCobxInputs.Ofwat_inputs.Business_Retail" localSheetId="11">#REF!</definedName>
    <definedName name="TOCobxInputs.Ofwat_inputs.Business_Retail">#REF!</definedName>
    <definedName name="TOCobxInputs.Ofwat_inputs.Business_Retail.Advance_receipts" localSheetId="2">#REF!</definedName>
    <definedName name="TOCobxInputs.Ofwat_inputs.Business_Retail.Advance_receipts" localSheetId="11">#REF!</definedName>
    <definedName name="TOCobxInputs.Ofwat_inputs.Business_Retail.Advance_receipts">#REF!</definedName>
    <definedName name="TOCobxInputs.Ofwat_inputs.Business_Retail.Charges" localSheetId="2">#REF!</definedName>
    <definedName name="TOCobxInputs.Ofwat_inputs.Business_Retail.Charges" localSheetId="11">#REF!</definedName>
    <definedName name="TOCobxInputs.Ofwat_inputs.Business_Retail.Charges">#REF!</definedName>
    <definedName name="TOCobxInputs.Ofwat_inputs.Business_Retail.Debt" localSheetId="2">#REF!</definedName>
    <definedName name="TOCobxInputs.Ofwat_inputs.Business_Retail.Debt" localSheetId="11">#REF!</definedName>
    <definedName name="TOCobxInputs.Ofwat_inputs.Business_Retail.Debt">#REF!</definedName>
    <definedName name="TOCobxInputs.Ofwat_inputs.Business_Retail.Dividends" localSheetId="2">#REF!</definedName>
    <definedName name="TOCobxInputs.Ofwat_inputs.Business_Retail.Dividends" localSheetId="11">#REF!</definedName>
    <definedName name="TOCobxInputs.Ofwat_inputs.Business_Retail.Dividends">#REF!</definedName>
    <definedName name="TOCobxInputs.Ofwat_inputs.Business_Retail.Opening_balances" localSheetId="2">#REF!</definedName>
    <definedName name="TOCobxInputs.Ofwat_inputs.Business_Retail.Opening_balances" localSheetId="11">#REF!</definedName>
    <definedName name="TOCobxInputs.Ofwat_inputs.Business_Retail.Opening_balances">#REF!</definedName>
    <definedName name="TOCobxInputs.Ofwat_inputs.Business_Retail.Other" localSheetId="2">#REF!</definedName>
    <definedName name="TOCobxInputs.Ofwat_inputs.Business_Retail.Other" localSheetId="11">#REF!</definedName>
    <definedName name="TOCobxInputs.Ofwat_inputs.Business_Retail.Other">#REF!</definedName>
    <definedName name="TOCobxInputs.Ofwat_inputs.Business_Retail.Tariff_Band" localSheetId="2">#REF!</definedName>
    <definedName name="TOCobxInputs.Ofwat_inputs.Business_Retail.Tariff_Band" localSheetId="11">#REF!</definedName>
    <definedName name="TOCobxInputs.Ofwat_inputs.Business_Retail.Tariff_Band">#REF!</definedName>
    <definedName name="TOCobxInputs.Ofwat_inputs.Business_Retail.Working_capital" localSheetId="2">#REF!</definedName>
    <definedName name="TOCobxInputs.Ofwat_inputs.Business_Retail.Working_capital" localSheetId="11">#REF!</definedName>
    <definedName name="TOCobxInputs.Ofwat_inputs.Business_Retail.Working_capital">#REF!</definedName>
    <definedName name="TOCobxInputs.Ofwat_inputs.Debt" localSheetId="2">#REF!</definedName>
    <definedName name="TOCobxInputs.Ofwat_inputs.Debt" localSheetId="11">#REF!</definedName>
    <definedName name="TOCobxInputs.Ofwat_inputs.Debt">#REF!</definedName>
    <definedName name="TOCobxInputs.Ofwat_inputs.Debt.Cash" localSheetId="2">#REF!</definedName>
    <definedName name="TOCobxInputs.Ofwat_inputs.Debt.Cash" localSheetId="11">#REF!</definedName>
    <definedName name="TOCobxInputs.Ofwat_inputs.Debt.Cash">#REF!</definedName>
    <definedName name="TOCobxInputs.Ofwat_inputs.Debt.Fixed_rate_debt" localSheetId="2">#REF!</definedName>
    <definedName name="TOCobxInputs.Ofwat_inputs.Debt.Fixed_rate_debt" localSheetId="11">#REF!</definedName>
    <definedName name="TOCobxInputs.Ofwat_inputs.Debt.Fixed_rate_debt">#REF!</definedName>
    <definedName name="TOCobxInputs.Ofwat_inputs.Debt.Floating_rate_debt" localSheetId="2">#REF!</definedName>
    <definedName name="TOCobxInputs.Ofwat_inputs.Debt.Floating_rate_debt" localSheetId="11">#REF!</definedName>
    <definedName name="TOCobxInputs.Ofwat_inputs.Debt.Floating_rate_debt">#REF!</definedName>
    <definedName name="TOCobxInputs.Ofwat_inputs.Debt.Index_linked_debt" localSheetId="2">#REF!</definedName>
    <definedName name="TOCobxInputs.Ofwat_inputs.Debt.Index_linked_debt" localSheetId="11">#REF!</definedName>
    <definedName name="TOCobxInputs.Ofwat_inputs.Debt.Index_linked_debt">#REF!</definedName>
    <definedName name="TOCobxInputs.Ofwat_inputs.DPC" localSheetId="2">#REF!</definedName>
    <definedName name="TOCobxInputs.Ofwat_inputs.DPC" localSheetId="11">#REF!</definedName>
    <definedName name="TOCobxInputs.Ofwat_inputs.DPC">#REF!</definedName>
    <definedName name="TOCobxInputs.Ofwat_inputs.Equity" localSheetId="2">#REF!</definedName>
    <definedName name="TOCobxInputs.Ofwat_inputs.Equity" localSheetId="11">#REF!</definedName>
    <definedName name="TOCobxInputs.Ofwat_inputs.Equity">#REF!</definedName>
    <definedName name="TOCobxInputs.Ofwat_inputs.Equity.Assets" localSheetId="2">#REF!</definedName>
    <definedName name="TOCobxInputs.Ofwat_inputs.Equity.Assets" localSheetId="11">#REF!</definedName>
    <definedName name="TOCobxInputs.Ofwat_inputs.Equity.Assets">#REF!</definedName>
    <definedName name="TOCobxInputs.Ofwat_inputs.Equity.Balance_sheet_movements" localSheetId="2">#REF!</definedName>
    <definedName name="TOCobxInputs.Ofwat_inputs.Equity.Balance_sheet_movements" localSheetId="11">#REF!</definedName>
    <definedName name="TOCobxInputs.Ofwat_inputs.Equity.Balance_sheet_movements">#REF!</definedName>
    <definedName name="TOCobxInputs.Ofwat_inputs.Equity.Equity" localSheetId="2">#REF!</definedName>
    <definedName name="TOCobxInputs.Ofwat_inputs.Equity.Equity" localSheetId="11">#REF!</definedName>
    <definedName name="TOCobxInputs.Ofwat_inputs.Equity.Equity">#REF!</definedName>
    <definedName name="TOCobxInputs.Ofwat_inputs.Equity.Equity.Dividends" localSheetId="2">#REF!</definedName>
    <definedName name="TOCobxInputs.Ofwat_inputs.Equity.Equity.Dividends" localSheetId="11">#REF!</definedName>
    <definedName name="TOCobxInputs.Ofwat_inputs.Equity.Equity.Dividends">#REF!</definedName>
    <definedName name="TOCobxInputs.Ofwat_inputs.Indexation" localSheetId="2">#REF!</definedName>
    <definedName name="TOCobxInputs.Ofwat_inputs.Indexation" localSheetId="11">#REF!</definedName>
    <definedName name="TOCobxInputs.Ofwat_inputs.Indexation">#REF!</definedName>
    <definedName name="TOCobxInputs.Ofwat_inputs.Indexation.CPI_H_" localSheetId="2">#REF!</definedName>
    <definedName name="TOCobxInputs.Ofwat_inputs.Indexation.CPI_H_" localSheetId="11">#REF!</definedName>
    <definedName name="TOCobxInputs.Ofwat_inputs.Indexation.CPI_H_">#REF!</definedName>
    <definedName name="TOCobxInputs.Ofwat_inputs.Indexation.CPI_H__2022_23" localSheetId="2">#REF!</definedName>
    <definedName name="TOCobxInputs.Ofwat_inputs.Indexation.CPI_H__2022_23" localSheetId="11">#REF!</definedName>
    <definedName name="TOCobxInputs.Ofwat_inputs.Indexation.CPI_H__2022_23">#REF!</definedName>
    <definedName name="TOCobxInputs.Ofwat_inputs.Opening_balances" localSheetId="2">#REF!</definedName>
    <definedName name="TOCobxInputs.Ofwat_inputs.Opening_balances" localSheetId="11">#REF!</definedName>
    <definedName name="TOCobxInputs.Ofwat_inputs.Opening_balances">#REF!</definedName>
    <definedName name="TOCobxInputs.Ofwat_inputs.Other_revenue_adjustments" localSheetId="2">#REF!</definedName>
    <definedName name="TOCobxInputs.Ofwat_inputs.Other_revenue_adjustments" localSheetId="11">#REF!</definedName>
    <definedName name="TOCobxInputs.Ofwat_inputs.Other_revenue_adjustments">#REF!</definedName>
    <definedName name="TOCobxInputs.Ofwat_inputs.Other_revenue_adjustments.Non_price_control_income" localSheetId="2">#REF!</definedName>
    <definedName name="TOCobxInputs.Ofwat_inputs.Other_revenue_adjustments.Non_price_control_income" localSheetId="11">#REF!</definedName>
    <definedName name="TOCobxInputs.Ofwat_inputs.Other_revenue_adjustments.Non_price_control_income">#REF!</definedName>
    <definedName name="TOCobxInputs.Ofwat_inputs.Other_revenue_adjustments.Other_adjustments" localSheetId="2">#REF!</definedName>
    <definedName name="TOCobxInputs.Ofwat_inputs.Other_revenue_adjustments.Other_adjustments" localSheetId="11">#REF!</definedName>
    <definedName name="TOCobxInputs.Ofwat_inputs.Other_revenue_adjustments.Other_adjustments">#REF!</definedName>
    <definedName name="TOCobxInputs.Ofwat_inputs.Other_revenue_adjustments.Other_income" localSheetId="2">#REF!</definedName>
    <definedName name="TOCobxInputs.Ofwat_inputs.Other_revenue_adjustments.Other_income" localSheetId="11">#REF!</definedName>
    <definedName name="TOCobxInputs.Ofwat_inputs.Other_revenue_adjustments.Other_income">#REF!</definedName>
    <definedName name="TOCobxInputs.Ofwat_inputs.PAYG_and_run_off" localSheetId="2">#REF!</definedName>
    <definedName name="TOCobxInputs.Ofwat_inputs.PAYG_and_run_off" localSheetId="11">#REF!</definedName>
    <definedName name="TOCobxInputs.Ofwat_inputs.PAYG_and_run_off">#REF!</definedName>
    <definedName name="TOCobxInputs.Ofwat_inputs.PAYG_and_run_off.PAYG" localSheetId="2">#REF!</definedName>
    <definedName name="TOCobxInputs.Ofwat_inputs.PAYG_and_run_off.PAYG" localSheetId="11">#REF!</definedName>
    <definedName name="TOCobxInputs.Ofwat_inputs.PAYG_and_run_off.PAYG">#REF!</definedName>
    <definedName name="TOCobxInputs.Ofwat_inputs.PAYG_and_run_off.Run_off" localSheetId="2">#REF!</definedName>
    <definedName name="TOCobxInputs.Ofwat_inputs.PAYG_and_run_off.Run_off" localSheetId="11">#REF!</definedName>
    <definedName name="TOCobxInputs.Ofwat_inputs.PAYG_and_run_off.Run_off">#REF!</definedName>
    <definedName name="TOCobxInputs.Ofwat_inputs.Pensions" localSheetId="2">#REF!</definedName>
    <definedName name="TOCobxInputs.Ofwat_inputs.Pensions" localSheetId="11">#REF!</definedName>
    <definedName name="TOCobxInputs.Ofwat_inputs.Pensions">#REF!</definedName>
    <definedName name="TOCobxInputs.Ofwat_inputs.Post_financeability" localSheetId="2">#REF!</definedName>
    <definedName name="TOCobxInputs.Ofwat_inputs.Post_financeability" localSheetId="11">#REF!</definedName>
    <definedName name="TOCobxInputs.Ofwat_inputs.Post_financeability">#REF!</definedName>
    <definedName name="TOCobxInputs.Ofwat_inputs.RCV" localSheetId="2">#REF!</definedName>
    <definedName name="TOCobxInputs.Ofwat_inputs.RCV" localSheetId="11">#REF!</definedName>
    <definedName name="TOCobxInputs.Ofwat_inputs.RCV">#REF!</definedName>
    <definedName name="TOCobxInputs.Ofwat_inputs.RCV.RCV_opening_balances" localSheetId="2">#REF!</definedName>
    <definedName name="TOCobxInputs.Ofwat_inputs.RCV.RCV_opening_balances" localSheetId="11">#REF!</definedName>
    <definedName name="TOCobxInputs.Ofwat_inputs.RCV.RCV_opening_balances">#REF!</definedName>
    <definedName name="TOCobxInputs.Ofwat_inputs.Reprofiling" localSheetId="2">#REF!</definedName>
    <definedName name="TOCobxInputs.Ofwat_inputs.Reprofiling" localSheetId="11">#REF!</definedName>
    <definedName name="TOCobxInputs.Ofwat_inputs.Reprofiling">#REF!</definedName>
    <definedName name="TOCobxInputs.Ofwat_inputs.Residential_retail" localSheetId="2">#REF!</definedName>
    <definedName name="TOCobxInputs.Ofwat_inputs.Residential_retail" localSheetId="11">#REF!</definedName>
    <definedName name="TOCobxInputs.Ofwat_inputs.Residential_retail">#REF!</definedName>
    <definedName name="TOCobxInputs.Ofwat_inputs.Residential_retail.Cost_to_serve" localSheetId="2">#REF!</definedName>
    <definedName name="TOCobxInputs.Ofwat_inputs.Residential_retail.Cost_to_serve" localSheetId="11">#REF!</definedName>
    <definedName name="TOCobxInputs.Ofwat_inputs.Residential_retail.Cost_to_serve">#REF!</definedName>
    <definedName name="TOCobxInputs.Ofwat_inputs.Residential_retail.Expenditure" localSheetId="2">#REF!</definedName>
    <definedName name="TOCobxInputs.Ofwat_inputs.Residential_retail.Expenditure" localSheetId="11">#REF!</definedName>
    <definedName name="TOCobxInputs.Ofwat_inputs.Residential_retail.Expenditure">#REF!</definedName>
    <definedName name="TOCobxInputs.Ofwat_inputs.Residential_retail.HH_advance_receipts" localSheetId="2">#REF!</definedName>
    <definedName name="TOCobxInputs.Ofwat_inputs.Residential_retail.HH_advance_receipts" localSheetId="11">#REF!</definedName>
    <definedName name="TOCobxInputs.Ofwat_inputs.Residential_retail.HH_advance_receipts">#REF!</definedName>
    <definedName name="TOCobxInputs.Ofwat_inputs.Residential_retail.HH_connected" localSheetId="2">#REF!</definedName>
    <definedName name="TOCobxInputs.Ofwat_inputs.Residential_retail.HH_connected" localSheetId="11">#REF!</definedName>
    <definedName name="TOCobxInputs.Ofwat_inputs.Residential_retail.HH_connected">#REF!</definedName>
    <definedName name="TOCobxInputs.Ofwat_inputs.Residential_retail.Measured_income_accrual" localSheetId="2">#REF!</definedName>
    <definedName name="TOCobxInputs.Ofwat_inputs.Residential_retail.Measured_income_accrual" localSheetId="11">#REF!</definedName>
    <definedName name="TOCobxInputs.Ofwat_inputs.Residential_retail.Measured_income_accrual">#REF!</definedName>
    <definedName name="TOCobxInputs.Ofwat_inputs.Residential_retail.Opening_balances" localSheetId="2">#REF!</definedName>
    <definedName name="TOCobxInputs.Ofwat_inputs.Residential_retail.Opening_balances" localSheetId="11">#REF!</definedName>
    <definedName name="TOCobxInputs.Ofwat_inputs.Residential_retail.Opening_balances">#REF!</definedName>
    <definedName name="TOCobxInputs.Ofwat_inputs.Residential_retail.Other" localSheetId="2">#REF!</definedName>
    <definedName name="TOCobxInputs.Ofwat_inputs.Residential_retail.Other" localSheetId="11">#REF!</definedName>
    <definedName name="TOCobxInputs.Ofwat_inputs.Residential_retail.Other">#REF!</definedName>
    <definedName name="TOCobxInputs.Ofwat_inputs.Residential_retail.Working_capital" localSheetId="2">#REF!</definedName>
    <definedName name="TOCobxInputs.Ofwat_inputs.Residential_retail.Working_capital" localSheetId="11">#REF!</definedName>
    <definedName name="TOCobxInputs.Ofwat_inputs.Residential_retail.Working_capital">#REF!</definedName>
    <definedName name="TOCobxInputs.Ofwat_inputs.Tax" localSheetId="2">#REF!</definedName>
    <definedName name="TOCobxInputs.Ofwat_inputs.Tax" localSheetId="11">#REF!</definedName>
    <definedName name="TOCobxInputs.Ofwat_inputs.Tax">#REF!</definedName>
    <definedName name="TOCobxInputs.Ofwat_inputs.Tax.Capital_allowances" localSheetId="2">#REF!</definedName>
    <definedName name="TOCobxInputs.Ofwat_inputs.Tax.Capital_allowances" localSheetId="11">#REF!</definedName>
    <definedName name="TOCobxInputs.Ofwat_inputs.Tax.Capital_allowances">#REF!</definedName>
    <definedName name="TOCobxInputs.Ofwat_inputs.Totex" localSheetId="2">#REF!</definedName>
    <definedName name="TOCobxInputs.Ofwat_inputs.Totex" localSheetId="11">#REF!</definedName>
    <definedName name="TOCobxInputs.Ofwat_inputs.Totex">#REF!</definedName>
    <definedName name="TOCobxInputs.Ofwat_inputs.Totex.Capex" localSheetId="2">#REF!</definedName>
    <definedName name="TOCobxInputs.Ofwat_inputs.Totex.Capex" localSheetId="11">#REF!</definedName>
    <definedName name="TOCobxInputs.Ofwat_inputs.Totex.Capex">#REF!</definedName>
    <definedName name="TOCobxInputs.Ofwat_inputs.Totex.Grants_and_contributions" localSheetId="2">#REF!</definedName>
    <definedName name="TOCobxInputs.Ofwat_inputs.Totex.Grants_and_contributions" localSheetId="11">#REF!</definedName>
    <definedName name="TOCobxInputs.Ofwat_inputs.Totex.Grants_and_contributions">#REF!</definedName>
    <definedName name="TOCobxInputs.Ofwat_inputs.Totex.Opex" localSheetId="2">#REF!</definedName>
    <definedName name="TOCobxInputs.Ofwat_inputs.Totex.Opex" localSheetId="11">#REF!</definedName>
    <definedName name="TOCobxInputs.Ofwat_inputs.Totex.Opex">#REF!</definedName>
    <definedName name="TOCobxInputs.Ofwat_inputs.Wholesale_WACC" localSheetId="2">#REF!</definedName>
    <definedName name="TOCobxInputs.Ofwat_inputs.Wholesale_WACC" localSheetId="11">#REF!</definedName>
    <definedName name="TOCobxInputs.Ofwat_inputs.Wholesale_WACC">#REF!</definedName>
    <definedName name="TOCobxInputs.Ofwat_inputs.Working_capital" localSheetId="2">#REF!</definedName>
    <definedName name="TOCobxInputs.Ofwat_inputs.Working_capital" localSheetId="11">#REF!</definedName>
    <definedName name="TOCobxInputs.Ofwat_inputs.Working_capital">#REF!</definedName>
    <definedName name="TOCobxInputs.Ofwat_inputs.Working_capital.Creditor_days" localSheetId="2">#REF!</definedName>
    <definedName name="TOCobxInputs.Ofwat_inputs.Working_capital.Creditor_days" localSheetId="11">#REF!</definedName>
    <definedName name="TOCobxInputs.Ofwat_inputs.Working_capital.Creditor_days">#REF!</definedName>
    <definedName name="TOCobxInputs.Ofwat_inputs.Working_capital.Creditor_days.HH_trade_debtors" localSheetId="2">#REF!</definedName>
    <definedName name="TOCobxInputs.Ofwat_inputs.Working_capital.Creditor_days.HH_trade_debtors" localSheetId="11">#REF!</definedName>
    <definedName name="TOCobxInputs.Ofwat_inputs.Working_capital.Creditor_days.HH_trade_debtors">#REF!</definedName>
    <definedName name="TOCobxInputs.Ofwat_inputs.Working_capital.Trade_receivables" localSheetId="2">#REF!</definedName>
    <definedName name="TOCobxInputs.Ofwat_inputs.Working_capital.Trade_receivables" localSheetId="11">#REF!</definedName>
    <definedName name="TOCobxInputs.Ofwat_inputs.Working_capital.Trade_receivables">#REF!</definedName>
    <definedName name="TOCobxInputs.Override_inputs" localSheetId="2">#REF!</definedName>
    <definedName name="TOCobxInputs.Override_inputs" localSheetId="11">#REF!</definedName>
    <definedName name="TOCobxInputs.Override_inputs">#REF!</definedName>
    <definedName name="TOCobxInputs.Override_inputs.Bio_resources" localSheetId="2">#REF!</definedName>
    <definedName name="TOCobxInputs.Override_inputs.Bio_resources" localSheetId="11">#REF!</definedName>
    <definedName name="TOCobxInputs.Override_inputs.Bio_resources">#REF!</definedName>
    <definedName name="TOCobxInputs.Override_inputs.Business_retail" localSheetId="2">#REF!</definedName>
    <definedName name="TOCobxInputs.Override_inputs.Business_retail" localSheetId="11">#REF!</definedName>
    <definedName name="TOCobxInputs.Override_inputs.Business_retail">#REF!</definedName>
    <definedName name="TOCobxInputs.Override_inputs.Business_retail.Advanced_receipts" localSheetId="2">#REF!</definedName>
    <definedName name="TOCobxInputs.Override_inputs.Business_retail.Advanced_receipts" localSheetId="11">#REF!</definedName>
    <definedName name="TOCobxInputs.Override_inputs.Business_retail.Advanced_receipts">#REF!</definedName>
    <definedName name="TOCobxInputs.Override_inputs.Business_retail.Charges" localSheetId="2">#REF!</definedName>
    <definedName name="TOCobxInputs.Override_inputs.Business_retail.Charges" localSheetId="11">#REF!</definedName>
    <definedName name="TOCobxInputs.Override_inputs.Business_retail.Charges">#REF!</definedName>
    <definedName name="TOCobxInputs.Override_inputs.Business_retail.Debt" localSheetId="2">#REF!</definedName>
    <definedName name="TOCobxInputs.Override_inputs.Business_retail.Debt" localSheetId="11">#REF!</definedName>
    <definedName name="TOCobxInputs.Override_inputs.Business_retail.Debt">#REF!</definedName>
    <definedName name="TOCobxInputs.Override_inputs.Business_retail.Dividends" localSheetId="2">#REF!</definedName>
    <definedName name="TOCobxInputs.Override_inputs.Business_retail.Dividends" localSheetId="11">#REF!</definedName>
    <definedName name="TOCobxInputs.Override_inputs.Business_retail.Dividends">#REF!</definedName>
    <definedName name="TOCobxInputs.Override_inputs.Business_retail.Opening_balances" localSheetId="2">#REF!</definedName>
    <definedName name="TOCobxInputs.Override_inputs.Business_retail.Opening_balances" localSheetId="11">#REF!</definedName>
    <definedName name="TOCobxInputs.Override_inputs.Business_retail.Opening_balances">#REF!</definedName>
    <definedName name="TOCobxInputs.Override_inputs.Business_retail.Other" localSheetId="2">#REF!</definedName>
    <definedName name="TOCobxInputs.Override_inputs.Business_retail.Other" localSheetId="11">#REF!</definedName>
    <definedName name="TOCobxInputs.Override_inputs.Business_retail.Other">#REF!</definedName>
    <definedName name="TOCobxInputs.Override_inputs.Business_retail.Tariff_Band" localSheetId="2">#REF!</definedName>
    <definedName name="TOCobxInputs.Override_inputs.Business_retail.Tariff_Band" localSheetId="11">#REF!</definedName>
    <definedName name="TOCobxInputs.Override_inputs.Business_retail.Tariff_Band">#REF!</definedName>
    <definedName name="TOCobxInputs.Override_inputs.Business_retail.Working_capital" localSheetId="2">#REF!</definedName>
    <definedName name="TOCobxInputs.Override_inputs.Business_retail.Working_capital" localSheetId="11">#REF!</definedName>
    <definedName name="TOCobxInputs.Override_inputs.Business_retail.Working_capital">#REF!</definedName>
    <definedName name="TOCobxInputs.Override_inputs.Debt" localSheetId="2">#REF!</definedName>
    <definedName name="TOCobxInputs.Override_inputs.Debt" localSheetId="11">#REF!</definedName>
    <definedName name="TOCobxInputs.Override_inputs.Debt">#REF!</definedName>
    <definedName name="TOCobxInputs.Override_inputs.Debt.Cash" localSheetId="2">#REF!</definedName>
    <definedName name="TOCobxInputs.Override_inputs.Debt.Cash" localSheetId="11">#REF!</definedName>
    <definedName name="TOCobxInputs.Override_inputs.Debt.Cash">#REF!</definedName>
    <definedName name="TOCobxInputs.Override_inputs.Debt.Fixed_rate_debt" localSheetId="2">#REF!</definedName>
    <definedName name="TOCobxInputs.Override_inputs.Debt.Fixed_rate_debt" localSheetId="11">#REF!</definedName>
    <definedName name="TOCobxInputs.Override_inputs.Debt.Fixed_rate_debt">#REF!</definedName>
    <definedName name="TOCobxInputs.Override_inputs.Debt.Floating_rate_debt" localSheetId="2">#REF!</definedName>
    <definedName name="TOCobxInputs.Override_inputs.Debt.Floating_rate_debt" localSheetId="11">#REF!</definedName>
    <definedName name="TOCobxInputs.Override_inputs.Debt.Floating_rate_debt">#REF!</definedName>
    <definedName name="TOCobxInputs.Override_inputs.Debt.Index_linked_debt" localSheetId="2">#REF!</definedName>
    <definedName name="TOCobxInputs.Override_inputs.Debt.Index_linked_debt" localSheetId="11">#REF!</definedName>
    <definedName name="TOCobxInputs.Override_inputs.Debt.Index_linked_debt">#REF!</definedName>
    <definedName name="TOCobxInputs.Override_inputs.DPC" localSheetId="2">#REF!</definedName>
    <definedName name="TOCobxInputs.Override_inputs.DPC" localSheetId="11">#REF!</definedName>
    <definedName name="TOCobxInputs.Override_inputs.DPC">#REF!</definedName>
    <definedName name="TOCobxInputs.Override_inputs.Equity" localSheetId="2">#REF!</definedName>
    <definedName name="TOCobxInputs.Override_inputs.Equity" localSheetId="11">#REF!</definedName>
    <definedName name="TOCobxInputs.Override_inputs.Equity">#REF!</definedName>
    <definedName name="TOCobxInputs.Override_inputs.Equity.Assets" localSheetId="2">#REF!</definedName>
    <definedName name="TOCobxInputs.Override_inputs.Equity.Assets" localSheetId="11">#REF!</definedName>
    <definedName name="TOCobxInputs.Override_inputs.Equity.Assets">#REF!</definedName>
    <definedName name="TOCobxInputs.Override_inputs.Equity.Balance_sheet_movements" localSheetId="2">#REF!</definedName>
    <definedName name="TOCobxInputs.Override_inputs.Equity.Balance_sheet_movements" localSheetId="11">#REF!</definedName>
    <definedName name="TOCobxInputs.Override_inputs.Equity.Balance_sheet_movements">#REF!</definedName>
    <definedName name="TOCobxInputs.Override_inputs.Equity.Equity" localSheetId="2">#REF!</definedName>
    <definedName name="TOCobxInputs.Override_inputs.Equity.Equity" localSheetId="11">#REF!</definedName>
    <definedName name="TOCobxInputs.Override_inputs.Equity.Equity">#REF!</definedName>
    <definedName name="TOCobxInputs.Override_inputs.Equity.Equity.Dividends" localSheetId="2">#REF!</definedName>
    <definedName name="TOCobxInputs.Override_inputs.Equity.Equity.Dividends" localSheetId="11">#REF!</definedName>
    <definedName name="TOCobxInputs.Override_inputs.Equity.Equity.Dividends">#REF!</definedName>
    <definedName name="TOCobxInputs.Override_inputs.Indexation" localSheetId="2">#REF!</definedName>
    <definedName name="TOCobxInputs.Override_inputs.Indexation" localSheetId="11">#REF!</definedName>
    <definedName name="TOCobxInputs.Override_inputs.Indexation">#REF!</definedName>
    <definedName name="TOCobxInputs.Override_inputs.Indexation.CPI_H_" localSheetId="2">#REF!</definedName>
    <definedName name="TOCobxInputs.Override_inputs.Indexation.CPI_H_" localSheetId="11">#REF!</definedName>
    <definedName name="TOCobxInputs.Override_inputs.Indexation.CPI_H_">#REF!</definedName>
    <definedName name="TOCobxInputs.Override_inputs.Indexation.CPI_H__2022_23" localSheetId="2">#REF!</definedName>
    <definedName name="TOCobxInputs.Override_inputs.Indexation.CPI_H__2022_23" localSheetId="11">#REF!</definedName>
    <definedName name="TOCobxInputs.Override_inputs.Indexation.CPI_H__2022_23">#REF!</definedName>
    <definedName name="TOCobxInputs.Override_inputs.Opening_balances" localSheetId="2">#REF!</definedName>
    <definedName name="TOCobxInputs.Override_inputs.Opening_balances" localSheetId="11">#REF!</definedName>
    <definedName name="TOCobxInputs.Override_inputs.Opening_balances">#REF!</definedName>
    <definedName name="TOCobxInputs.Override_inputs.Other_revenue_adjustments" localSheetId="2">#REF!</definedName>
    <definedName name="TOCobxInputs.Override_inputs.Other_revenue_adjustments" localSheetId="11">#REF!</definedName>
    <definedName name="TOCobxInputs.Override_inputs.Other_revenue_adjustments">#REF!</definedName>
    <definedName name="TOCobxInputs.Override_inputs.Other_revenue_adjustments.Non_price_control_income" localSheetId="2">#REF!</definedName>
    <definedName name="TOCobxInputs.Override_inputs.Other_revenue_adjustments.Non_price_control_income" localSheetId="11">#REF!</definedName>
    <definedName name="TOCobxInputs.Override_inputs.Other_revenue_adjustments.Non_price_control_income">#REF!</definedName>
    <definedName name="TOCobxInputs.Override_inputs.Other_revenue_adjustments.Other_adjustments" localSheetId="2">#REF!</definedName>
    <definedName name="TOCobxInputs.Override_inputs.Other_revenue_adjustments.Other_adjustments" localSheetId="11">#REF!</definedName>
    <definedName name="TOCobxInputs.Override_inputs.Other_revenue_adjustments.Other_adjustments">#REF!</definedName>
    <definedName name="TOCobxInputs.Override_inputs.Other_revenue_adjustments.Other_income" localSheetId="2">#REF!</definedName>
    <definedName name="TOCobxInputs.Override_inputs.Other_revenue_adjustments.Other_income" localSheetId="11">#REF!</definedName>
    <definedName name="TOCobxInputs.Override_inputs.Other_revenue_adjustments.Other_income">#REF!</definedName>
    <definedName name="TOCobxInputs.Override_inputs.PAYG_and_run_off" localSheetId="2">#REF!</definedName>
    <definedName name="TOCobxInputs.Override_inputs.PAYG_and_run_off" localSheetId="11">#REF!</definedName>
    <definedName name="TOCobxInputs.Override_inputs.PAYG_and_run_off">#REF!</definedName>
    <definedName name="TOCobxInputs.Override_inputs.PAYG_and_run_off.PAYG" localSheetId="2">#REF!</definedName>
    <definedName name="TOCobxInputs.Override_inputs.PAYG_and_run_off.PAYG" localSheetId="11">#REF!</definedName>
    <definedName name="TOCobxInputs.Override_inputs.PAYG_and_run_off.PAYG">#REF!</definedName>
    <definedName name="TOCobxInputs.Override_inputs.PAYG_and_run_off.Run_off_rates" localSheetId="2">#REF!</definedName>
    <definedName name="TOCobxInputs.Override_inputs.PAYG_and_run_off.Run_off_rates" localSheetId="11">#REF!</definedName>
    <definedName name="TOCobxInputs.Override_inputs.PAYG_and_run_off.Run_off_rates">#REF!</definedName>
    <definedName name="TOCobxInputs.Override_inputs.Pensions" localSheetId="2">#REF!</definedName>
    <definedName name="TOCobxInputs.Override_inputs.Pensions" localSheetId="11">#REF!</definedName>
    <definedName name="TOCobxInputs.Override_inputs.Pensions">#REF!</definedName>
    <definedName name="TOCobxInputs.Override_inputs.Post_financeability" localSheetId="2">#REF!</definedName>
    <definedName name="TOCobxInputs.Override_inputs.Post_financeability" localSheetId="11">#REF!</definedName>
    <definedName name="TOCobxInputs.Override_inputs.Post_financeability">#REF!</definedName>
    <definedName name="TOCobxInputs.Override_inputs.RCV" localSheetId="2">#REF!</definedName>
    <definedName name="TOCobxInputs.Override_inputs.RCV" localSheetId="11">#REF!</definedName>
    <definedName name="TOCobxInputs.Override_inputs.RCV">#REF!</definedName>
    <definedName name="TOCobxInputs.Override_inputs.RCV.RCV_opening_balances" localSheetId="2">#REF!</definedName>
    <definedName name="TOCobxInputs.Override_inputs.RCV.RCV_opening_balances" localSheetId="11">#REF!</definedName>
    <definedName name="TOCobxInputs.Override_inputs.RCV.RCV_opening_balances">#REF!</definedName>
    <definedName name="TOCobxInputs.Override_inputs.Reprofiling" localSheetId="2">#REF!</definedName>
    <definedName name="TOCobxInputs.Override_inputs.Reprofiling" localSheetId="11">#REF!</definedName>
    <definedName name="TOCobxInputs.Override_inputs.Reprofiling">#REF!</definedName>
    <definedName name="TOCobxInputs.Override_inputs.Residentail_retail" localSheetId="2">#REF!</definedName>
    <definedName name="TOCobxInputs.Override_inputs.Residentail_retail" localSheetId="11">#REF!</definedName>
    <definedName name="TOCobxInputs.Override_inputs.Residentail_retail">#REF!</definedName>
    <definedName name="TOCobxInputs.Override_inputs.Residentail_retail.Cost_to_serve" localSheetId="2">#REF!</definedName>
    <definedName name="TOCobxInputs.Override_inputs.Residentail_retail.Cost_to_serve" localSheetId="11">#REF!</definedName>
    <definedName name="TOCobxInputs.Override_inputs.Residentail_retail.Cost_to_serve">#REF!</definedName>
    <definedName name="TOCobxInputs.Override_inputs.Residentail_retail.Expenditure" localSheetId="2">#REF!</definedName>
    <definedName name="TOCobxInputs.Override_inputs.Residentail_retail.Expenditure" localSheetId="11">#REF!</definedName>
    <definedName name="TOCobxInputs.Override_inputs.Residentail_retail.Expenditure">#REF!</definedName>
    <definedName name="TOCobxInputs.Override_inputs.Residentail_retail.HH_advanced_receipts" localSheetId="2">#REF!</definedName>
    <definedName name="TOCobxInputs.Override_inputs.Residentail_retail.HH_advanced_receipts" localSheetId="11">#REF!</definedName>
    <definedName name="TOCobxInputs.Override_inputs.Residentail_retail.HH_advanced_receipts">#REF!</definedName>
    <definedName name="TOCobxInputs.Override_inputs.Residentail_retail.HH_connected" localSheetId="2">#REF!</definedName>
    <definedName name="TOCobxInputs.Override_inputs.Residentail_retail.HH_connected" localSheetId="11">#REF!</definedName>
    <definedName name="TOCobxInputs.Override_inputs.Residentail_retail.HH_connected">#REF!</definedName>
    <definedName name="TOCobxInputs.Override_inputs.Residentail_retail.Measured_income_accrual" localSheetId="2">#REF!</definedName>
    <definedName name="TOCobxInputs.Override_inputs.Residentail_retail.Measured_income_accrual" localSheetId="11">#REF!</definedName>
    <definedName name="TOCobxInputs.Override_inputs.Residentail_retail.Measured_income_accrual">#REF!</definedName>
    <definedName name="TOCobxInputs.Override_inputs.Residentail_retail.Opening_balances" localSheetId="2">#REF!</definedName>
    <definedName name="TOCobxInputs.Override_inputs.Residentail_retail.Opening_balances" localSheetId="11">#REF!</definedName>
    <definedName name="TOCobxInputs.Override_inputs.Residentail_retail.Opening_balances">#REF!</definedName>
    <definedName name="TOCobxInputs.Override_inputs.Residentail_retail.Other" localSheetId="2">#REF!</definedName>
    <definedName name="TOCobxInputs.Override_inputs.Residentail_retail.Other" localSheetId="11">#REF!</definedName>
    <definedName name="TOCobxInputs.Override_inputs.Residentail_retail.Other">#REF!</definedName>
    <definedName name="TOCobxInputs.Override_inputs.Residentail_retail.Working_capital" localSheetId="2">#REF!</definedName>
    <definedName name="TOCobxInputs.Override_inputs.Residentail_retail.Working_capital" localSheetId="11">#REF!</definedName>
    <definedName name="TOCobxInputs.Override_inputs.Residentail_retail.Working_capital">#REF!</definedName>
    <definedName name="TOCobxInputs.Override_inputs.Tax" localSheetId="2">#REF!</definedName>
    <definedName name="TOCobxInputs.Override_inputs.Tax" localSheetId="11">#REF!</definedName>
    <definedName name="TOCobxInputs.Override_inputs.Tax">#REF!</definedName>
    <definedName name="TOCobxInputs.Override_inputs.Tax.Capital_allowances" localSheetId="2">#REF!</definedName>
    <definedName name="TOCobxInputs.Override_inputs.Tax.Capital_allowances" localSheetId="11">#REF!</definedName>
    <definedName name="TOCobxInputs.Override_inputs.Tax.Capital_allowances">#REF!</definedName>
    <definedName name="TOCobxInputs.Override_inputs.Totex" localSheetId="2">#REF!</definedName>
    <definedName name="TOCobxInputs.Override_inputs.Totex" localSheetId="11">#REF!</definedName>
    <definedName name="TOCobxInputs.Override_inputs.Totex">#REF!</definedName>
    <definedName name="TOCobxInputs.Override_inputs.Totex.Capex" localSheetId="2">#REF!</definedName>
    <definedName name="TOCobxInputs.Override_inputs.Totex.Capex" localSheetId="11">#REF!</definedName>
    <definedName name="TOCobxInputs.Override_inputs.Totex.Capex">#REF!</definedName>
    <definedName name="TOCobxInputs.Override_inputs.Totex.Grants_and_contributions" localSheetId="2">#REF!</definedName>
    <definedName name="TOCobxInputs.Override_inputs.Totex.Grants_and_contributions" localSheetId="11">#REF!</definedName>
    <definedName name="TOCobxInputs.Override_inputs.Totex.Grants_and_contributions">#REF!</definedName>
    <definedName name="TOCobxInputs.Override_inputs.Totex.Opex" localSheetId="2">#REF!</definedName>
    <definedName name="TOCobxInputs.Override_inputs.Totex.Opex" localSheetId="11">#REF!</definedName>
    <definedName name="TOCobxInputs.Override_inputs.Totex.Opex">#REF!</definedName>
    <definedName name="TOCobxInputs.Override_inputs.Wholesale_WACC" localSheetId="2">#REF!</definedName>
    <definedName name="TOCobxInputs.Override_inputs.Wholesale_WACC" localSheetId="11">#REF!</definedName>
    <definedName name="TOCobxInputs.Override_inputs.Wholesale_WACC">#REF!</definedName>
    <definedName name="TOCobxInputs.Override_inputs.Working_capital" localSheetId="2">#REF!</definedName>
    <definedName name="TOCobxInputs.Override_inputs.Working_capital" localSheetId="11">#REF!</definedName>
    <definedName name="TOCobxInputs.Override_inputs.Working_capital">#REF!</definedName>
    <definedName name="TOCobxInputs.Override_inputs.Working_capital.Creditor_Days" localSheetId="2">#REF!</definedName>
    <definedName name="TOCobxInputs.Override_inputs.Working_capital.Creditor_Days" localSheetId="11">#REF!</definedName>
    <definedName name="TOCobxInputs.Override_inputs.Working_capital.Creditor_Days">#REF!</definedName>
    <definedName name="TOCobxInputs.Override_inputs.Working_capital.Creditor_Days.HH_trade_debtors" localSheetId="2">#REF!</definedName>
    <definedName name="TOCobxInputs.Override_inputs.Working_capital.Creditor_Days.HH_trade_debtors" localSheetId="11">#REF!</definedName>
    <definedName name="TOCobxInputs.Override_inputs.Working_capital.Creditor_Days.HH_trade_debtors">#REF!</definedName>
    <definedName name="TOCobxInputs.Override_inputs.Working_capital.Trade_receivables" localSheetId="2">#REF!</definedName>
    <definedName name="TOCobxInputs.Override_inputs.Working_capital.Trade_receivables" localSheetId="11">#REF!</definedName>
    <definedName name="TOCobxInputs.Override_inputs.Working_capital.Trade_receivables">#REF!</definedName>
    <definedName name="TOCobxInputs.Switches" localSheetId="2">#REF!</definedName>
    <definedName name="TOCobxInputs.Switches" localSheetId="11">#REF!</definedName>
    <definedName name="TOCobxInputs.Switches">#REF!</definedName>
    <definedName name="TOCobxInputs.Switches.Business_retail" localSheetId="2">#REF!</definedName>
    <definedName name="TOCobxInputs.Switches.Business_retail" localSheetId="11">#REF!</definedName>
    <definedName name="TOCobxInputs.Switches.Business_retail">#REF!</definedName>
    <definedName name="TOCobxInputs.Switches.Business_retail.Tariff_band" localSheetId="2">#REF!</definedName>
    <definedName name="TOCobxInputs.Switches.Business_retail.Tariff_band" localSheetId="11">#REF!</definedName>
    <definedName name="TOCobxInputs.Switches.Business_retail.Tariff_band">#REF!</definedName>
    <definedName name="TOCobxInputs.Switches.Debt" localSheetId="2">#REF!</definedName>
    <definedName name="TOCobxInputs.Switches.Debt" localSheetId="11">#REF!</definedName>
    <definedName name="TOCobxInputs.Switches.Debt">#REF!</definedName>
    <definedName name="TOCobxInputs.Switches.Grants_and_contributions" localSheetId="2">#REF!</definedName>
    <definedName name="TOCobxInputs.Switches.Grants_and_contributions" localSheetId="11">#REF!</definedName>
    <definedName name="TOCobxInputs.Switches.Grants_and_contributions">#REF!</definedName>
    <definedName name="TOCobxInputs.Switches.Key_switches" localSheetId="2">#REF!</definedName>
    <definedName name="TOCobxInputs.Switches.Key_switches" localSheetId="11">#REF!</definedName>
    <definedName name="TOCobxInputs.Switches.Key_switches">#REF!</definedName>
    <definedName name="TOCobxInputs.Switches.Key_switches.Post_financeability" localSheetId="2">#REF!</definedName>
    <definedName name="TOCobxInputs.Switches.Key_switches.Post_financeability" localSheetId="11">#REF!</definedName>
    <definedName name="TOCobxInputs.Switches.Key_switches.Post_financeability">#REF!</definedName>
    <definedName name="TOCobxInputs.Switches.Other" localSheetId="2">#REF!</definedName>
    <definedName name="TOCobxInputs.Switches.Other" localSheetId="11">#REF!</definedName>
    <definedName name="TOCobxInputs.Switches.Other">#REF!</definedName>
    <definedName name="TOCobxInputs.Switches.Other.Dividends" localSheetId="2">#REF!</definedName>
    <definedName name="TOCobxInputs.Switches.Other.Dividends" localSheetId="11">#REF!</definedName>
    <definedName name="TOCobxInputs.Switches.Other.Dividends">#REF!</definedName>
    <definedName name="TOCobxInputs.Switches.Other.Equity" localSheetId="2">#REF!</definedName>
    <definedName name="TOCobxInputs.Switches.Other.Equity" localSheetId="11">#REF!</definedName>
    <definedName name="TOCobxInputs.Switches.Other.Equity">#REF!</definedName>
    <definedName name="TOCobxInputs.Switches.Other.Fixed_assets" localSheetId="2">#REF!</definedName>
    <definedName name="TOCobxInputs.Switches.Other.Fixed_assets" localSheetId="11">#REF!</definedName>
    <definedName name="TOCobxInputs.Switches.Other.Fixed_assets">#REF!</definedName>
    <definedName name="TOCobxInputs.Switches.Other.Opening_balances" localSheetId="2">#REF!</definedName>
    <definedName name="TOCobxInputs.Switches.Other.Opening_balances" localSheetId="11">#REF!</definedName>
    <definedName name="TOCobxInputs.Switches.Other.Opening_balances">#REF!</definedName>
    <definedName name="TOCobxInputs.Switches.Other.Pensions" localSheetId="2">#REF!</definedName>
    <definedName name="TOCobxInputs.Switches.Other.Pensions" localSheetId="11">#REF!</definedName>
    <definedName name="TOCobxInputs.Switches.Other.Pensions">#REF!</definedName>
    <definedName name="TOCobxInputs.Switches.Residential_retail" localSheetId="2">#REF!</definedName>
    <definedName name="TOCobxInputs.Switches.Residential_retail" localSheetId="11">#REF!</definedName>
    <definedName name="TOCobxInputs.Switches.Residential_retail">#REF!</definedName>
    <definedName name="TOCobxInputs.Switches.Setup_switches" localSheetId="2">#REF!</definedName>
    <definedName name="TOCobxInputs.Switches.Setup_switches" localSheetId="11">#REF!</definedName>
    <definedName name="TOCobxInputs.Switches.Setup_switches">#REF!</definedName>
    <definedName name="TOCobxInputs.Switches.Tax" localSheetId="2">#REF!</definedName>
    <definedName name="TOCobxInputs.Switches.Tax" localSheetId="11">#REF!</definedName>
    <definedName name="TOCobxInputs.Switches.Tax">#REF!</definedName>
    <definedName name="TOCobxInputs.Switches.Tax.Capital_allowances" localSheetId="2">#REF!</definedName>
    <definedName name="TOCobxInputs.Switches.Tax.Capital_allowances" localSheetId="11">#REF!</definedName>
    <definedName name="TOCobxInputs.Switches.Tax.Capital_allowances">#REF!</definedName>
    <definedName name="TOCobxInputs.Switches.Working_capital" localSheetId="2">#REF!</definedName>
    <definedName name="TOCobxInputs.Switches.Working_capital" localSheetId="11">#REF!</definedName>
    <definedName name="TOCobxInputs.Switches.Working_capital">#REF!</definedName>
    <definedName name="TOCobxInputs.Time" localSheetId="2">#REF!</definedName>
    <definedName name="TOCobxInputs.Time" localSheetId="11">#REF!</definedName>
    <definedName name="TOCobxInputs.Time">#REF!</definedName>
    <definedName name="TOCobxInterest_on_tax_and_dividends" localSheetId="2">#REF!</definedName>
    <definedName name="TOCobxInterest_on_tax_and_dividends" localSheetId="11">#REF!</definedName>
    <definedName name="TOCobxInterest_on_tax_and_dividends">#REF!</definedName>
    <definedName name="TOCobxInterest_on_tax_and_dividends.Interest_on_tax_and_dividends" localSheetId="2">#REF!</definedName>
    <definedName name="TOCobxInterest_on_tax_and_dividends.Interest_on_tax_and_dividends" localSheetId="11">#REF!</definedName>
    <definedName name="TOCobxInterest_on_tax_and_dividends.Interest_on_tax_and_dividends">#REF!</definedName>
    <definedName name="TOCobxModel_Checks_and_Alerts" localSheetId="2">#REF!</definedName>
    <definedName name="TOCobxModel_Checks_and_Alerts" localSheetId="11">#REF!</definedName>
    <definedName name="TOCobxModel_Checks_and_Alerts">#REF!</definedName>
    <definedName name="TOCobxModel_Checks_and_Alerts.Model_Alerts" localSheetId="2">#REF!</definedName>
    <definedName name="TOCobxModel_Checks_and_Alerts.Model_Alerts" localSheetId="11">#REF!</definedName>
    <definedName name="TOCobxModel_Checks_and_Alerts.Model_Alerts">#REF!</definedName>
    <definedName name="TOCobxModel_Checks_and_Alerts.Model_Checks" localSheetId="2">#REF!</definedName>
    <definedName name="TOCobxModel_Checks_and_Alerts.Model_Checks" localSheetId="11">#REF!</definedName>
    <definedName name="TOCobxModel_Checks_and_Alerts.Model_Checks">#REF!</definedName>
    <definedName name="TOCobxModel_Checks_and_Alerts.Model_Checks.Appointee_Balances_checks" localSheetId="2">#REF!</definedName>
    <definedName name="TOCobxModel_Checks_and_Alerts.Model_Checks.Appointee_Balances_checks" localSheetId="11">#REF!</definedName>
    <definedName name="TOCobxModel_Checks_and_Alerts.Model_Checks.Appointee_Balances_checks">#REF!</definedName>
    <definedName name="TOCobxModel_Checks_and_Alerts.Model_Checks.Financial_Statement_checks" localSheetId="2">#REF!</definedName>
    <definedName name="TOCobxModel_Checks_and_Alerts.Model_Checks.Financial_Statement_checks" localSheetId="11">#REF!</definedName>
    <definedName name="TOCobxModel_Checks_and_Alerts.Model_Checks.Financial_Statement_checks">#REF!</definedName>
    <definedName name="TOCobxModel_Checks_and_Alerts.Model_Checks.Financial_Statement_checks.BS" localSheetId="2">#REF!</definedName>
    <definedName name="TOCobxModel_Checks_and_Alerts.Model_Checks.Financial_Statement_checks.BS" localSheetId="11">#REF!</definedName>
    <definedName name="TOCobxModel_Checks_and_Alerts.Model_Checks.Financial_Statement_checks.BS">#REF!</definedName>
    <definedName name="TOCobxModel_Checks_and_Alerts.Model_Checks.Financial_Statement_checks.CF" localSheetId="2">#REF!</definedName>
    <definedName name="TOCobxModel_Checks_and_Alerts.Model_Checks.Financial_Statement_checks.CF" localSheetId="11">#REF!</definedName>
    <definedName name="TOCobxModel_Checks_and_Alerts.Model_Checks.Financial_Statement_checks.CF">#REF!</definedName>
    <definedName name="TOCobxModel_Checks_and_Alerts.Model_Checks.Financial_Statement_checks.PL" localSheetId="2">#REF!</definedName>
    <definedName name="TOCobxModel_Checks_and_Alerts.Model_Checks.Financial_Statement_checks.PL" localSheetId="11">#REF!</definedName>
    <definedName name="TOCobxModel_Checks_and_Alerts.Model_Checks.Financial_Statement_checks.PL">#REF!</definedName>
    <definedName name="TOCobxOther_revenue" localSheetId="2">#REF!</definedName>
    <definedName name="TOCobxOther_revenue" localSheetId="11">#REF!</definedName>
    <definedName name="TOCobxOther_revenue">#REF!</definedName>
    <definedName name="TOCobxOther_revenue.Operating_income" localSheetId="2">#REF!</definedName>
    <definedName name="TOCobxOther_revenue.Operating_income" localSheetId="11">#REF!</definedName>
    <definedName name="TOCobxOther_revenue.Operating_income">#REF!</definedName>
    <definedName name="TOCobxOther_revenue.Pensions" localSheetId="2">#REF!</definedName>
    <definedName name="TOCobxOther_revenue.Pensions" localSheetId="11">#REF!</definedName>
    <definedName name="TOCobxOther_revenue.Pensions">#REF!</definedName>
    <definedName name="TOCobxOther_revenue.Third_party_and_other" localSheetId="2">#REF!</definedName>
    <definedName name="TOCobxOther_revenue.Third_party_and_other" localSheetId="11">#REF!</definedName>
    <definedName name="TOCobxOther_revenue.Third_party_and_other">#REF!</definedName>
    <definedName name="TOCobxPAYG_Calc" localSheetId="2">#REF!</definedName>
    <definedName name="TOCobxPAYG_Calc" localSheetId="11">#REF!</definedName>
    <definedName name="TOCobxPAYG_Calc">#REF!</definedName>
    <definedName name="TOCobxPAYG_Calc.PAYG" localSheetId="2">#REF!</definedName>
    <definedName name="TOCobxPAYG_Calc.PAYG" localSheetId="11">#REF!</definedName>
    <definedName name="TOCobxPAYG_Calc.PAYG">#REF!</definedName>
    <definedName name="TOCobxPAYG_Calc.Weighted_PAYG_rate" localSheetId="2">#REF!</definedName>
    <definedName name="TOCobxPAYG_Calc.Weighted_PAYG_rate" localSheetId="11">#REF!</definedName>
    <definedName name="TOCobxPAYG_Calc.Weighted_PAYG_rate">#REF!</definedName>
    <definedName name="TOCobxPost_financeability_adjustment" localSheetId="2">#REF!</definedName>
    <definedName name="TOCobxPost_financeability_adjustment" localSheetId="11">#REF!</definedName>
    <definedName name="TOCobxPost_financeability_adjustment">#REF!</definedName>
    <definedName name="TOCobxPost_financeability_adjustment.Innovation_funding" localSheetId="2">#REF!</definedName>
    <definedName name="TOCobxPost_financeability_adjustment.Innovation_funding" localSheetId="11">#REF!</definedName>
    <definedName name="TOCobxPost_financeability_adjustment.Innovation_funding">#REF!</definedName>
    <definedName name="TOCobxPost_financeability_adjustment.Post_financeability" localSheetId="2">#REF!</definedName>
    <definedName name="TOCobxPost_financeability_adjustment.Post_financeability" localSheetId="11">#REF!</definedName>
    <definedName name="TOCobxPost_financeability_adjustment.Post_financeability">#REF!</definedName>
    <definedName name="TOCobxPost_financeability_adjustment.Post_financeability_adjustments_eligible_for_tax_uplift" localSheetId="2">#REF!</definedName>
    <definedName name="TOCobxPost_financeability_adjustment.Post_financeability_adjustments_eligible_for_tax_uplift" localSheetId="11">#REF!</definedName>
    <definedName name="TOCobxPost_financeability_adjustment.Post_financeability_adjustments_eligible_for_tax_uplift">#REF!</definedName>
    <definedName name="TOCobxPost_financeability_adjustment.Post_financeability_adjustments_not_eligble_for_tax_uplift" localSheetId="2">#REF!</definedName>
    <definedName name="TOCobxPost_financeability_adjustment.Post_financeability_adjustments_not_eligble_for_tax_uplift" localSheetId="11">#REF!</definedName>
    <definedName name="TOCobxPost_financeability_adjustment.Post_financeability_adjustments_not_eligble_for_tax_uplift">#REF!</definedName>
    <definedName name="TOCobxPre_Post_impacts_" localSheetId="2">#REF!</definedName>
    <definedName name="TOCobxPre_Post_impacts_" localSheetId="11">#REF!</definedName>
    <definedName name="TOCobxPre_Post_impacts_">#REF!</definedName>
    <definedName name="TOCobxPre_Post_impacts_.Financial_ratio_adjustments" localSheetId="2">#REF!</definedName>
    <definedName name="TOCobxPre_Post_impacts_.Financial_ratio_adjustments" localSheetId="11">#REF!</definedName>
    <definedName name="TOCobxPre_Post_impacts_.Financial_ratio_adjustments">#REF!</definedName>
    <definedName name="TOCobxPre_Post_impacts_.Financial_ratio_adjustments.Post_financeability_metrics" localSheetId="2">#REF!</definedName>
    <definedName name="TOCobxPre_Post_impacts_.Financial_ratio_adjustments.Post_financeability_metrics" localSheetId="11">#REF!</definedName>
    <definedName name="TOCobxPre_Post_impacts_.Financial_ratio_adjustments.Post_financeability_metrics">#REF!</definedName>
    <definedName name="TOCobxPre_Post_impacts_.Retail_revenue_impacts" localSheetId="2">#REF!</definedName>
    <definedName name="TOCobxPre_Post_impacts_.Retail_revenue_impacts" localSheetId="11">#REF!</definedName>
    <definedName name="TOCobxPre_Post_impacts_.Retail_revenue_impacts">#REF!</definedName>
    <definedName name="TOCobxPre_Post_impacts_.Retail_revenue_impacts.Retail_Business" localSheetId="2">#REF!</definedName>
    <definedName name="TOCobxPre_Post_impacts_.Retail_revenue_impacts.Retail_Business" localSheetId="11">#REF!</definedName>
    <definedName name="TOCobxPre_Post_impacts_.Retail_revenue_impacts.Retail_Business">#REF!</definedName>
    <definedName name="TOCobxPre_Post_impacts_.Wholesale" localSheetId="2">#REF!</definedName>
    <definedName name="TOCobxPre_Post_impacts_.Wholesale" localSheetId="11">#REF!</definedName>
    <definedName name="TOCobxPre_Post_impacts_.Wholesale">#REF!</definedName>
    <definedName name="TOCobxPRE_wholesale_revenues" localSheetId="2">#REF!</definedName>
    <definedName name="TOCobxPRE_wholesale_revenues" localSheetId="11">#REF!</definedName>
    <definedName name="TOCobxPRE_wholesale_revenues">#REF!</definedName>
    <definedName name="TOCobxPRE_wholesale_revenues.Allowed_Revenues" localSheetId="2">#REF!</definedName>
    <definedName name="TOCobxPRE_wholesale_revenues.Allowed_Revenues" localSheetId="11">#REF!</definedName>
    <definedName name="TOCobxPRE_wholesale_revenues.Allowed_Revenues">#REF!</definedName>
    <definedName name="TOCobxPRE_wholesale_revenues.Reprofiled_revenues" localSheetId="2">#REF!</definedName>
    <definedName name="TOCobxPRE_wholesale_revenues.Reprofiled_revenues" localSheetId="11">#REF!</definedName>
    <definedName name="TOCobxPRE_wholesale_revenues.Reprofiled_revenues">#REF!</definedName>
    <definedName name="TOCobxPRE_wholesale_revenues.Revenue_requirement" localSheetId="2">#REF!</definedName>
    <definedName name="TOCobxPRE_wholesale_revenues.Revenue_requirement" localSheetId="11">#REF!</definedName>
    <definedName name="TOCobxPRE_wholesale_revenues.Revenue_requirement">#REF!</definedName>
    <definedName name="TOCobxRCV" localSheetId="2">#REF!</definedName>
    <definedName name="TOCobxRCV" localSheetId="11">#REF!</definedName>
    <definedName name="TOCobxRCV">#REF!</definedName>
    <definedName name="TOCobxRCV.RCV_balances" localSheetId="2">#REF!</definedName>
    <definedName name="TOCobxRCV.RCV_balances" localSheetId="11">#REF!</definedName>
    <definedName name="TOCobxRCV.RCV_balances">#REF!</definedName>
    <definedName name="TOCobxRCV.RCV_balances.2020_25_RCV" localSheetId="2">#REF!</definedName>
    <definedName name="TOCobxRCV.RCV_balances.2020_25_RCV" localSheetId="11">#REF!</definedName>
    <definedName name="TOCobxRCV.RCV_balances.2020_25_RCV">#REF!</definedName>
    <definedName name="TOCobxRCV.RCV_balances.2020_25_RCV.2020_25_RCV_Average" localSheetId="2">#REF!</definedName>
    <definedName name="TOCobxRCV.RCV_balances.2020_25_RCV.2020_25_RCV_Average" localSheetId="11">#REF!</definedName>
    <definedName name="TOCobxRCV.RCV_balances.2020_25_RCV.2020_25_RCV_Average">#REF!</definedName>
    <definedName name="TOCobxRCV.RCV_balances.Post_2025_RCV" localSheetId="2">#REF!</definedName>
    <definedName name="TOCobxRCV.RCV_balances.Post_2025_RCV" localSheetId="11">#REF!</definedName>
    <definedName name="TOCobxRCV.RCV_balances.Post_2025_RCV">#REF!</definedName>
    <definedName name="TOCobxRCV.RCV_balances.Post_2025_RCV.Post_2025_RCV_Average" localSheetId="2">#REF!</definedName>
    <definedName name="TOCobxRCV.RCV_balances.Post_2025_RCV.Post_2025_RCV_Average" localSheetId="11">#REF!</definedName>
    <definedName name="TOCobxRCV.RCV_balances.Post_2025_RCV.Post_2025_RCV_Average">#REF!</definedName>
    <definedName name="TOCobxRCV.RCV_balances.Pre_2020_RCV" localSheetId="2">#REF!</definedName>
    <definedName name="TOCobxRCV.RCV_balances.Pre_2020_RCV" localSheetId="11">#REF!</definedName>
    <definedName name="TOCobxRCV.RCV_balances.Pre_2020_RCV">#REF!</definedName>
    <definedName name="TOCobxRCV.RCV_balances.Pre_2020_RCV.Pre_2020_RCV_Average" localSheetId="2">#REF!</definedName>
    <definedName name="TOCobxRCV.RCV_balances.Pre_2020_RCV.Pre_2020_RCV_Average" localSheetId="11">#REF!</definedName>
    <definedName name="TOCobxRCV.RCV_balances.Pre_2020_RCV.Pre_2020_RCV_Average">#REF!</definedName>
    <definedName name="TOCobxRCV.RCV_balances.Totals" localSheetId="2">#REF!</definedName>
    <definedName name="TOCobxRCV.RCV_balances.Totals" localSheetId="11">#REF!</definedName>
    <definedName name="TOCobxRCV.RCV_balances.Totals">#REF!</definedName>
    <definedName name="TOCobxRCV.RCV_balances.Totals.RCV_balance" localSheetId="2">#REF!</definedName>
    <definedName name="TOCobxRCV.RCV_balances.Totals.RCV_balance" localSheetId="11">#REF!</definedName>
    <definedName name="TOCobxRCV.RCV_balances.Totals.RCV_balance">#REF!</definedName>
    <definedName name="TOCobxRCV.RCV_balances.Totals.RCV_growth" localSheetId="2">#REF!</definedName>
    <definedName name="TOCobxRCV.RCV_balances.Totals.RCV_growth" localSheetId="11">#REF!</definedName>
    <definedName name="TOCobxRCV.RCV_balances.Totals.RCV_growth">#REF!</definedName>
    <definedName name="TOCobxRCV.RCV_balances.Totals.RCV_Run_off" localSheetId="2">#REF!</definedName>
    <definedName name="TOCobxRCV.RCV_balances.Totals.RCV_Run_off" localSheetId="11">#REF!</definedName>
    <definedName name="TOCobxRCV.RCV_balances.Totals.RCV_Run_off">#REF!</definedName>
    <definedName name="TOCobxRCV.RCV_balances.Totals.Return_on_Capital" localSheetId="2">#REF!</definedName>
    <definedName name="TOCobxRCV.RCV_balances.Totals.Return_on_Capital" localSheetId="11">#REF!</definedName>
    <definedName name="TOCobxRCV.RCV_balances.Totals.Return_on_Capital">#REF!</definedName>
    <definedName name="TOCobxRCV.RCV_checks" localSheetId="2">#REF!</definedName>
    <definedName name="TOCobxRCV.RCV_checks" localSheetId="11">#REF!</definedName>
    <definedName name="TOCobxRCV.RCV_checks">#REF!</definedName>
    <definedName name="TOCobxRCV.RCV_checks.2020_25_RCV_check" localSheetId="2">#REF!</definedName>
    <definedName name="TOCobxRCV.RCV_checks.2020_25_RCV_check" localSheetId="11">#REF!</definedName>
    <definedName name="TOCobxRCV.RCV_checks.2020_25_RCV_check">#REF!</definedName>
    <definedName name="TOCobxRCV.RCV_checks.Post_2025_RCV_check" localSheetId="2">#REF!</definedName>
    <definedName name="TOCobxRCV.RCV_checks.Post_2025_RCV_check" localSheetId="11">#REF!</definedName>
    <definedName name="TOCobxRCV.RCV_checks.Post_2025_RCV_check">#REF!</definedName>
    <definedName name="TOCobxRCV.RCV_checks.Pre_2020_RCV_check" localSheetId="2">#REF!</definedName>
    <definedName name="TOCobxRCV.RCV_checks.Pre_2020_RCV_check" localSheetId="11">#REF!</definedName>
    <definedName name="TOCobxRCV.RCV_checks.Pre_2020_RCV_check">#REF!</definedName>
    <definedName name="TOCobxRCV.WACC" localSheetId="2">#REF!</definedName>
    <definedName name="TOCobxRCV.WACC" localSheetId="11">#REF!</definedName>
    <definedName name="TOCobxRCV.WACC">#REF!</definedName>
    <definedName name="TOCobxRCV.Weighted_RCV_run_off_rate" localSheetId="2">#REF!</definedName>
    <definedName name="TOCobxRCV.Weighted_RCV_run_off_rate" localSheetId="11">#REF!</definedName>
    <definedName name="TOCobxRCV.Weighted_RCV_run_off_rate">#REF!</definedName>
    <definedName name="TOCobxReport_lookups" localSheetId="2">#REF!</definedName>
    <definedName name="TOCobxReport_lookups" localSheetId="11">#REF!</definedName>
    <definedName name="TOCobxReport_lookups">#REF!</definedName>
    <definedName name="TOCobxReport_lookups.Allowed_revenue_per_customer" localSheetId="2">#REF!</definedName>
    <definedName name="TOCobxReport_lookups.Allowed_revenue_per_customer" localSheetId="11">#REF!</definedName>
    <definedName name="TOCobxReport_lookups.Allowed_revenue_per_customer">#REF!</definedName>
    <definedName name="TOCobxReport_lookups.Allowed_revenues" localSheetId="2">#REF!</definedName>
    <definedName name="TOCobxReport_lookups.Allowed_revenues" localSheetId="11">#REF!</definedName>
    <definedName name="TOCobxReport_lookups.Allowed_revenues">#REF!</definedName>
    <definedName name="TOCobxReport_lookups.Average_bills" localSheetId="2">#REF!</definedName>
    <definedName name="TOCobxReport_lookups.Average_bills" localSheetId="11">#REF!</definedName>
    <definedName name="TOCobxReport_lookups.Average_bills">#REF!</definedName>
    <definedName name="TOCobxReport_lookups.Checks" localSheetId="2">#REF!</definedName>
    <definedName name="TOCobxReport_lookups.Checks" localSheetId="11">#REF!</definedName>
    <definedName name="TOCobxReport_lookups.Checks">#REF!</definedName>
    <definedName name="TOCobxReport_lookups.RCV_Balances" localSheetId="2">#REF!</definedName>
    <definedName name="TOCobxReport_lookups.RCV_Balances" localSheetId="11">#REF!</definedName>
    <definedName name="TOCobxReport_lookups.RCV_Balances">#REF!</definedName>
    <definedName name="TOCobxReport_lookups.Wholesale" localSheetId="2">#REF!</definedName>
    <definedName name="TOCobxReport_lookups.Wholesale" localSheetId="11">#REF!</definedName>
    <definedName name="TOCobxReport_lookups.Wholesale">#REF!</definedName>
    <definedName name="TOCobxReport_lookups.Wholesale_allowed_revenue_breakdown___real" localSheetId="2">#REF!</definedName>
    <definedName name="TOCobxReport_lookups.Wholesale_allowed_revenue_breakdown___real" localSheetId="11">#REF!</definedName>
    <definedName name="TOCobxReport_lookups.Wholesale_allowed_revenue_breakdown___real">#REF!</definedName>
    <definedName name="TOCobxReport_lookups.Wholesale_allowed_revenue_breakdown___real.ADDN1" localSheetId="2">#REF!</definedName>
    <definedName name="TOCobxReport_lookups.Wholesale_allowed_revenue_breakdown___real.ADDN1" localSheetId="11">#REF!</definedName>
    <definedName name="TOCobxReport_lookups.Wholesale_allowed_revenue_breakdown___real.ADDN1">#REF!</definedName>
    <definedName name="TOCobxReport_lookups.Wholesale_allowed_revenue_breakdown___real.ADDN2" localSheetId="2">#REF!</definedName>
    <definedName name="TOCobxReport_lookups.Wholesale_allowed_revenue_breakdown___real.ADDN2" localSheetId="11">#REF!</definedName>
    <definedName name="TOCobxReport_lookups.Wholesale_allowed_revenue_breakdown___real.ADDN2">#REF!</definedName>
    <definedName name="TOCobxReport_lookups.Wholesale_allowed_revenue_breakdown___real.BR" localSheetId="2">#REF!</definedName>
    <definedName name="TOCobxReport_lookups.Wholesale_allowed_revenue_breakdown___real.BR" localSheetId="11">#REF!</definedName>
    <definedName name="TOCobxReport_lookups.Wholesale_allowed_revenue_breakdown___real.BR">#REF!</definedName>
    <definedName name="TOCobxReport_lookups.Wholesale_allowed_revenue_breakdown___real.WN" localSheetId="2">#REF!</definedName>
    <definedName name="TOCobxReport_lookups.Wholesale_allowed_revenue_breakdown___real.WN" localSheetId="11">#REF!</definedName>
    <definedName name="TOCobxReport_lookups.Wholesale_allowed_revenue_breakdown___real.WN">#REF!</definedName>
    <definedName name="TOCobxReport_lookups.Wholesale_allowed_revenue_breakdown___real.WR" localSheetId="2">#REF!</definedName>
    <definedName name="TOCobxReport_lookups.Wholesale_allowed_revenue_breakdown___real.WR" localSheetId="11">#REF!</definedName>
    <definedName name="TOCobxReport_lookups.Wholesale_allowed_revenue_breakdown___real.WR">#REF!</definedName>
    <definedName name="TOCobxReport_lookups.Wholesale_allowed_revenue_breakdown___real.WWN" localSheetId="2">#REF!</definedName>
    <definedName name="TOCobxReport_lookups.Wholesale_allowed_revenue_breakdown___real.WWN" localSheetId="11">#REF!</definedName>
    <definedName name="TOCobxReport_lookups.Wholesale_allowed_revenue_breakdown___real.WWN">#REF!</definedName>
    <definedName name="TOCobxReprofiling" localSheetId="2">#REF!</definedName>
    <definedName name="TOCobxReprofiling" localSheetId="11">#REF!</definedName>
    <definedName name="TOCobxReprofiling">#REF!</definedName>
    <definedName name="TOCobxReprofiling.Impact_of_reprofiling" localSheetId="2">#REF!</definedName>
    <definedName name="TOCobxReprofiling.Impact_of_reprofiling" localSheetId="11">#REF!</definedName>
    <definedName name="TOCobxReprofiling.Impact_of_reprofiling">#REF!</definedName>
    <definedName name="TOCobxReprofiling.NPV" localSheetId="2">#REF!</definedName>
    <definedName name="TOCobxReprofiling.NPV" localSheetId="11">#REF!</definedName>
    <definedName name="TOCobxReprofiling.NPV">#REF!</definedName>
    <definedName name="TOCobxRetail_Business" localSheetId="2">#REF!</definedName>
    <definedName name="TOCobxRetail_Business" localSheetId="11">#REF!</definedName>
    <definedName name="TOCobxRetail_Business">#REF!</definedName>
    <definedName name="TOCobxRetail_Business.Advanced_receipts" localSheetId="2">#REF!</definedName>
    <definedName name="TOCobxRetail_Business.Advanced_receipts" localSheetId="11">#REF!</definedName>
    <definedName name="TOCobxRetail_Business.Advanced_receipts">#REF!</definedName>
    <definedName name="TOCobxRetail_Business.Advanced_receipts.Advance_receipts_target_balance" localSheetId="2">#REF!</definedName>
    <definedName name="TOCobxRetail_Business.Advanced_receipts.Advance_receipts_target_balance" localSheetId="11">#REF!</definedName>
    <definedName name="TOCobxRetail_Business.Advanced_receipts.Advance_receipts_target_balance">#REF!</definedName>
    <definedName name="TOCobxRetail_Business.Advanced_receipts.Movement" localSheetId="2">#REF!</definedName>
    <definedName name="TOCobxRetail_Business.Advanced_receipts.Movement" localSheetId="11">#REF!</definedName>
    <definedName name="TOCobxRetail_Business.Advanced_receipts.Movement">#REF!</definedName>
    <definedName name="TOCobxRetail_Business.Capex" localSheetId="2">#REF!</definedName>
    <definedName name="TOCobxRetail_Business.Capex" localSheetId="11">#REF!</definedName>
    <definedName name="TOCobxRetail_Business.Capex">#REF!</definedName>
    <definedName name="TOCobxRetail_Business.Capex.Capex_creditor" localSheetId="2">#REF!</definedName>
    <definedName name="TOCobxRetail_Business.Capex.Capex_creditor" localSheetId="11">#REF!</definedName>
    <definedName name="TOCobxRetail_Business.Capex.Capex_creditor">#REF!</definedName>
    <definedName name="TOCobxRetail_Business.Capex.Fixed_Asset_balance" localSheetId="2">#REF!</definedName>
    <definedName name="TOCobxRetail_Business.Capex.Fixed_Asset_balance" localSheetId="11">#REF!</definedName>
    <definedName name="TOCobxRetail_Business.Capex.Fixed_Asset_balance">#REF!</definedName>
    <definedName name="TOCobxRetail_Business.Creditors" localSheetId="2">#REF!</definedName>
    <definedName name="TOCobxRetail_Business.Creditors" localSheetId="11">#REF!</definedName>
    <definedName name="TOCobxRetail_Business.Creditors">#REF!</definedName>
    <definedName name="TOCobxRetail_Business.Creditors.Business_wholesale_creditors" localSheetId="2">#REF!</definedName>
    <definedName name="TOCobxRetail_Business.Creditors.Business_wholesale_creditors" localSheetId="11">#REF!</definedName>
    <definedName name="TOCobxRetail_Business.Creditors.Business_wholesale_creditors">#REF!</definedName>
    <definedName name="TOCobxRetail_Business.Creditors.Retail_trade_and_other_payables" localSheetId="2">#REF!</definedName>
    <definedName name="TOCobxRetail_Business.Creditors.Retail_trade_and_other_payables" localSheetId="11">#REF!</definedName>
    <definedName name="TOCobxRetail_Business.Creditors.Retail_trade_and_other_payables">#REF!</definedName>
    <definedName name="TOCobxRetail_Business.Debtors" localSheetId="2">#REF!</definedName>
    <definedName name="TOCobxRetail_Business.Debtors" localSheetId="11">#REF!</definedName>
    <definedName name="TOCobxRetail_Business.Debtors">#REF!</definedName>
    <definedName name="TOCobxRetail_Business.Dividends" localSheetId="2">#REF!</definedName>
    <definedName name="TOCobxRetail_Business.Dividends" localSheetId="11">#REF!</definedName>
    <definedName name="TOCobxRetail_Business.Dividends">#REF!</definedName>
    <definedName name="TOCobxRetail_Business.Measured_income_accruals" localSheetId="2">#REF!</definedName>
    <definedName name="TOCobxRetail_Business.Measured_income_accruals" localSheetId="11">#REF!</definedName>
    <definedName name="TOCobxRetail_Business.Measured_income_accruals">#REF!</definedName>
    <definedName name="TOCobxRetail_Business.Opex" localSheetId="2">#REF!</definedName>
    <definedName name="TOCobxRetail_Business.Opex" localSheetId="11">#REF!</definedName>
    <definedName name="TOCobxRetail_Business.Opex">#REF!</definedName>
    <definedName name="TOCobxRetail_Business.Pensions" localSheetId="2">#REF!</definedName>
    <definedName name="TOCobxRetail_Business.Pensions" localSheetId="11">#REF!</definedName>
    <definedName name="TOCobxRetail_Business.Pensions">#REF!</definedName>
    <definedName name="TOCobxRetail_Business.Retained_cash" localSheetId="2">#REF!</definedName>
    <definedName name="TOCobxRetail_Business.Retained_cash" localSheetId="11">#REF!</definedName>
    <definedName name="TOCobxRetail_Business.Retained_cash">#REF!</definedName>
    <definedName name="TOCobxRetail_Business.Retained_earnings" localSheetId="2">#REF!</definedName>
    <definedName name="TOCobxRetail_Business.Retained_earnings" localSheetId="11">#REF!</definedName>
    <definedName name="TOCobxRetail_Business.Retained_earnings">#REF!</definedName>
    <definedName name="TOCobxRetail_Business.Revenue" localSheetId="2">#REF!</definedName>
    <definedName name="TOCobxRetail_Business.Revenue" localSheetId="11">#REF!</definedName>
    <definedName name="TOCobxRetail_Business.Revenue">#REF!</definedName>
    <definedName name="TOCobxRetail_Business.Revenue.Allowed_revenue_by_band" localSheetId="2">#REF!</definedName>
    <definedName name="TOCobxRetail_Business.Revenue.Allowed_revenue_by_band" localSheetId="11">#REF!</definedName>
    <definedName name="TOCobxRetail_Business.Revenue.Allowed_revenue_by_band">#REF!</definedName>
    <definedName name="TOCobxRetail_Business.Revenue.Apportioned_wholesale_charge" localSheetId="2">#REF!</definedName>
    <definedName name="TOCobxRetail_Business.Revenue.Apportioned_wholesale_charge" localSheetId="11">#REF!</definedName>
    <definedName name="TOCobxRetail_Business.Revenue.Apportioned_wholesale_charge">#REF!</definedName>
    <definedName name="TOCobxRetail_Business.Revenue.Business_retail_revenue" localSheetId="2">#REF!</definedName>
    <definedName name="TOCobxRetail_Business.Revenue.Business_retail_revenue" localSheetId="11">#REF!</definedName>
    <definedName name="TOCobxRetail_Business.Revenue.Business_retail_revenue">#REF!</definedName>
    <definedName name="TOCobxRetail_Business.Revenue.Total_business_costs_by_tariff" localSheetId="2">#REF!</definedName>
    <definedName name="TOCobxRetail_Business.Revenue.Total_business_costs_by_tariff" localSheetId="11">#REF!</definedName>
    <definedName name="TOCobxRetail_Business.Revenue.Total_business_costs_by_tariff">#REF!</definedName>
    <definedName name="TOCobxRetail_Business.Revenue.Value_of_retail_business_margi" localSheetId="2">#REF!</definedName>
    <definedName name="TOCobxRetail_Business.Revenue.Value_of_retail_business_margi" localSheetId="11">#REF!</definedName>
    <definedName name="TOCobxRetail_Business.Revenue.Value_of_retail_business_margi">#REF!</definedName>
    <definedName name="TOCobxRetail_Business.Revenue.Wholesale_charges_by_band" localSheetId="2">#REF!</definedName>
    <definedName name="TOCobxRetail_Business.Revenue.Wholesale_charges_by_band" localSheetId="11">#REF!</definedName>
    <definedName name="TOCobxRetail_Business.Revenue.Wholesale_charges_by_band">#REF!</definedName>
    <definedName name="TOCobxRetail_Business.Tariff" localSheetId="2">#REF!</definedName>
    <definedName name="TOCobxRetail_Business.Tariff" localSheetId="11">#REF!</definedName>
    <definedName name="TOCobxRetail_Business.Tariff">#REF!</definedName>
    <definedName name="TOCobxRetail_Business.Tariff.Allowed_revenue" localSheetId="2">#REF!</definedName>
    <definedName name="TOCobxRetail_Business.Tariff.Allowed_revenue" localSheetId="11">#REF!</definedName>
    <definedName name="TOCobxRetail_Business.Tariff.Allowed_revenue">#REF!</definedName>
    <definedName name="TOCobxRetail_Business.Tax" localSheetId="2">#REF!</definedName>
    <definedName name="TOCobxRetail_Business.Tax" localSheetId="11">#REF!</definedName>
    <definedName name="TOCobxRetail_Business.Tax">#REF!</definedName>
    <definedName name="TOCobxRetail_FS_calcs" localSheetId="2">#REF!</definedName>
    <definedName name="TOCobxRetail_FS_calcs" localSheetId="11">#REF!</definedName>
    <definedName name="TOCobxRetail_FS_calcs">#REF!</definedName>
    <definedName name="TOCobxRetail_FS_calcs.Balance_Sheet" localSheetId="2">#REF!</definedName>
    <definedName name="TOCobxRetail_FS_calcs.Balance_Sheet" localSheetId="11">#REF!</definedName>
    <definedName name="TOCobxRetail_FS_calcs.Balance_Sheet">#REF!</definedName>
    <definedName name="TOCobxRetail_FS_calcs.Cashflow" localSheetId="2">#REF!</definedName>
    <definedName name="TOCobxRetail_FS_calcs.Cashflow" localSheetId="11">#REF!</definedName>
    <definedName name="TOCobxRetail_FS_calcs.Cashflow">#REF!</definedName>
    <definedName name="TOCobxRetail_FS_calcs.Profit___Loss" localSheetId="2">#REF!</definedName>
    <definedName name="TOCobxRetail_FS_calcs.Profit___Loss" localSheetId="11">#REF!</definedName>
    <definedName name="TOCobxRetail_FS_calcs.Profit___Loss">#REF!</definedName>
    <definedName name="TOCobxRetail_Residential" localSheetId="2">#REF!</definedName>
    <definedName name="TOCobxRetail_Residential" localSheetId="11">#REF!</definedName>
    <definedName name="TOCobxRetail_Residential">#REF!</definedName>
    <definedName name="TOCobxRetail_Residential._Dividends" localSheetId="2">#REF!</definedName>
    <definedName name="TOCobxRetail_Residential._Dividends" localSheetId="11">#REF!</definedName>
    <definedName name="TOCobxRetail_Residential._Dividends">#REF!</definedName>
    <definedName name="TOCobxRetail_Residential._Tax" localSheetId="2">#REF!</definedName>
    <definedName name="TOCobxRetail_Residential._Tax" localSheetId="11">#REF!</definedName>
    <definedName name="TOCobxRetail_Residential._Tax">#REF!</definedName>
    <definedName name="TOCobxRetail_Residential.Advanced_Receipts" localSheetId="2">#REF!</definedName>
    <definedName name="TOCobxRetail_Residential.Advanced_Receipts" localSheetId="11">#REF!</definedName>
    <definedName name="TOCobxRetail_Residential.Advanced_Receipts">#REF!</definedName>
    <definedName name="TOCobxRetail_Residential.Advanced_Receipts.Advanced_receipts_movement" localSheetId="2">#REF!</definedName>
    <definedName name="TOCobxRetail_Residential.Advanced_Receipts.Advanced_receipts_movement" localSheetId="11">#REF!</definedName>
    <definedName name="TOCobxRetail_Residential.Advanced_Receipts.Advanced_receipts_movement">#REF!</definedName>
    <definedName name="TOCobxRetail_Residential.Advanced_Receipts.Advanced_receipts_target_balan" localSheetId="2">#REF!</definedName>
    <definedName name="TOCobxRetail_Residential.Advanced_Receipts.Advanced_receipts_target_balan" localSheetId="11">#REF!</definedName>
    <definedName name="TOCobxRetail_Residential.Advanced_Receipts.Advanced_receipts_target_balan">#REF!</definedName>
    <definedName name="TOCobxRetail_Residential.Advanced_Receipts.Advanced_receipts_target_balan.Advance_receipts_lag_factor" localSheetId="2">#REF!</definedName>
    <definedName name="TOCobxRetail_Residential.Advanced_Receipts.Advanced_receipts_target_balan.Advance_receipts_lag_factor" localSheetId="11">#REF!</definedName>
    <definedName name="TOCobxRetail_Residential.Advanced_Receipts.Advanced_receipts_target_balan.Advance_receipts_lag_factor">#REF!</definedName>
    <definedName name="TOCobxRetail_Residential.Advanced_Receipts.Advanced_receipts_target_balan.Total_retail_service_revenue" localSheetId="2">#REF!</definedName>
    <definedName name="TOCobxRetail_Residential.Advanced_Receipts.Advanced_receipts_target_balan.Total_retail_service_revenue" localSheetId="11">#REF!</definedName>
    <definedName name="TOCobxRetail_Residential.Advanced_Receipts.Advanced_receipts_target_balan.Total_retail_service_revenue">#REF!</definedName>
    <definedName name="TOCobxRetail_Residential.Advanced_Receipts.Measured_balance___Res" localSheetId="2">#REF!</definedName>
    <definedName name="TOCobxRetail_Residential.Advanced_Receipts.Measured_balance___Res" localSheetId="11">#REF!</definedName>
    <definedName name="TOCobxRetail_Residential.Advanced_Receipts.Measured_balance___Res">#REF!</definedName>
    <definedName name="TOCobxRetail_Residential.Advanced_Receipts.Unmeasured_balance___Res" localSheetId="2">#REF!</definedName>
    <definedName name="TOCobxRetail_Residential.Advanced_Receipts.Unmeasured_balance___Res" localSheetId="11">#REF!</definedName>
    <definedName name="TOCobxRetail_Residential.Advanced_Receipts.Unmeasured_balance___Res">#REF!</definedName>
    <definedName name="TOCobxRetail_Residential.Calculations_for_Bill_Module" localSheetId="2">#REF!</definedName>
    <definedName name="TOCobxRetail_Residential.Calculations_for_Bill_Module" localSheetId="11">#REF!</definedName>
    <definedName name="TOCobxRetail_Residential.Calculations_for_Bill_Module">#REF!</definedName>
    <definedName name="TOCobxRetail_Residential.Calculations_for_Bill_Module.Cost_to_serve" localSheetId="2">#REF!</definedName>
    <definedName name="TOCobxRetail_Residential.Calculations_for_Bill_Module.Cost_to_serve" localSheetId="11">#REF!</definedName>
    <definedName name="TOCobxRetail_Residential.Calculations_for_Bill_Module.Cost_to_serve">#REF!</definedName>
    <definedName name="TOCobxRetail_Residential.Calculations_for_Bill_Module.Cost_to_serve.Allowance_per_customer" localSheetId="2">#REF!</definedName>
    <definedName name="TOCobxRetail_Residential.Calculations_for_Bill_Module.Cost_to_serve.Allowance_per_customer" localSheetId="11">#REF!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 localSheetId="2">#REF!</definedName>
    <definedName name="TOCobxRetail_Residential.Calculations_for_Bill_Module.Cost_to_serve.Allowance_per_customer.Allowance_per_customer_after_post_financeability_adjustments" localSheetId="11">#REF!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 localSheetId="2">#REF!</definedName>
    <definedName name="TOCobxRetail_Residential.Calculations_for_Bill_Module.Cost_to_serve.Allowance_per_customer.Allowance_per_customer_after_post_financeability_adjustments.Nominal" localSheetId="11">#REF!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 localSheetId="2">#REF!</definedName>
    <definedName name="TOCobxRetail_Residential.Calculations_for_Bill_Module.Cost_to_serve.Allowance_per_customer.Allowance_per_customer_after_post_financeability_adjustments.Real" localSheetId="11">#REF!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 localSheetId="2">#REF!</definedName>
    <definedName name="TOCobxRetail_Residential.Calculations_for_Bill_Module.Cost_to_serve.Allowance_per_customer.Allowance_per_customer_before_post_financeability_adjustments" localSheetId="11">#REF!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 localSheetId="2">#REF!</definedName>
    <definedName name="TOCobxRetail_Residential.Calculations_for_Bill_Module.Cost_to_serve.Allowance_per_customer.Allowance_per_customer_before_post_financeability_adjustments.Nominal" localSheetId="11">#REF!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 localSheetId="2">#REF!</definedName>
    <definedName name="TOCobxRetail_Residential.Calculations_for_Bill_Module.Cost_to_serve.Allowance_per_customer.Allowance_per_customer_before_post_financeability_adjustments.Real" localSheetId="11">#REF!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 localSheetId="2">#REF!</definedName>
    <definedName name="TOCobxRetail_Residential.Calculations_for_Bill_Module.Cost_to_serve.Measured_sewerage" localSheetId="11">#REF!</definedName>
    <definedName name="TOCobxRetail_Residential.Calculations_for_Bill_Module.Cost_to_serve.Measured_sewerage">#REF!</definedName>
    <definedName name="TOCobxRetail_Residential.Calculations_for_Bill_Module.Cost_to_serve.Measured_water" localSheetId="2">#REF!</definedName>
    <definedName name="TOCobxRetail_Residential.Calculations_for_Bill_Module.Cost_to_serve.Measured_water" localSheetId="11">#REF!</definedName>
    <definedName name="TOCobxRetail_Residential.Calculations_for_Bill_Module.Cost_to_serve.Measured_water">#REF!</definedName>
    <definedName name="TOCobxRetail_Residential.Calculations_for_Bill_Module.Cost_to_serve.Unmeasured_sewerage" localSheetId="2">#REF!</definedName>
    <definedName name="TOCobxRetail_Residential.Calculations_for_Bill_Module.Cost_to_serve.Unmeasured_sewerage" localSheetId="11">#REF!</definedName>
    <definedName name="TOCobxRetail_Residential.Calculations_for_Bill_Module.Cost_to_serve.Unmeasured_sewerage">#REF!</definedName>
    <definedName name="TOCobxRetail_Residential.Calculations_for_Bill_Module.Cost_to_serve.Unmeasured_water" localSheetId="2">#REF!</definedName>
    <definedName name="TOCobxRetail_Residential.Calculations_for_Bill_Module.Cost_to_serve.Unmeasured_water" localSheetId="11">#REF!</definedName>
    <definedName name="TOCobxRetail_Residential.Calculations_for_Bill_Module.Cost_to_serve.Unmeasured_water">#REF!</definedName>
    <definedName name="TOCobxRetail_Residential.CAPEX" localSheetId="2">#REF!</definedName>
    <definedName name="TOCobxRetail_Residential.CAPEX" localSheetId="11">#REF!</definedName>
    <definedName name="TOCobxRetail_Residential.CAPEX">#REF!</definedName>
    <definedName name="TOCobxRetail_Residential.CAPEX.Capex_creditor" localSheetId="2">#REF!</definedName>
    <definedName name="TOCobxRetail_Residential.CAPEX.Capex_creditor" localSheetId="11">#REF!</definedName>
    <definedName name="TOCobxRetail_Residential.CAPEX.Capex_creditor">#REF!</definedName>
    <definedName name="TOCobxRetail_Residential.CAPEX.Capex_creditor.Capex_creditor_balance___Res" localSheetId="2">#REF!</definedName>
    <definedName name="TOCobxRetail_Residential.CAPEX.Capex_creditor.Capex_creditor_balance___Res" localSheetId="11">#REF!</definedName>
    <definedName name="TOCobxRetail_Residential.CAPEX.Capex_creditor.Capex_creditor_balance___Res">#REF!</definedName>
    <definedName name="TOCobxRetail_Residential.CAPEX.Capex_creditor.Capex_creditor_days_target_bal" localSheetId="2">#REF!</definedName>
    <definedName name="TOCobxRetail_Residential.CAPEX.Capex_creditor.Capex_creditor_days_target_bal" localSheetId="11">#REF!</definedName>
    <definedName name="TOCobxRetail_Residential.CAPEX.Capex_creditor.Capex_creditor_days_target_bal">#REF!</definedName>
    <definedName name="TOCobxRetail_Residential.CAPEX.Capex_creditor.Movement_in_capex_creditor_Res" localSheetId="2">#REF!</definedName>
    <definedName name="TOCobxRetail_Residential.CAPEX.Capex_creditor.Movement_in_capex_creditor_Res" localSheetId="11">#REF!</definedName>
    <definedName name="TOCobxRetail_Residential.CAPEX.Capex_creditor.Movement_in_capex_creditor_Res">#REF!</definedName>
    <definedName name="TOCobxRetail_Residential.CAPEX.Capital_Expenditure" localSheetId="2">#REF!</definedName>
    <definedName name="TOCobxRetail_Residential.CAPEX.Capital_Expenditure" localSheetId="11">#REF!</definedName>
    <definedName name="TOCobxRetail_Residential.CAPEX.Capital_Expenditure">#REF!</definedName>
    <definedName name="TOCobxRetail_Residential.CAPEX.Fixed_Asset_Balance___Res" localSheetId="2">#REF!</definedName>
    <definedName name="TOCobxRetail_Residential.CAPEX.Fixed_Asset_Balance___Res" localSheetId="11">#REF!</definedName>
    <definedName name="TOCobxRetail_Residential.CAPEX.Fixed_Asset_Balance___Res">#REF!</definedName>
    <definedName name="TOCobxRetail_Residential.Dual_service" localSheetId="2">#REF!</definedName>
    <definedName name="TOCobxRetail_Residential.Dual_service" localSheetId="11">#REF!</definedName>
    <definedName name="TOCobxRetail_Residential.Dual_service">#REF!</definedName>
    <definedName name="TOCobxRetail_Residential.Measured_Income_Accruals" localSheetId="2">#REF!</definedName>
    <definedName name="TOCobxRetail_Residential.Measured_Income_Accruals" localSheetId="11">#REF!</definedName>
    <definedName name="TOCobxRetail_Residential.Measured_Income_Accruals">#REF!</definedName>
    <definedName name="TOCobxRetail_Residential.Measured_Income_Accruals.Income_accrual_target_balance" localSheetId="2">#REF!</definedName>
    <definedName name="TOCobxRetail_Residential.Measured_Income_Accruals.Income_accrual_target_balance" localSheetId="11">#REF!</definedName>
    <definedName name="TOCobxRetail_Residential.Measured_Income_Accruals.Income_accrual_target_balance">#REF!</definedName>
    <definedName name="TOCobxRetail_Residential.Measured_Income_Accruals.Meas_income_accrual_bal___Res" localSheetId="2">#REF!</definedName>
    <definedName name="TOCobxRetail_Residential.Measured_Income_Accruals.Meas_income_accrual_bal___Res" localSheetId="11">#REF!</definedName>
    <definedName name="TOCobxRetail_Residential.Measured_Income_Accruals.Meas_income_accrual_bal___Res">#REF!</definedName>
    <definedName name="TOCobxRetail_Residential.Measured_Income_Accruals.Movement_in_mes_income_accrual" localSheetId="2">#REF!</definedName>
    <definedName name="TOCobxRetail_Residential.Measured_Income_Accruals.Movement_in_mes_income_accrual" localSheetId="11">#REF!</definedName>
    <definedName name="TOCobxRetail_Residential.Measured_Income_Accruals.Movement_in_mes_income_accrual">#REF!</definedName>
    <definedName name="TOCobxRetail_Residential.Opex" localSheetId="2">#REF!</definedName>
    <definedName name="TOCobxRetail_Residential.Opex" localSheetId="11">#REF!</definedName>
    <definedName name="TOCobxRetail_Residential.Opex">#REF!</definedName>
    <definedName name="TOCobxRetail_Residential.Opex.Res_total_costs__excl._Dep_" localSheetId="2">#REF!</definedName>
    <definedName name="TOCobxRetail_Residential.Opex.Res_total_costs__excl._Dep_" localSheetId="11">#REF!</definedName>
    <definedName name="TOCobxRetail_Residential.Opex.Res_total_costs__excl._Dep_">#REF!</definedName>
    <definedName name="TOCobxRetail_Residential.Opex.Retail_Service_Opex" localSheetId="2">#REF!</definedName>
    <definedName name="TOCobxRetail_Residential.Opex.Retail_Service_Opex" localSheetId="11">#REF!</definedName>
    <definedName name="TOCobxRetail_Residential.Opex.Retail_Service_Opex">#REF!</definedName>
    <definedName name="TOCobxRetail_Residential.Opex.Wholesale_charge" localSheetId="2">#REF!</definedName>
    <definedName name="TOCobxRetail_Residential.Opex.Wholesale_charge" localSheetId="11">#REF!</definedName>
    <definedName name="TOCobxRetail_Residential.Opex.Wholesale_charge">#REF!</definedName>
    <definedName name="TOCobxRetail_Residential.Other" localSheetId="2">#REF!</definedName>
    <definedName name="TOCobxRetail_Residential.Other" localSheetId="11">#REF!</definedName>
    <definedName name="TOCobxRetail_Residential.Other">#REF!</definedName>
    <definedName name="TOCobxRetail_Residential.Pensions" localSheetId="2">#REF!</definedName>
    <definedName name="TOCobxRetail_Residential.Pensions" localSheetId="11">#REF!</definedName>
    <definedName name="TOCobxRetail_Residential.Pensions">#REF!</definedName>
    <definedName name="TOCobxRetail_Residential.Residential_retail_revenue_check" localSheetId="2">#REF!</definedName>
    <definedName name="TOCobxRetail_Residential.Residential_retail_revenue_check" localSheetId="11">#REF!</definedName>
    <definedName name="TOCobxRetail_Residential.Residential_retail_revenue_check">#REF!</definedName>
    <definedName name="TOCobxRetail_Residential.Residential_retail_service_revenue_checks" localSheetId="2">#REF!</definedName>
    <definedName name="TOCobxRetail_Residential.Residential_retail_service_revenue_checks" localSheetId="11">#REF!</definedName>
    <definedName name="TOCobxRetail_Residential.Residential_retail_service_revenue_checks">#REF!</definedName>
    <definedName name="TOCobxRetail_Residential.Residential_retail_service_revenue_checks.Post_financeability" localSheetId="2">#REF!</definedName>
    <definedName name="TOCobxRetail_Residential.Residential_retail_service_revenue_checks.Post_financeability" localSheetId="11">#REF!</definedName>
    <definedName name="TOCobxRetail_Residential.Residential_retail_service_revenue_checks.Post_financeability">#REF!</definedName>
    <definedName name="TOCobxRetail_Residential.Residential_retail_service_revenue_checks.Pre_financeability" localSheetId="2">#REF!</definedName>
    <definedName name="TOCobxRetail_Residential.Residential_retail_service_revenue_checks.Pre_financeability" localSheetId="11">#REF!</definedName>
    <definedName name="TOCobxRetail_Residential.Residential_retail_service_revenue_checks.Pre_financeability">#REF!</definedName>
    <definedName name="TOCobxRetail_Residential.Retail_apportionment" localSheetId="2">#REF!</definedName>
    <definedName name="TOCobxRetail_Residential.Retail_apportionment" localSheetId="11">#REF!</definedName>
    <definedName name="TOCobxRetail_Residential.Retail_apportionment">#REF!</definedName>
    <definedName name="TOCobxRetail_Residential.Retained_cash" localSheetId="2">#REF!</definedName>
    <definedName name="TOCobxRetail_Residential.Retained_cash" localSheetId="11">#REF!</definedName>
    <definedName name="TOCobxRetail_Residential.Retained_cash">#REF!</definedName>
    <definedName name="TOCobxRetail_Residential.Revenue" localSheetId="2">#REF!</definedName>
    <definedName name="TOCobxRetail_Residential.Revenue" localSheetId="11">#REF!</definedName>
    <definedName name="TOCobxRetail_Residential.Revenue">#REF!</definedName>
    <definedName name="TOCobxRetail_Residential.Trade_Creditor" localSheetId="2">#REF!</definedName>
    <definedName name="TOCobxRetail_Residential.Trade_Creditor" localSheetId="11">#REF!</definedName>
    <definedName name="TOCobxRetail_Residential.Trade_Creditor">#REF!</definedName>
    <definedName name="TOCobxRetail_Residential.Trade_Creditor.Res._wholesale_creditors" localSheetId="2">#REF!</definedName>
    <definedName name="TOCobxRetail_Residential.Trade_Creditor.Res._wholesale_creditors" localSheetId="11">#REF!</definedName>
    <definedName name="TOCobxRetail_Residential.Trade_Creditor.Res._wholesale_creditors">#REF!</definedName>
    <definedName name="TOCobxRetail_Residential.Trade_Creditor.Res._wholesale_creditors.Creditor_target_balance" localSheetId="2">#REF!</definedName>
    <definedName name="TOCobxRetail_Residential.Trade_Creditor.Res._wholesale_creditors.Creditor_target_balance" localSheetId="11">#REF!</definedName>
    <definedName name="TOCobxRetail_Residential.Trade_Creditor.Res._wholesale_creditors.Creditor_target_balance">#REF!</definedName>
    <definedName name="TOCobxRetail_Residential.Trade_Creditor.Res._wholesale_creditors.Movement_in_wholesale_creditor" localSheetId="2">#REF!</definedName>
    <definedName name="TOCobxRetail_Residential.Trade_Creditor.Res._wholesale_creditors.Movement_in_wholesale_creditor" localSheetId="11">#REF!</definedName>
    <definedName name="TOCobxRetail_Residential.Trade_Creditor.Res._wholesale_creditors.Movement_in_wholesale_creditor">#REF!</definedName>
    <definedName name="TOCobxRetail_Residential.Trade_Creditor.Res._wholesale_creditors.Wholesale_creditor_balance_Res" localSheetId="2">#REF!</definedName>
    <definedName name="TOCobxRetail_Residential.Trade_Creditor.Res._wholesale_creditors.Wholesale_creditor_balance_Res" localSheetId="11">#REF!</definedName>
    <definedName name="TOCobxRetail_Residential.Trade_Creditor.Res._wholesale_creditors.Wholesale_creditor_balance_Res">#REF!</definedName>
    <definedName name="TOCobxRetail_Residential.Trade_Creditor.Retail_Trade_and_Other_Payable" localSheetId="2">#REF!</definedName>
    <definedName name="TOCobxRetail_Residential.Trade_Creditor.Retail_Trade_and_Other_Payable" localSheetId="11">#REF!</definedName>
    <definedName name="TOCobxRetail_Residential.Trade_Creditor.Retail_Trade_and_Other_Payable">#REF!</definedName>
    <definedName name="TOCobxRetail_Residential.Trade_Creditor.Retail_Trade_and_Other_Payable.Creditor_balance___Residential" localSheetId="2">#REF!</definedName>
    <definedName name="TOCobxRetail_Residential.Trade_Creditor.Retail_Trade_and_Other_Payable.Creditor_balance___Residential" localSheetId="11">#REF!</definedName>
    <definedName name="TOCobxRetail_Residential.Trade_Creditor.Retail_Trade_and_Other_Payable.Creditor_balance___Residential">#REF!</definedName>
    <definedName name="TOCobxRetail_Residential.Trade_Creditor.Retail_Trade_and_Other_Payable.Movement_Cred_balance___Res" localSheetId="2">#REF!</definedName>
    <definedName name="TOCobxRetail_Residential.Trade_Creditor.Retail_Trade_and_Other_Payable.Movement_Cred_balance___Res" localSheetId="11">#REF!</definedName>
    <definedName name="TOCobxRetail_Residential.Trade_Creditor.Retail_Trade_and_Other_Payable.Movement_Cred_balance___Res">#REF!</definedName>
    <definedName name="TOCobxRetail_Residential.Trade_Creditor.Retail_Trade_and_Other_Payable.Movement_in_trade_and_others" localSheetId="2">#REF!</definedName>
    <definedName name="TOCobxRetail_Residential.Trade_Creditor.Retail_Trade_and_Other_Payable.Movement_in_trade_and_others" localSheetId="11">#REF!</definedName>
    <definedName name="TOCobxRetail_Residential.Trade_Creditor.Retail_Trade_and_Other_Payable.Movement_in_trade_and_others">#REF!</definedName>
    <definedName name="TOCobxRetail_Residential.Trade_Creditor.Retail_Trade_and_Other_Payable.Retail_trade___Other_Payables" localSheetId="2">#REF!</definedName>
    <definedName name="TOCobxRetail_Residential.Trade_Creditor.Retail_Trade_and_Other_Payable.Retail_trade___Other_Payables" localSheetId="11">#REF!</definedName>
    <definedName name="TOCobxRetail_Residential.Trade_Creditor.Retail_Trade_and_Other_Payable.Retail_trade___Other_Payables">#REF!</definedName>
    <definedName name="TOCobxRetail_Residential.Trade_Creditor.Retail_Trade_and_Other_Payable.Trade_and_other_cred_balance" localSheetId="2">#REF!</definedName>
    <definedName name="TOCobxRetail_Residential.Trade_Creditor.Retail_Trade_and_Other_Payable.Trade_and_other_cred_balance" localSheetId="11">#REF!</definedName>
    <definedName name="TOCobxRetail_Residential.Trade_Creditor.Retail_Trade_and_Other_Payable.Trade_and_other_cred_balance">#REF!</definedName>
    <definedName name="TOCobxRetail_Residential.Trade_Creditor.Retail_Trade_and_Other_Payable.Trade_and_other_in._balance" localSheetId="2">#REF!</definedName>
    <definedName name="TOCobxRetail_Residential.Trade_Creditor.Retail_Trade_and_Other_Payable.Trade_and_other_in._balance" localSheetId="11">#REF!</definedName>
    <definedName name="TOCobxRetail_Residential.Trade_Creditor.Retail_Trade_and_Other_Payable.Trade_and_other_in._balance">#REF!</definedName>
    <definedName name="TOCobxRetail_Residential.Trade_Receivables" localSheetId="2">#REF!</definedName>
    <definedName name="TOCobxRetail_Residential.Trade_Receivables" localSheetId="11">#REF!</definedName>
    <definedName name="TOCobxRetail_Residential.Trade_Receivables">#REF!</definedName>
    <definedName name="TOCobxRetail_Residential.Trade_Receivables.Debtor_balance___Residential" localSheetId="2">#REF!</definedName>
    <definedName name="TOCobxRetail_Residential.Trade_Receivables.Debtor_balance___Residential" localSheetId="11">#REF!</definedName>
    <definedName name="TOCobxRetail_Residential.Trade_Receivables.Debtor_balance___Residential">#REF!</definedName>
    <definedName name="TOCobxRetail_Residential.Trade_Receivables.Movement_in_trade_debtor" localSheetId="2">#REF!</definedName>
    <definedName name="TOCobxRetail_Residential.Trade_Receivables.Movement_in_trade_debtor" localSheetId="11">#REF!</definedName>
    <definedName name="TOCobxRetail_Residential.Trade_Receivables.Movement_in_trade_debtor">#REF!</definedName>
    <definedName name="TOCobxRetail_Residential.Trade_Receivables.Res._weighted_avg_debtor_days" localSheetId="2">#REF!</definedName>
    <definedName name="TOCobxRetail_Residential.Trade_Receivables.Res._weighted_avg_debtor_days" localSheetId="11">#REF!</definedName>
    <definedName name="TOCobxRetail_Residential.Trade_Receivables.Res._weighted_avg_debtor_days">#REF!</definedName>
    <definedName name="TOCobxRetail_Residential.Trade_Receivables.Trade_debtors_b_f" localSheetId="2">#REF!</definedName>
    <definedName name="TOCobxRetail_Residential.Trade_Receivables.Trade_debtors_b_f" localSheetId="11">#REF!</definedName>
    <definedName name="TOCobxRetail_Residential.Trade_Receivables.Trade_debtors_b_f">#REF!</definedName>
    <definedName name="TOCobxRORE" localSheetId="2">#REF!</definedName>
    <definedName name="TOCobxRORE" localSheetId="11">#REF!</definedName>
    <definedName name="TOCobxRORE">#REF!</definedName>
    <definedName name="TOCobxRORE.Base_regulated_equity" localSheetId="2">#REF!</definedName>
    <definedName name="TOCobxRORE.Base_regulated_equity" localSheetId="11">#REF!</definedName>
    <definedName name="TOCobxRORE.Base_regulated_equity">#REF!</definedName>
    <definedName name="TOCobxRORE.Base_Return___m_" localSheetId="2">#REF!</definedName>
    <definedName name="TOCobxRORE.Base_Return___m_" localSheetId="11">#REF!</definedName>
    <definedName name="TOCobxRORE.Base_Return___m_">#REF!</definedName>
    <definedName name="TOCobxRORE.Base_RoRE" localSheetId="2">#REF!</definedName>
    <definedName name="TOCobxRORE.Base_RoRE" localSheetId="11">#REF!</definedName>
    <definedName name="TOCobxRORE.Base_RoRE">#REF!</definedName>
    <definedName name="TOCobxSummary_calcs" localSheetId="2">#REF!</definedName>
    <definedName name="TOCobxSummary_calcs" localSheetId="11">#REF!</definedName>
    <definedName name="TOCobxSummary_calcs">#REF!</definedName>
    <definedName name="TOCobxSummary_calcs._Wholesale_calcs" localSheetId="2">#REF!</definedName>
    <definedName name="TOCobxSummary_calcs._Wholesale_calcs" localSheetId="11">#REF!</definedName>
    <definedName name="TOCobxSummary_calcs._Wholesale_calcs">#REF!</definedName>
    <definedName name="TOCobxSummary_calcs.Allowed_revenue___increase" localSheetId="2">#REF!</definedName>
    <definedName name="TOCobxSummary_calcs.Allowed_revenue___increase" localSheetId="11">#REF!</definedName>
    <definedName name="TOCobxSummary_calcs.Allowed_revenue___increase">#REF!</definedName>
    <definedName name="TOCobxSummary_calcs.Allowed_revenues" localSheetId="2">#REF!</definedName>
    <definedName name="TOCobxSummary_calcs.Allowed_revenues" localSheetId="11">#REF!</definedName>
    <definedName name="TOCobxSummary_calcs.Allowed_revenues">#REF!</definedName>
    <definedName name="TOCobxSummary_calcs.Allowed_revenues.Bioresources" localSheetId="2">#REF!</definedName>
    <definedName name="TOCobxSummary_calcs.Allowed_revenues.Bioresources" localSheetId="11">#REF!</definedName>
    <definedName name="TOCobxSummary_calcs.Allowed_revenues.Bioresources">#REF!</definedName>
    <definedName name="TOCobxSummary_calcs.Annual_percentage_increased__deflated_using_Nov_Nov_CPI_" localSheetId="2">#REF!</definedName>
    <definedName name="TOCobxSummary_calcs.Annual_percentage_increased__deflated_using_Nov_Nov_CPI_" localSheetId="11">#REF!</definedName>
    <definedName name="TOCobxSummary_calcs.Annual_percentage_increased__deflated_using_Nov_Nov_CPI_">#REF!</definedName>
    <definedName name="TOCobxSummary_calcs.PAYG_totex" localSheetId="2">#REF!</definedName>
    <definedName name="TOCobxSummary_calcs.PAYG_totex" localSheetId="11">#REF!</definedName>
    <definedName name="TOCobxSummary_calcs.PAYG_totex">#REF!</definedName>
    <definedName name="TOCobxSummary_calcs.Return_on_capital___real" localSheetId="2">#REF!</definedName>
    <definedName name="TOCobxSummary_calcs.Return_on_capital___real" localSheetId="11">#REF!</definedName>
    <definedName name="TOCobxSummary_calcs.Return_on_capital___real">#REF!</definedName>
    <definedName name="TOCobxTax" localSheetId="2">#REF!</definedName>
    <definedName name="TOCobxTax" localSheetId="11">#REF!</definedName>
    <definedName name="TOCobxTax">#REF!</definedName>
    <definedName name="TOCobxTax.Capital_allowances" localSheetId="2">#REF!</definedName>
    <definedName name="TOCobxTax.Capital_allowances" localSheetId="11">#REF!</definedName>
    <definedName name="TOCobxTax.Capital_allowances">#REF!</definedName>
    <definedName name="TOCobxTax.Deferred_tax" localSheetId="2">#REF!</definedName>
    <definedName name="TOCobxTax.Deferred_tax" localSheetId="11">#REF!</definedName>
    <definedName name="TOCobxTax.Deferred_tax">#REF!</definedName>
    <definedName name="TOCobxTax.Grants_and_contributions_taxable_on_receipt" localSheetId="2">#REF!</definedName>
    <definedName name="TOCobxTax.Grants_and_contributions_taxable_on_receipt" localSheetId="11">#REF!</definedName>
    <definedName name="TOCobxTax.Grants_and_contributions_taxable_on_receipt">#REF!</definedName>
    <definedName name="TOCobxTax.Pensions" localSheetId="2">#REF!</definedName>
    <definedName name="TOCobxTax.Pensions" localSheetId="11">#REF!</definedName>
    <definedName name="TOCobxTax.Pensions">#REF!</definedName>
    <definedName name="TOCobxTax.Taxable_profit_loss_apportioned" localSheetId="2">#REF!</definedName>
    <definedName name="TOCobxTax.Taxable_profit_loss_apportioned" localSheetId="11">#REF!</definedName>
    <definedName name="TOCobxTax.Taxable_profit_loss_apportioned">#REF!</definedName>
    <definedName name="TOCobxTax.Wholesale_taxable_profit_loss" localSheetId="2">#REF!</definedName>
    <definedName name="TOCobxTax.Wholesale_taxable_profit_loss" localSheetId="11">#REF!</definedName>
    <definedName name="TOCobxTax.Wholesale_taxable_profit_loss">#REF!</definedName>
    <definedName name="TOCobxTax.Wholesale_taxable_profit_loss.Wholesale_balances_for_tax" localSheetId="2">#REF!</definedName>
    <definedName name="TOCobxTax.Wholesale_taxable_profit_loss.Wholesale_balances_for_tax" localSheetId="11">#REF!</definedName>
    <definedName name="TOCobxTax.Wholesale_taxable_profit_loss.Wholesale_balances_for_tax">#REF!</definedName>
    <definedName name="TOCobxTax_Post_Financeability" localSheetId="2">#REF!</definedName>
    <definedName name="TOCobxTax_Post_Financeability" localSheetId="11">#REF!</definedName>
    <definedName name="TOCobxTax_Post_Financeability">#REF!</definedName>
    <definedName name="TOCobxTax_Post_Financeability.Deferred_tax_Post_financeability" localSheetId="2">#REF!</definedName>
    <definedName name="TOCobxTax_Post_Financeability.Deferred_tax_Post_financeability" localSheetId="11">#REF!</definedName>
    <definedName name="TOCobxTax_Post_Financeability.Deferred_tax_Post_financeability">#REF!</definedName>
    <definedName name="TOCobxTax_Post_Financeability.Grants_and_contributions" localSheetId="2">#REF!</definedName>
    <definedName name="TOCobxTax_Post_Financeability.Grants_and_contributions" localSheetId="11">#REF!</definedName>
    <definedName name="TOCobxTax_Post_Financeability.Grants_and_contributions">#REF!</definedName>
    <definedName name="TOCobxTax_Post_Financeability.Taxable_profit_loss_Post_Financeability___apportioned" localSheetId="2">#REF!</definedName>
    <definedName name="TOCobxTax_Post_Financeability.Taxable_profit_loss_Post_Financeability___apportioned" localSheetId="11">#REF!</definedName>
    <definedName name="TOCobxTax_Post_Financeability.Taxable_profit_loss_Post_Financeability___apportioned">#REF!</definedName>
    <definedName name="TOCobxTax_Post_Financeability.Wholesale_taxable_profit_loss___post_financeability" localSheetId="2">#REF!</definedName>
    <definedName name="TOCobxTax_Post_Financeability.Wholesale_taxable_profit_loss___post_financeability" localSheetId="11">#REF!</definedName>
    <definedName name="TOCobxTax_Post_Financeability.Wholesale_taxable_profit_loss___post_financeability">#REF!</definedName>
    <definedName name="TOCobxTime" localSheetId="2">#REF!</definedName>
    <definedName name="TOCobxTime" localSheetId="11">#REF!</definedName>
    <definedName name="TOCobxTime">#REF!</definedName>
    <definedName name="TOCobxTime.AMP_period_flag" localSheetId="2">#REF!</definedName>
    <definedName name="TOCobxTime.AMP_period_flag" localSheetId="11">#REF!</definedName>
    <definedName name="TOCobxTime.AMP_period_flag">#REF!</definedName>
    <definedName name="TOCobxTime.End_of_AMP_period_flag" localSheetId="2">#REF!</definedName>
    <definedName name="TOCobxTime.End_of_AMP_period_flag" localSheetId="11">#REF!</definedName>
    <definedName name="TOCobxTime.End_of_AMP_period_flag">#REF!</definedName>
    <definedName name="TOCobxTime.Forecast_end_period_flag" localSheetId="2">#REF!</definedName>
    <definedName name="TOCobxTime.Forecast_end_period_flag" localSheetId="11">#REF!</definedName>
    <definedName name="TOCobxTime.Forecast_end_period_flag">#REF!</definedName>
    <definedName name="TOCobxTime.Forecast_period_flag" localSheetId="2">#REF!</definedName>
    <definedName name="TOCobxTime.Forecast_period_flag" localSheetId="11">#REF!</definedName>
    <definedName name="TOCobxTime.Forecast_period_flag">#REF!</definedName>
    <definedName name="TOCobxTime.Forecast_start_period_flag" localSheetId="2">#REF!</definedName>
    <definedName name="TOCobxTime.Forecast_start_period_flag" localSheetId="11">#REF!</definedName>
    <definedName name="TOCobxTime.Forecast_start_period_flag">#REF!</definedName>
    <definedName name="TOCobxTime.Headers" localSheetId="2">#REF!</definedName>
    <definedName name="TOCobxTime.Headers" localSheetId="11">#REF!</definedName>
    <definedName name="TOCobxTime.Headers">#REF!</definedName>
    <definedName name="TOCobxTime.Model_period_start" localSheetId="2">#REF!</definedName>
    <definedName name="TOCobxTime.Model_period_start" localSheetId="11">#REF!</definedName>
    <definedName name="TOCobxTime.Model_period_start">#REF!</definedName>
    <definedName name="TOCobxTime.Modelling_period_check" localSheetId="2">#REF!</definedName>
    <definedName name="TOCobxTime.Modelling_period_check" localSheetId="11">#REF!</definedName>
    <definedName name="TOCobxTime.Modelling_period_check">#REF!</definedName>
    <definedName name="TOCobxTime.Pre_forecast_flag" localSheetId="2">#REF!</definedName>
    <definedName name="TOCobxTime.Pre_forecast_flag" localSheetId="11">#REF!</definedName>
    <definedName name="TOCobxTime.Pre_forecast_flag">#REF!</definedName>
    <definedName name="TOCobxTotex" localSheetId="2">#REF!</definedName>
    <definedName name="TOCobxTotex" localSheetId="11">#REF!</definedName>
    <definedName name="TOCobxTotex">#REF!</definedName>
    <definedName name="TOCobxTotex.Capex" localSheetId="2">#REF!</definedName>
    <definedName name="TOCobxTotex.Capex" localSheetId="11">#REF!</definedName>
    <definedName name="TOCobxTotex.Capex">#REF!</definedName>
    <definedName name="TOCobxTotex.Capex.Capex" localSheetId="2">#REF!</definedName>
    <definedName name="TOCobxTotex.Capex.Capex" localSheetId="11">#REF!</definedName>
    <definedName name="TOCobxTotex.Capex.Capex">#REF!</definedName>
    <definedName name="TOCobxTotex.Capex.Capex_G_and_Cs" localSheetId="2">#REF!</definedName>
    <definedName name="TOCobxTotex.Capex.Capex_G_and_Cs" localSheetId="11">#REF!</definedName>
    <definedName name="TOCobxTotex.Capex.Capex_G_and_Cs">#REF!</definedName>
    <definedName name="TOCobxTotex.Net_totex" localSheetId="2">#REF!</definedName>
    <definedName name="TOCobxTotex.Net_totex" localSheetId="11">#REF!</definedName>
    <definedName name="TOCobxTotex.Net_totex">#REF!</definedName>
    <definedName name="TOCobxTotex.Net_totex.Totex_for_PAYG" localSheetId="2">#REF!</definedName>
    <definedName name="TOCobxTotex.Net_totex.Totex_for_PAYG" localSheetId="11">#REF!</definedName>
    <definedName name="TOCobxTotex.Net_totex.Totex_for_PAYG">#REF!</definedName>
    <definedName name="TOCobxTotex.Opex" localSheetId="2">#REF!</definedName>
    <definedName name="TOCobxTotex.Opex" localSheetId="11">#REF!</definedName>
    <definedName name="TOCobxTotex.Opex">#REF!</definedName>
    <definedName name="TOCobxTotex.Opex.Opex_G_and_Cs" localSheetId="2">#REF!</definedName>
    <definedName name="TOCobxTotex.Opex.Opex_G_and_Cs" localSheetId="11">#REF!</definedName>
    <definedName name="TOCobxTotex.Opex.Opex_G_and_Cs">#REF!</definedName>
    <definedName name="TOCobxUnallocated" localSheetId="2">#REF!</definedName>
    <definedName name="TOCobxUnallocated" localSheetId="11">#REF!</definedName>
    <definedName name="TOCobxUnallocated">#REF!</definedName>
    <definedName name="TOCobxWholesale_debt" localSheetId="2">#REF!</definedName>
    <definedName name="TOCobxWholesale_debt" localSheetId="11">#REF!</definedName>
    <definedName name="TOCobxWholesale_debt">#REF!</definedName>
    <definedName name="TOCobxWholesale_debt.Fixed_rate_debt" localSheetId="2">#REF!</definedName>
    <definedName name="TOCobxWholesale_debt.Fixed_rate_debt" localSheetId="11">#REF!</definedName>
    <definedName name="TOCobxWholesale_debt.Fixed_rate_debt">#REF!</definedName>
    <definedName name="TOCobxWholesale_debt.Index_linked_debt" localSheetId="2">#REF!</definedName>
    <definedName name="TOCobxWholesale_debt.Index_linked_debt" localSheetId="11">#REF!</definedName>
    <definedName name="TOCobxWholesale_debt.Index_linked_debt">#REF!</definedName>
    <definedName name="TOCobxWholesale_debt.Interest" localSheetId="2">#REF!</definedName>
    <definedName name="TOCobxWholesale_debt.Interest" localSheetId="11">#REF!</definedName>
    <definedName name="TOCobxWholesale_debt.Interest">#REF!</definedName>
    <definedName name="TOCobxWholesale_debt.Net_debt" localSheetId="2">#REF!</definedName>
    <definedName name="TOCobxWholesale_debt.Net_debt" localSheetId="11">#REF!</definedName>
    <definedName name="TOCobxWholesale_debt.Net_debt">#REF!</definedName>
    <definedName name="TOCobxWholesale_other" localSheetId="2">#REF!</definedName>
    <definedName name="TOCobxWholesale_other" localSheetId="11">#REF!</definedName>
    <definedName name="TOCobxWholesale_other">#REF!</definedName>
    <definedName name="TOCobxWholesale_other.Apportioned_revenue" localSheetId="2">#REF!</definedName>
    <definedName name="TOCobxWholesale_other.Apportioned_revenue" localSheetId="11">#REF!</definedName>
    <definedName name="TOCobxWholesale_other.Apportioned_revenue">#REF!</definedName>
    <definedName name="TOCobxWholesale_other.Balance_sheet" localSheetId="2">#REF!</definedName>
    <definedName name="TOCobxWholesale_other.Balance_sheet" localSheetId="11">#REF!</definedName>
    <definedName name="TOCobxWholesale_other.Balance_sheet">#REF!</definedName>
    <definedName name="TOCobxWholesale_other.Dividends" localSheetId="2">#REF!</definedName>
    <definedName name="TOCobxWholesale_other.Dividends" localSheetId="11">#REF!</definedName>
    <definedName name="TOCobxWholesale_other.Dividends">#REF!</definedName>
    <definedName name="TOCobxWholesale_other.DPC" localSheetId="2">#REF!</definedName>
    <definedName name="TOCobxWholesale_other.DPC" localSheetId="11">#REF!</definedName>
    <definedName name="TOCobxWholesale_other.DPC">#REF!</definedName>
    <definedName name="TOCobxWholesale_other.Other_income" localSheetId="2">#REF!</definedName>
    <definedName name="TOCobxWholesale_other.Other_income" localSheetId="11">#REF!</definedName>
    <definedName name="TOCobxWholesale_other.Other_income">#REF!</definedName>
    <definedName name="TOCobxWholesale_other.Regulated_equity" localSheetId="2">#REF!</definedName>
    <definedName name="TOCobxWholesale_other.Regulated_equity" localSheetId="11">#REF!</definedName>
    <definedName name="TOCobxWholesale_other.Regulated_equity">#REF!</definedName>
    <definedName name="TOCobxWorking_capital" localSheetId="2">#REF!</definedName>
    <definedName name="TOCobxWorking_capital" localSheetId="11">#REF!</definedName>
    <definedName name="TOCobxWorking_capital">#REF!</definedName>
    <definedName name="TOCobxWorking_capital.Appointee" localSheetId="2">#REF!</definedName>
    <definedName name="TOCobxWorking_capital.Appointee" localSheetId="11">#REF!</definedName>
    <definedName name="TOCobxWorking_capital.Appointee">#REF!</definedName>
    <definedName name="TOCobxWorking_capital.Wholesale_controls" localSheetId="2">#REF!</definedName>
    <definedName name="TOCobxWorking_capital.Wholesale_controls" localSheetId="11">#REF!</definedName>
    <definedName name="TOCobxWorking_capital.Wholesale_controls">#REF!</definedName>
    <definedName name="TOCobxWorking_capital.Wholesale_controls.Creditors" localSheetId="2">#REF!</definedName>
    <definedName name="TOCobxWorking_capital.Wholesale_controls.Creditors" localSheetId="11">#REF!</definedName>
    <definedName name="TOCobxWorking_capital.Wholesale_controls.Creditors">#REF!</definedName>
    <definedName name="TOCobxWorking_capital.Wholesale_controls.Creditors.Capex_creditors" localSheetId="2">#REF!</definedName>
    <definedName name="TOCobxWorking_capital.Wholesale_controls.Creditors.Capex_creditors" localSheetId="11">#REF!</definedName>
    <definedName name="TOCobxWorking_capital.Wholesale_controls.Creditors.Capex_creditors">#REF!</definedName>
    <definedName name="TOCobxWorking_capital.Wholesale_controls.Creditors.Other_creditors" localSheetId="2">#REF!</definedName>
    <definedName name="TOCobxWorking_capital.Wholesale_controls.Creditors.Other_creditors" localSheetId="11">#REF!</definedName>
    <definedName name="TOCobxWorking_capital.Wholesale_controls.Creditors.Other_creditors">#REF!</definedName>
    <definedName name="TOCobxWorking_capital.Wholesale_controls.Creditors.Trade_creditors" localSheetId="2">#REF!</definedName>
    <definedName name="TOCobxWorking_capital.Wholesale_controls.Creditors.Trade_creditors" localSheetId="11">#REF!</definedName>
    <definedName name="TOCobxWorking_capital.Wholesale_controls.Creditors.Trade_creditors">#REF!</definedName>
    <definedName name="TOCobxWorking_capital.Wholesale_controls.Debtors" localSheetId="2">#REF!</definedName>
    <definedName name="TOCobxWorking_capital.Wholesale_controls.Debtors" localSheetId="11">#REF!</definedName>
    <definedName name="TOCobxWorking_capital.Wholesale_controls.Debtors">#REF!</definedName>
    <definedName name="TOCobxWorking_capital.Wholesale_controls.Debtors.Other_debtors" localSheetId="2">#REF!</definedName>
    <definedName name="TOCobxWorking_capital.Wholesale_controls.Debtors.Other_debtors" localSheetId="11">#REF!</definedName>
    <definedName name="TOCobxWorking_capital.Wholesale_controls.Debtors.Other_debtors">#REF!</definedName>
    <definedName name="TOCobxWorking_capital.Wholesale_controls.Debtors.Trade_debtors" localSheetId="2">#REF!</definedName>
    <definedName name="TOCobxWorking_capital.Wholesale_controls.Debtors.Trade_debtors" localSheetId="11">#REF!</definedName>
    <definedName name="TOCobxWorking_capital.Wholesale_controls.Debtors.Trade_debtors">#REF!</definedName>
    <definedName name="TOCobxWorking_capital.Wholesale_controls.Other_working_capital" localSheetId="2">#REF!</definedName>
    <definedName name="TOCobxWorking_capital.Wholesale_controls.Other_working_capital" localSheetId="11">#REF!</definedName>
    <definedName name="TOCobxWorking_capital.Wholesale_controls.Other_working_capital">#REF!</definedName>
    <definedName name="TOCrepobxExec_Summary_Year" localSheetId="2">#REF!</definedName>
    <definedName name="TOCrepobxExec_Summary_Year" localSheetId="11">#REF!</definedName>
    <definedName name="TOCrepobxExec_Summary_Year">#REF!</definedName>
    <definedName name="TOCrepobxFinStat_Appointee_Year" localSheetId="2">#REF!</definedName>
    <definedName name="TOCrepobxFinStat_Appointee_Year" localSheetId="11">#REF!</definedName>
    <definedName name="TOCrepobxFinStat_Appointee_Year">#REF!</definedName>
    <definedName name="TOCrepobxFinStat_Business_Year" localSheetId="2">#REF!</definedName>
    <definedName name="TOCrepobxFinStat_Business_Year" localSheetId="11">#REF!</definedName>
    <definedName name="TOCrepobxFinStat_Business_Year">#REF!</definedName>
    <definedName name="TOCrepobxFinStat_Residential_Year" localSheetId="2">#REF!</definedName>
    <definedName name="TOCrepobxFinStat_Residential_Year" localSheetId="11">#REF!</definedName>
    <definedName name="TOCrepobxFinStat_Residential_Year">#REF!</definedName>
    <definedName name="TOCrepobxFinStat_Retail_Year" localSheetId="2">#REF!</definedName>
    <definedName name="TOCrepobxFinStat_Retail_Year" localSheetId="11">#REF!</definedName>
    <definedName name="TOCrepobxFinStat_Retail_Year">#REF!</definedName>
    <definedName name="TOCrepobxFinStat_Wholesale_Year" localSheetId="2">#REF!</definedName>
    <definedName name="TOCrepobxFinStat_Wholesale_Year" localSheetId="11">#REF!</definedName>
    <definedName name="TOCrepobxFinStat_Wholesale_Year">#REF!</definedName>
    <definedName name="TOCrepobxPrice_Limits_Retail_Year" localSheetId="2">#REF!</definedName>
    <definedName name="TOCrepobxPrice_Limits_Retail_Year" localSheetId="11">#REF!</definedName>
    <definedName name="TOCrepobxPrice_Limits_Retail_Year">#REF!</definedName>
    <definedName name="TOCrepobxWholesale_Control_Year" localSheetId="2">#REF!</definedName>
    <definedName name="TOCrepobxWholesale_Control_Year" localSheetId="11">#REF!</definedName>
    <definedName name="TOCrepobxWholesale_Control_Year">#REF!</definedName>
    <definedName name="Total_additions_to_capital_allowance_balance___new_capital_expenditure" localSheetId="2">#REF!</definedName>
    <definedName name="Total_additions_to_capital_allowance_balance___new_capital_expenditure" localSheetId="11">#REF!</definedName>
    <definedName name="Total_additions_to_capital_allowance_balance___new_capital_expenditure">#REF!</definedName>
    <definedName name="Total_allowed_costs___excl._Ofwat_net_margin___real" localSheetId="2">#REF!</definedName>
    <definedName name="Total_allowed_costs___excl._Ofwat_net_margin___real" localSheetId="11">#REF!</definedName>
    <definedName name="Total_allowed_costs___excl._Ofwat_net_margin___real">#REF!</definedName>
    <definedName name="Total_allowed_revenue___Default_tariff___excl._Ofwat_net_margin___nominal.1" localSheetId="2">#REF!</definedName>
    <definedName name="Total_allowed_revenue___Default_tariff___excl._Ofwat_net_margin___nominal.1" localSheetId="11">#REF!</definedName>
    <definedName name="Total_allowed_revenue___Default_tariff___excl._Ofwat_net_margin___nominal.1">#REF!</definedName>
    <definedName name="Total_allowed_revenue___Default_tariff___excl._Ofwat_net_margin___nominal.2" localSheetId="2">#REF!</definedName>
    <definedName name="Total_allowed_revenue___Default_tariff___excl._Ofwat_net_margin___nominal.2" localSheetId="11">#REF!</definedName>
    <definedName name="Total_allowed_revenue___Default_tariff___excl._Ofwat_net_margin___nominal.2">#REF!</definedName>
    <definedName name="Total_allowed_revenue___Default_tariff___excl._Ofwat_net_margin___nominal.3" localSheetId="2">#REF!</definedName>
    <definedName name="Total_allowed_revenue___Default_tariff___excl._Ofwat_net_margin___nominal.3" localSheetId="11">#REF!</definedName>
    <definedName name="Total_allowed_revenue___Default_tariff___excl._Ofwat_net_margin___nominal.3">#REF!</definedName>
    <definedName name="Total_allowed_revenue___Default_tariff___excl._Ofwat_net_margin___real.1" localSheetId="2">#REF!</definedName>
    <definedName name="Total_allowed_revenue___Default_tariff___excl._Ofwat_net_margin___real.1" localSheetId="11">#REF!</definedName>
    <definedName name="Total_allowed_revenue___Default_tariff___excl._Ofwat_net_margin___real.1">#REF!</definedName>
    <definedName name="Total_allowed_revenue___Default_tariff___excl._Ofwat_net_margin___real.2" localSheetId="2">#REF!</definedName>
    <definedName name="Total_allowed_revenue___Default_tariff___excl._Ofwat_net_margin___real.2" localSheetId="11">#REF!</definedName>
    <definedName name="Total_allowed_revenue___Default_tariff___excl._Ofwat_net_margin___real.2">#REF!</definedName>
    <definedName name="Total_allowed_revenue___Default_tariff___excl._Ofwat_net_margin___real.3" localSheetId="2">#REF!</definedName>
    <definedName name="Total_allowed_revenue___Default_tariff___excl._Ofwat_net_margin___real.3" localSheetId="11">#REF!</definedName>
    <definedName name="Total_allowed_revenue___Default_tariff___excl._Ofwat_net_margin___real.3">#REF!</definedName>
    <definedName name="Total_Allowed_Revenues___control___real" localSheetId="2">#REF!</definedName>
    <definedName name="Total_Allowed_Revenues___control___real" localSheetId="11">#REF!</definedName>
    <definedName name="Total_Allowed_Revenues___control___real">#REF!</definedName>
    <definedName name="Total_alternative_area_revenue_per_customer___WN__real" localSheetId="2">#REF!</definedName>
    <definedName name="Total_alternative_area_revenue_per_customer___WN__real" localSheetId="11">#REF!</definedName>
    <definedName name="Total_alternative_area_revenue_per_customer___WN__real">#REF!</definedName>
    <definedName name="Total_alternative_area_revenue_per_customer___WR__real" localSheetId="2">#REF!</definedName>
    <definedName name="Total_alternative_area_revenue_per_customer___WR__real" localSheetId="11">#REF!</definedName>
    <definedName name="Total_alternative_area_revenue_per_customer___WR__real">#REF!</definedName>
    <definedName name="Total_annual_change__deflated_using_Nov_Nov_CPI_H_____first_year____control___real.ADDN1" localSheetId="2">#REF!</definedName>
    <definedName name="Total_annual_change__deflated_using_Nov_Nov_CPI_H_____first_year____control___real.ADDN1" localSheetId="11">#REF!</definedName>
    <definedName name="Total_annual_change__deflated_using_Nov_Nov_CPI_H_____first_year____control___real.ADDN1">#REF!</definedName>
    <definedName name="Total_annual_change__deflated_using_Nov_Nov_CPI_H_____first_year____control___real.ADDN2" localSheetId="2">#REF!</definedName>
    <definedName name="Total_annual_change__deflated_using_Nov_Nov_CPI_H_____first_year____control___real.ADDN2" localSheetId="11">#REF!</definedName>
    <definedName name="Total_annual_change__deflated_using_Nov_Nov_CPI_H_____first_year____control___real.ADDN2">#REF!</definedName>
    <definedName name="Total_annual_change__deflated_using_Nov_Nov_CPI_H_____first_year____control___real.BR" localSheetId="2">#REF!</definedName>
    <definedName name="Total_annual_change__deflated_using_Nov_Nov_CPI_H_____first_year____control___real.BR" localSheetId="11">#REF!</definedName>
    <definedName name="Total_annual_change__deflated_using_Nov_Nov_CPI_H_____first_year____control___real.BR">#REF!</definedName>
    <definedName name="Total_annual_change__deflated_using_Nov_Nov_CPI_H_____first_year____control___real.WN" localSheetId="2">#REF!</definedName>
    <definedName name="Total_annual_change__deflated_using_Nov_Nov_CPI_H_____first_year____control___real.WN" localSheetId="11">#REF!</definedName>
    <definedName name="Total_annual_change__deflated_using_Nov_Nov_CPI_H_____first_year____control___real.WN">#REF!</definedName>
    <definedName name="Total_annual_change__deflated_using_Nov_Nov_CPI_H_____first_year____control___real.WR" localSheetId="2">#REF!</definedName>
    <definedName name="Total_annual_change__deflated_using_Nov_Nov_CPI_H_____first_year____control___real.WR" localSheetId="11">#REF!</definedName>
    <definedName name="Total_annual_change__deflated_using_Nov_Nov_CPI_H_____first_year____control___real.WR">#REF!</definedName>
    <definedName name="Total_annual_change__deflated_using_Nov_Nov_CPI_H_____first_year____control___real.WWN" localSheetId="2">#REF!</definedName>
    <definedName name="Total_annual_change__deflated_using_Nov_Nov_CPI_H_____first_year____control___real.WWN" localSheetId="11">#REF!</definedName>
    <definedName name="Total_annual_change__deflated_using_Nov_Nov_CPI_H_____first_year____control___real.WWN">#REF!</definedName>
    <definedName name="Total_annual_change__deflated_using_Nov_Nov_CPI_H_____last_year____control___real.ADDN1" localSheetId="2">#REF!</definedName>
    <definedName name="Total_annual_change__deflated_using_Nov_Nov_CPI_H_____last_year____control___real.ADDN1" localSheetId="11">#REF!</definedName>
    <definedName name="Total_annual_change__deflated_using_Nov_Nov_CPI_H_____last_year____control___real.ADDN1">#REF!</definedName>
    <definedName name="Total_annual_change__deflated_using_Nov_Nov_CPI_H_____last_year____control___real.ADDN2" localSheetId="2">#REF!</definedName>
    <definedName name="Total_annual_change__deflated_using_Nov_Nov_CPI_H_____last_year____control___real.ADDN2" localSheetId="11">#REF!</definedName>
    <definedName name="Total_annual_change__deflated_using_Nov_Nov_CPI_H_____last_year____control___real.ADDN2">#REF!</definedName>
    <definedName name="Total_annual_change__deflated_using_Nov_Nov_CPI_H_____last_year____control___real.BR" localSheetId="2">#REF!</definedName>
    <definedName name="Total_annual_change__deflated_using_Nov_Nov_CPI_H_____last_year____control___real.BR" localSheetId="11">#REF!</definedName>
    <definedName name="Total_annual_change__deflated_using_Nov_Nov_CPI_H_____last_year____control___real.BR">#REF!</definedName>
    <definedName name="Total_annual_change__deflated_using_Nov_Nov_CPI_H_____last_year____control___real.WN" localSheetId="2">#REF!</definedName>
    <definedName name="Total_annual_change__deflated_using_Nov_Nov_CPI_H_____last_year____control___real.WN" localSheetId="11">#REF!</definedName>
    <definedName name="Total_annual_change__deflated_using_Nov_Nov_CPI_H_____last_year____control___real.WN">#REF!</definedName>
    <definedName name="Total_annual_change__deflated_using_Nov_Nov_CPI_H_____last_year____control___real.WR" localSheetId="2">#REF!</definedName>
    <definedName name="Total_annual_change__deflated_using_Nov_Nov_CPI_H_____last_year____control___real.WR" localSheetId="11">#REF!</definedName>
    <definedName name="Total_annual_change__deflated_using_Nov_Nov_CPI_H_____last_year____control___real.WR">#REF!</definedName>
    <definedName name="Total_annual_change__deflated_using_Nov_Nov_CPI_H_____last_year____control___real.WWN" localSheetId="2">#REF!</definedName>
    <definedName name="Total_annual_change__deflated_using_Nov_Nov_CPI_H_____last_year____control___real.WWN" localSheetId="11">#REF!</definedName>
    <definedName name="Total_annual_change__deflated_using_Nov_Nov_CPI_H_____last_year____control___real.WWN">#REF!</definedName>
    <definedName name="Total_assets___Business___nominal" localSheetId="2">#REF!</definedName>
    <definedName name="Total_assets___Business___nominal" localSheetId="11">#REF!</definedName>
    <definedName name="Total_assets___Business___nominal">#REF!</definedName>
    <definedName name="Total_assets___Residential___nominal" localSheetId="2">#REF!</definedName>
    <definedName name="Total_assets___Residential___nominal" localSheetId="11">#REF!</definedName>
    <definedName name="Total_assets___Residential___nominal">#REF!</definedName>
    <definedName name="Total_Base_RoRE___control___nominal.ADDN1" localSheetId="2">#REF!</definedName>
    <definedName name="Total_Base_RoRE___control___nominal.ADDN1" localSheetId="11">#REF!</definedName>
    <definedName name="Total_Base_RoRE___control___nominal.ADDN1">#REF!</definedName>
    <definedName name="Total_Base_RoRE___control___nominal.ADDN2" localSheetId="2">#REF!</definedName>
    <definedName name="Total_Base_RoRE___control___nominal.ADDN2" localSheetId="11">#REF!</definedName>
    <definedName name="Total_Base_RoRE___control___nominal.ADDN2">#REF!</definedName>
    <definedName name="Total_Base_RoRE___control___nominal.BR" localSheetId="2">#REF!</definedName>
    <definedName name="Total_Base_RoRE___control___nominal.BR" localSheetId="11">#REF!</definedName>
    <definedName name="Total_Base_RoRE___control___nominal.BR">#REF!</definedName>
    <definedName name="Total_Base_RoRE___control___nominal.WN" localSheetId="2">#REF!</definedName>
    <definedName name="Total_Base_RoRE___control___nominal.WN" localSheetId="11">#REF!</definedName>
    <definedName name="Total_Base_RoRE___control___nominal.WN">#REF!</definedName>
    <definedName name="Total_Base_RoRE___control___nominal.WR" localSheetId="2">#REF!</definedName>
    <definedName name="Total_Base_RoRE___control___nominal.WR" localSheetId="11">#REF!</definedName>
    <definedName name="Total_Base_RoRE___control___nominal.WR">#REF!</definedName>
    <definedName name="Total_Base_RoRE___control___nominal.WWN" localSheetId="2">#REF!</definedName>
    <definedName name="Total_Base_RoRE___control___nominal.WWN" localSheetId="11">#REF!</definedName>
    <definedName name="Total_Base_RoRE___control___nominal.WWN">#REF!</definedName>
    <definedName name="Total_borrowing_balance___control___nominal.ADDN1" localSheetId="2">#REF!</definedName>
    <definedName name="Total_borrowing_balance___control___nominal.ADDN1" localSheetId="11">#REF!</definedName>
    <definedName name="Total_borrowing_balance___control___nominal.ADDN1">#REF!</definedName>
    <definedName name="Total_borrowing_balance___control___nominal.ADDN2" localSheetId="2">#REF!</definedName>
    <definedName name="Total_borrowing_balance___control___nominal.ADDN2" localSheetId="11">#REF!</definedName>
    <definedName name="Total_borrowing_balance___control___nominal.ADDN2">#REF!</definedName>
    <definedName name="Total_borrowing_balance___control___nominal.BR" localSheetId="2">#REF!</definedName>
    <definedName name="Total_borrowing_balance___control___nominal.BR" localSheetId="11">#REF!</definedName>
    <definedName name="Total_borrowing_balance___control___nominal.BR">#REF!</definedName>
    <definedName name="Total_borrowing_balance___control___nominal.WN" localSheetId="2">#REF!</definedName>
    <definedName name="Total_borrowing_balance___control___nominal.WN" localSheetId="11">#REF!</definedName>
    <definedName name="Total_borrowing_balance___control___nominal.WN">#REF!</definedName>
    <definedName name="Total_borrowing_balance___control___nominal.WR" localSheetId="2">#REF!</definedName>
    <definedName name="Total_borrowing_balance___control___nominal.WR" localSheetId="11">#REF!</definedName>
    <definedName name="Total_borrowing_balance___control___nominal.WR">#REF!</definedName>
    <definedName name="Total_borrowing_balance___control___nominal.WWN" localSheetId="2">#REF!</definedName>
    <definedName name="Total_borrowing_balance___control___nominal.WWN" localSheetId="11">#REF!</definedName>
    <definedName name="Total_borrowing_balance___control___nominal.WWN">#REF!</definedName>
    <definedName name="Total_borrowing_balance___Wholesale___nominal" localSheetId="2">#REF!</definedName>
    <definedName name="Total_borrowing_balance___Wholesale___nominal" localSheetId="11">#REF!</definedName>
    <definedName name="Total_borrowing_balance___Wholesale___nominal">#REF!</definedName>
    <definedName name="Total_Business_allowed_retail_revenue__excludes_margin____nominal" localSheetId="2">#REF!</definedName>
    <definedName name="Total_Business_allowed_retail_revenue__excludes_margin____nominal" localSheetId="11">#REF!</definedName>
    <definedName name="Total_Business_allowed_retail_revenue__excludes_margin____nominal">#REF!</definedName>
    <definedName name="Total_Business_allowed_retail_revenue__excludes_margin____nominal___m_" localSheetId="2">#REF!</definedName>
    <definedName name="Total_Business_allowed_retail_revenue__excludes_margin____nominal___m_" localSheetId="11">#REF!</definedName>
    <definedName name="Total_Business_allowed_retail_revenue__excludes_margin____nominal___m_">#REF!</definedName>
    <definedName name="Total_business_allowed_revenue___Default_tariff___excl._Ofwat_net_margin___nominal" localSheetId="2">#REF!</definedName>
    <definedName name="Total_business_allowed_revenue___Default_tariff___excl._Ofwat_net_margin___nominal" localSheetId="11">#REF!</definedName>
    <definedName name="Total_business_allowed_revenue___Default_tariff___excl._Ofwat_net_margin___nominal">#REF!</definedName>
    <definedName name="Total_Business_costs__before_margin____nominal" localSheetId="2">#REF!</definedName>
    <definedName name="Total_Business_costs__before_margin____nominal" localSheetId="11">#REF!</definedName>
    <definedName name="Total_Business_costs__before_margin____nominal">#REF!</definedName>
    <definedName name="Total_Business_costs__before_margin__band___nominal.1" localSheetId="2">#REF!</definedName>
    <definedName name="Total_Business_costs__before_margin__band___nominal.1" localSheetId="11">#REF!</definedName>
    <definedName name="Total_Business_costs__before_margin__band___nominal.1">#REF!</definedName>
    <definedName name="Total_Business_costs__before_margin__band___nominal.2" localSheetId="2">#REF!</definedName>
    <definedName name="Total_Business_costs__before_margin__band___nominal.2" localSheetId="11">#REF!</definedName>
    <definedName name="Total_Business_costs__before_margin__band___nominal.2">#REF!</definedName>
    <definedName name="Total_Business_costs__before_margin__band___nominal.3" localSheetId="2">#REF!</definedName>
    <definedName name="Total_Business_costs__before_margin__band___nominal.3" localSheetId="11">#REF!</definedName>
    <definedName name="Total_Business_costs__before_margin__band___nominal.3">#REF!</definedName>
    <definedName name="Total_Business_tax_charge_band___nominal" localSheetId="2">#REF!</definedName>
    <definedName name="Total_Business_tax_charge_band___nominal" localSheetId="11">#REF!</definedName>
    <definedName name="Total_Business_tax_charge_band___nominal">#REF!</definedName>
    <definedName name="Total_Business_working_capital_interest_by_tariff_band___nominal" localSheetId="2">#REF!</definedName>
    <definedName name="Total_Business_working_capital_interest_by_tariff_band___nominal" localSheetId="11">#REF!</definedName>
    <definedName name="Total_Business_working_capital_interest_by_tariff_band___nominal">#REF!</definedName>
    <definedName name="Total_cost_net_margin_customers___Tariff_Band___real.1" localSheetId="2">#REF!</definedName>
    <definedName name="Total_cost_net_margin_customers___Tariff_Band___real.1" localSheetId="11">#REF!</definedName>
    <definedName name="Total_cost_net_margin_customers___Tariff_Band___real.1">#REF!</definedName>
    <definedName name="Total_cost_net_margin_customers___Tariff_Band___real.2" localSheetId="2">#REF!</definedName>
    <definedName name="Total_cost_net_margin_customers___Tariff_Band___real.2" localSheetId="11">#REF!</definedName>
    <definedName name="Total_cost_net_margin_customers___Tariff_Band___real.2">#REF!</definedName>
    <definedName name="Total_cost_net_margin_customers___Tariff_Band___real.3" localSheetId="2">#REF!</definedName>
    <definedName name="Total_cost_net_margin_customers___Tariff_Band___real.3" localSheetId="11">#REF!</definedName>
    <definedName name="Total_cost_net_margin_customers___Tariff_Band___real.3">#REF!</definedName>
    <definedName name="Total_costs___Default_tariff___excl._Ofwat_net_margin___real.1" localSheetId="2">#REF!</definedName>
    <definedName name="Total_costs___Default_tariff___excl._Ofwat_net_margin___real.1" localSheetId="11">#REF!</definedName>
    <definedName name="Total_costs___Default_tariff___excl._Ofwat_net_margin___real.1">#REF!</definedName>
    <definedName name="Total_costs___Default_tariff___excl._Ofwat_net_margin___real.2" localSheetId="2">#REF!</definedName>
    <definedName name="Total_costs___Default_tariff___excl._Ofwat_net_margin___real.2" localSheetId="11">#REF!</definedName>
    <definedName name="Total_costs___Default_tariff___excl._Ofwat_net_margin___real.2">#REF!</definedName>
    <definedName name="Total_costs___Default_tariff___excl._Ofwat_net_margin___real.3" localSheetId="2">#REF!</definedName>
    <definedName name="Total_costs___Default_tariff___excl._Ofwat_net_margin___real.3" localSheetId="11">#REF!</definedName>
    <definedName name="Total_costs___Default_tariff___excl._Ofwat_net_margin___real.3">#REF!</definedName>
    <definedName name="Total_costs__exc._allowed_depreciation____Business___nominal" localSheetId="2">#REF!</definedName>
    <definedName name="Total_costs__exc._allowed_depreciation____Business___nominal" localSheetId="11">#REF!</definedName>
    <definedName name="Total_costs__exc._allowed_depreciation____Business___nominal">#REF!</definedName>
    <definedName name="Total_costs__excluding_allowed_depreciation____Business___nominal" localSheetId="2">#REF!</definedName>
    <definedName name="Total_costs__excluding_allowed_depreciation____Business___nominal" localSheetId="11">#REF!</definedName>
    <definedName name="Total_costs__excluding_allowed_depreciation____Business___nominal">#REF!</definedName>
    <definedName name="Total_costs__excluding_allowed_depreciation____Business___nominal.NEG" localSheetId="2">#REF!</definedName>
    <definedName name="Total_costs__excluding_allowed_depreciation____Business___nominal.NEG" localSheetId="11">#REF!</definedName>
    <definedName name="Total_costs__excluding_allowed_depreciation____Business___nominal.NEG">#REF!</definedName>
    <definedName name="Total_costs__excluding_allowed_depreciation____Residential___nominal" localSheetId="2">#REF!</definedName>
    <definedName name="Total_costs__excluding_allowed_depreciation____Residential___nominal" localSheetId="11">#REF!</definedName>
    <definedName name="Total_costs__excluding_allowed_depreciation____Residential___nominal">#REF!</definedName>
    <definedName name="Total_costs__excluding_allowed_depreciation____Residential___nominal.NEG" localSheetId="2">#REF!</definedName>
    <definedName name="Total_costs__excluding_allowed_depreciation____Residential___nominal.NEG" localSheetId="11">#REF!</definedName>
    <definedName name="Total_costs__excluding_allowed_depreciation____Residential___nominal.NEG">#REF!</definedName>
    <definedName name="Total_costs_net_margin_customers___real" localSheetId="2">#REF!</definedName>
    <definedName name="Total_costs_net_margin_customers___real" localSheetId="11">#REF!</definedName>
    <definedName name="Total_costs_net_margin_customers___real">#REF!</definedName>
    <definedName name="Total_current_assets___control___nominal.ADDN1" localSheetId="2">#REF!</definedName>
    <definedName name="Total_current_assets___control___nominal.ADDN1" localSheetId="11">#REF!</definedName>
    <definedName name="Total_current_assets___control___nominal.ADDN1">#REF!</definedName>
    <definedName name="Total_current_assets___control___nominal.ADDN2" localSheetId="2">#REF!</definedName>
    <definedName name="Total_current_assets___control___nominal.ADDN2" localSheetId="11">#REF!</definedName>
    <definedName name="Total_current_assets___control___nominal.ADDN2">#REF!</definedName>
    <definedName name="Total_current_assets___control___nominal.BR" localSheetId="2">#REF!</definedName>
    <definedName name="Total_current_assets___control___nominal.BR" localSheetId="11">#REF!</definedName>
    <definedName name="Total_current_assets___control___nominal.BR">#REF!</definedName>
    <definedName name="Total_current_assets___control___nominal.WN" localSheetId="2">#REF!</definedName>
    <definedName name="Total_current_assets___control___nominal.WN" localSheetId="11">#REF!</definedName>
    <definedName name="Total_current_assets___control___nominal.WN">#REF!</definedName>
    <definedName name="Total_current_assets___control___nominal.WR" localSheetId="2">#REF!</definedName>
    <definedName name="Total_current_assets___control___nominal.WR" localSheetId="11">#REF!</definedName>
    <definedName name="Total_current_assets___control___nominal.WR">#REF!</definedName>
    <definedName name="Total_current_assets___control___nominal.WWN" localSheetId="2">#REF!</definedName>
    <definedName name="Total_current_assets___control___nominal.WWN" localSheetId="11">#REF!</definedName>
    <definedName name="Total_current_assets___control___nominal.WWN">#REF!</definedName>
    <definedName name="Total_current_assets___Retail___nominal" localSheetId="2">#REF!</definedName>
    <definedName name="Total_current_assets___Retail___nominal" localSheetId="11">#REF!</definedName>
    <definedName name="Total_current_assets___Retail___nominal">#REF!</definedName>
    <definedName name="Total_current_assets___Wholesale___nominal" localSheetId="2">#REF!</definedName>
    <definedName name="Total_current_assets___Wholesale___nominal" localSheetId="11">#REF!</definedName>
    <definedName name="Total_current_assets___Wholesale___nominal">#REF!</definedName>
    <definedName name="Total_direct_procurement_from_customers___infrastructure_cost____control___nominal.ADDN1" localSheetId="2">#REF!</definedName>
    <definedName name="Total_direct_procurement_from_customers___infrastructure_cost____control___nominal.ADDN1" localSheetId="11">#REF!</definedName>
    <definedName name="Total_direct_procurement_from_customers___infrastructure_cost____control___nominal.ADDN1">#REF!</definedName>
    <definedName name="Total_direct_procurement_from_customers___infrastructure_cost____control___nominal.ADDN2" localSheetId="2">#REF!</definedName>
    <definedName name="Total_direct_procurement_from_customers___infrastructure_cost____control___nominal.ADDN2" localSheetId="11">#REF!</definedName>
    <definedName name="Total_direct_procurement_from_customers___infrastructure_cost____control___nominal.ADDN2">#REF!</definedName>
    <definedName name="Total_direct_procurement_from_customers___infrastructure_cost____control___nominal.BR" localSheetId="2">#REF!</definedName>
    <definedName name="Total_direct_procurement_from_customers___infrastructure_cost____control___nominal.BR" localSheetId="11">#REF!</definedName>
    <definedName name="Total_direct_procurement_from_customers___infrastructure_cost____control___nominal.BR">#REF!</definedName>
    <definedName name="Total_direct_procurement_from_customers___infrastructure_cost____control___nominal.WN" localSheetId="2">#REF!</definedName>
    <definedName name="Total_direct_procurement_from_customers___infrastructure_cost____control___nominal.WN" localSheetId="11">#REF!</definedName>
    <definedName name="Total_direct_procurement_from_customers___infrastructure_cost____control___nominal.WN">#REF!</definedName>
    <definedName name="Total_direct_procurement_from_customers___infrastructure_cost____control___nominal.WR" localSheetId="2">#REF!</definedName>
    <definedName name="Total_direct_procurement_from_customers___infrastructure_cost____control___nominal.WR" localSheetId="11">#REF!</definedName>
    <definedName name="Total_direct_procurement_from_customers___infrastructure_cost____control___nominal.WR">#REF!</definedName>
    <definedName name="Total_direct_procurement_from_customers___infrastructure_cost____control___nominal.WWN" localSheetId="2">#REF!</definedName>
    <definedName name="Total_direct_procurement_from_customers___infrastructure_cost____control___nominal.WWN" localSheetId="11">#REF!</definedName>
    <definedName name="Total_direct_procurement_from_customers___infrastructure_cost____control___nominal.WWN">#REF!</definedName>
    <definedName name="Total_direct_procurement_from_customers___infrastructure_cost____wholesale___nominal" localSheetId="2">#REF!</definedName>
    <definedName name="Total_direct_procurement_from_customers___infrastructure_cost____wholesale___nominal" localSheetId="11">#REF!</definedName>
    <definedName name="Total_direct_procurement_from_customers___infrastructure_cost____wholesale___nominal">#REF!</definedName>
    <definedName name="Total_direct_procurement_from_customers___infrastructure_cost___real___Total" localSheetId="2">#REF!</definedName>
    <definedName name="Total_direct_procurement_from_customers___infrastructure_cost___real___Total" localSheetId="11">#REF!</definedName>
    <definedName name="Total_direct_procurement_from_customers___infrastructure_cost___real___Total">#REF!</definedName>
    <definedName name="Total_Discounted_TDS" localSheetId="2">#REF!</definedName>
    <definedName name="Total_Discounted_TDS" localSheetId="11">#REF!</definedName>
    <definedName name="Total_Discounted_TDS">#REF!</definedName>
    <definedName name="Total_equity___Appointee___nominal" localSheetId="2">#REF!</definedName>
    <definedName name="Total_equity___Appointee___nominal" localSheetId="11">#REF!</definedName>
    <definedName name="Total_equity___Appointee___nominal">#REF!</definedName>
    <definedName name="Total_equity___control___nominal.ADDN1" localSheetId="2">#REF!</definedName>
    <definedName name="Total_equity___control___nominal.ADDN1" localSheetId="11">#REF!</definedName>
    <definedName name="Total_equity___control___nominal.ADDN1">#REF!</definedName>
    <definedName name="Total_equity___control___nominal.ADDN2" localSheetId="2">#REF!</definedName>
    <definedName name="Total_equity___control___nominal.ADDN2" localSheetId="11">#REF!</definedName>
    <definedName name="Total_equity___control___nominal.ADDN2">#REF!</definedName>
    <definedName name="Total_equity___control___nominal.BR" localSheetId="2">#REF!</definedName>
    <definedName name="Total_equity___control___nominal.BR" localSheetId="11">#REF!</definedName>
    <definedName name="Total_equity___control___nominal.BR">#REF!</definedName>
    <definedName name="Total_equity___control___nominal.WN" localSheetId="2">#REF!</definedName>
    <definedName name="Total_equity___control___nominal.WN" localSheetId="11">#REF!</definedName>
    <definedName name="Total_equity___control___nominal.WN">#REF!</definedName>
    <definedName name="Total_equity___control___nominal.WR" localSheetId="2">#REF!</definedName>
    <definedName name="Total_equity___control___nominal.WR" localSheetId="11">#REF!</definedName>
    <definedName name="Total_equity___control___nominal.WR">#REF!</definedName>
    <definedName name="Total_equity___control___nominal.WWN" localSheetId="2">#REF!</definedName>
    <definedName name="Total_equity___control___nominal.WWN" localSheetId="11">#REF!</definedName>
    <definedName name="Total_equity___control___nominal.WWN">#REF!</definedName>
    <definedName name="Total_equity___Retail___nominal" localSheetId="2">#REF!</definedName>
    <definedName name="Total_equity___Retail___nominal" localSheetId="11">#REF!</definedName>
    <definedName name="Total_equity___Retail___nominal">#REF!</definedName>
    <definedName name="Total_equity___Wholesale___nominal" localSheetId="2">#REF!</definedName>
    <definedName name="Total_equity___Wholesale___nominal" localSheetId="11">#REF!</definedName>
    <definedName name="Total_equity___Wholesale___nominal">#REF!</definedName>
    <definedName name="Total_equity_Appointee_total_check" localSheetId="2">#REF!</definedName>
    <definedName name="Total_equity_Appointee_total_check" localSheetId="11">#REF!</definedName>
    <definedName name="Total_equity_Appointee_total_check">#REF!</definedName>
    <definedName name="Total_equity_Appointee_total_check_overall" localSheetId="2">#REF!</definedName>
    <definedName name="Total_equity_Appointee_total_check_overall" localSheetId="11">#REF!</definedName>
    <definedName name="Total_equity_Appointee_total_check_overall">#REF!</definedName>
    <definedName name="Total_expenditure_excl._capex___control___nominal.ADDN1" localSheetId="2">#REF!</definedName>
    <definedName name="Total_expenditure_excl._capex___control___nominal.ADDN1" localSheetId="11">#REF!</definedName>
    <definedName name="Total_expenditure_excl._capex___control___nominal.ADDN1">#REF!</definedName>
    <definedName name="Total_expenditure_excl._capex___control___nominal.ADDN2" localSheetId="2">#REF!</definedName>
    <definedName name="Total_expenditure_excl._capex___control___nominal.ADDN2" localSheetId="11">#REF!</definedName>
    <definedName name="Total_expenditure_excl._capex___control___nominal.ADDN2">#REF!</definedName>
    <definedName name="Total_expenditure_excl._capex___control___nominal.BR" localSheetId="2">#REF!</definedName>
    <definedName name="Total_expenditure_excl._capex___control___nominal.BR" localSheetId="11">#REF!</definedName>
    <definedName name="Total_expenditure_excl._capex___control___nominal.BR">#REF!</definedName>
    <definedName name="Total_expenditure_excl._capex___control___nominal.WN" localSheetId="2">#REF!</definedName>
    <definedName name="Total_expenditure_excl._capex___control___nominal.WN" localSheetId="11">#REF!</definedName>
    <definedName name="Total_expenditure_excl._capex___control___nominal.WN">#REF!</definedName>
    <definedName name="Total_expenditure_excl._capex___control___nominal.WR" localSheetId="2">#REF!</definedName>
    <definedName name="Total_expenditure_excl._capex___control___nominal.WR" localSheetId="11">#REF!</definedName>
    <definedName name="Total_expenditure_excl._capex___control___nominal.WR">#REF!</definedName>
    <definedName name="Total_expenditure_excl._capex___control___nominal.WWN" localSheetId="2">#REF!</definedName>
    <definedName name="Total_expenditure_excl._capex___control___nominal.WWN" localSheetId="11">#REF!</definedName>
    <definedName name="Total_expenditure_excl._capex___control___nominal.WWN">#REF!</definedName>
    <definedName name="Total_FFO_adjustment_for_post_financeability___nominal" localSheetId="2">#REF!</definedName>
    <definedName name="Total_FFO_adjustment_for_post_financeability___nominal" localSheetId="11">#REF!</definedName>
    <definedName name="Total_FFO_adjustment_for_post_financeability___nominal">#REF!</definedName>
    <definedName name="Total_FFO_pre_interest_adjustment_for_post_financeability___nominal" localSheetId="2">#REF!</definedName>
    <definedName name="Total_FFO_pre_interest_adjustment_for_post_financeability___nominal" localSheetId="11">#REF!</definedName>
    <definedName name="Total_FFO_pre_interest_adjustment_for_post_financeability___nominal">#REF!</definedName>
    <definedName name="Total_Grid_Electricity">#REF!</definedName>
    <definedName name="Total_Heat_CHP">#REF!</definedName>
    <definedName name="Total_Heat_NGasCHP_Admin">#REF!</definedName>
    <definedName name="Total_Heat_NGasCHP_Drink">#REF!</definedName>
    <definedName name="Total_Heat_NGasCHP_Sewage">#REF!</definedName>
    <definedName name="Total_households_connected" localSheetId="2">#REF!</definedName>
    <definedName name="Total_households_connected" localSheetId="11">#REF!</definedName>
    <definedName name="Total_households_connected">#REF!</definedName>
    <definedName name="Total_Index_linked_debt_BEG___nominal.ADDN1" localSheetId="2">#REF!</definedName>
    <definedName name="Total_Index_linked_debt_BEG___nominal.ADDN1" localSheetId="11">#REF!</definedName>
    <definedName name="Total_Index_linked_debt_BEG___nominal.ADDN1">#REF!</definedName>
    <definedName name="Total_Index_linked_debt_BEG___nominal.ADDN2" localSheetId="2">#REF!</definedName>
    <definedName name="Total_Index_linked_debt_BEG___nominal.ADDN2" localSheetId="11">#REF!</definedName>
    <definedName name="Total_Index_linked_debt_BEG___nominal.ADDN2">#REF!</definedName>
    <definedName name="Total_Index_linked_debt_BEG___nominal.BR" localSheetId="2">#REF!</definedName>
    <definedName name="Total_Index_linked_debt_BEG___nominal.BR" localSheetId="11">#REF!</definedName>
    <definedName name="Total_Index_linked_debt_BEG___nominal.BR">#REF!</definedName>
    <definedName name="Total_Index_linked_debt_BEG___nominal.WN" localSheetId="2">#REF!</definedName>
    <definedName name="Total_Index_linked_debt_BEG___nominal.WN" localSheetId="11">#REF!</definedName>
    <definedName name="Total_Index_linked_debt_BEG___nominal.WN">#REF!</definedName>
    <definedName name="Total_Index_linked_debt_BEG___nominal.WR" localSheetId="2">#REF!</definedName>
    <definedName name="Total_Index_linked_debt_BEG___nominal.WR" localSheetId="11">#REF!</definedName>
    <definedName name="Total_Index_linked_debt_BEG___nominal.WR">#REF!</definedName>
    <definedName name="Total_Index_linked_debt_BEG___nominal.WWN" localSheetId="2">#REF!</definedName>
    <definedName name="Total_Index_linked_debt_BEG___nominal.WWN" localSheetId="11">#REF!</definedName>
    <definedName name="Total_Index_linked_debt_BEG___nominal.WWN">#REF!</definedName>
    <definedName name="Total_Index_linked_debt_indexation___nominal.ADDN1" localSheetId="2">#REF!</definedName>
    <definedName name="Total_Index_linked_debt_indexation___nominal.ADDN1" localSheetId="11">#REF!</definedName>
    <definedName name="Total_Index_linked_debt_indexation___nominal.ADDN1">#REF!</definedName>
    <definedName name="Total_Index_linked_debt_indexation___nominal.ADDN1.NEG" localSheetId="2">#REF!</definedName>
    <definedName name="Total_Index_linked_debt_indexation___nominal.ADDN1.NEG" localSheetId="11">#REF!</definedName>
    <definedName name="Total_Index_linked_debt_indexation___nominal.ADDN1.NEG">#REF!</definedName>
    <definedName name="Total_Index_linked_debt_indexation___nominal.ADDN2" localSheetId="2">#REF!</definedName>
    <definedName name="Total_Index_linked_debt_indexation___nominal.ADDN2" localSheetId="11">#REF!</definedName>
    <definedName name="Total_Index_linked_debt_indexation___nominal.ADDN2">#REF!</definedName>
    <definedName name="Total_Index_linked_debt_indexation___nominal.ADDN2.NEG" localSheetId="2">#REF!</definedName>
    <definedName name="Total_Index_linked_debt_indexation___nominal.ADDN2.NEG" localSheetId="11">#REF!</definedName>
    <definedName name="Total_Index_linked_debt_indexation___nominal.ADDN2.NEG">#REF!</definedName>
    <definedName name="Total_Index_linked_debt_indexation___nominal.BR" localSheetId="2">#REF!</definedName>
    <definedName name="Total_Index_linked_debt_indexation___nominal.BR" localSheetId="11">#REF!</definedName>
    <definedName name="Total_Index_linked_debt_indexation___nominal.BR">#REF!</definedName>
    <definedName name="Total_Index_linked_debt_indexation___nominal.BR.NEG" localSheetId="2">#REF!</definedName>
    <definedName name="Total_Index_linked_debt_indexation___nominal.BR.NEG" localSheetId="11">#REF!</definedName>
    <definedName name="Total_Index_linked_debt_indexation___nominal.BR.NEG">#REF!</definedName>
    <definedName name="Total_Index_linked_debt_indexation___nominal.WN" localSheetId="2">#REF!</definedName>
    <definedName name="Total_Index_linked_debt_indexation___nominal.WN" localSheetId="11">#REF!</definedName>
    <definedName name="Total_Index_linked_debt_indexation___nominal.WN">#REF!</definedName>
    <definedName name="Total_Index_linked_debt_indexation___nominal.WN.NEG" localSheetId="2">#REF!</definedName>
    <definedName name="Total_Index_linked_debt_indexation___nominal.WN.NEG" localSheetId="11">#REF!</definedName>
    <definedName name="Total_Index_linked_debt_indexation___nominal.WN.NEG">#REF!</definedName>
    <definedName name="Total_Index_linked_debt_indexation___nominal.WR" localSheetId="2">#REF!</definedName>
    <definedName name="Total_Index_linked_debt_indexation___nominal.WR" localSheetId="11">#REF!</definedName>
    <definedName name="Total_Index_linked_debt_indexation___nominal.WR">#REF!</definedName>
    <definedName name="Total_Index_linked_debt_indexation___nominal.WR.NEG" localSheetId="2">#REF!</definedName>
    <definedName name="Total_Index_linked_debt_indexation___nominal.WR.NEG" localSheetId="11">#REF!</definedName>
    <definedName name="Total_Index_linked_debt_indexation___nominal.WR.NEG">#REF!</definedName>
    <definedName name="Total_Index_linked_debt_indexation___nominal.WWN" localSheetId="2">#REF!</definedName>
    <definedName name="Total_Index_linked_debt_indexation___nominal.WWN" localSheetId="11">#REF!</definedName>
    <definedName name="Total_Index_linked_debt_indexation___nominal.WWN">#REF!</definedName>
    <definedName name="Total_Index_linked_debt_indexation___nominal.WWN.NEG" localSheetId="2">#REF!</definedName>
    <definedName name="Total_Index_linked_debt_indexation___nominal.WWN.NEG" localSheetId="11">#REF!</definedName>
    <definedName name="Total_Index_linked_debt_indexation___nominal.WWN.NEG">#REF!</definedName>
    <definedName name="Total_interest_adjustment_for_financial_metrics___Appointee___nominal" localSheetId="2">#REF!</definedName>
    <definedName name="Total_interest_adjustment_for_financial_metrics___Appointee___nominal" localSheetId="11">#REF!</definedName>
    <definedName name="Total_interest_adjustment_for_financial_metrics___Appointee___nominal">#REF!</definedName>
    <definedName name="Total_interest_adjustment_for_post_financeability___nominal.ADDN1" localSheetId="2">#REF!</definedName>
    <definedName name="Total_interest_adjustment_for_post_financeability___nominal.ADDN1" localSheetId="11">#REF!</definedName>
    <definedName name="Total_interest_adjustment_for_post_financeability___nominal.ADDN1">#REF!</definedName>
    <definedName name="Total_interest_adjustment_for_post_financeability___nominal.ADDN2" localSheetId="2">#REF!</definedName>
    <definedName name="Total_interest_adjustment_for_post_financeability___nominal.ADDN2" localSheetId="11">#REF!</definedName>
    <definedName name="Total_interest_adjustment_for_post_financeability___nominal.ADDN2">#REF!</definedName>
    <definedName name="Total_interest_adjustment_for_post_financeability___nominal.BR" localSheetId="2">#REF!</definedName>
    <definedName name="Total_interest_adjustment_for_post_financeability___nominal.BR" localSheetId="11">#REF!</definedName>
    <definedName name="Total_interest_adjustment_for_post_financeability___nominal.BR">#REF!</definedName>
    <definedName name="Total_interest_adjustment_for_post_financeability___nominal.WN" localSheetId="2">#REF!</definedName>
    <definedName name="Total_interest_adjustment_for_post_financeability___nominal.WN" localSheetId="11">#REF!</definedName>
    <definedName name="Total_interest_adjustment_for_post_financeability___nominal.WN">#REF!</definedName>
    <definedName name="Total_interest_adjustment_for_post_financeability___nominal.WR" localSheetId="2">#REF!</definedName>
    <definedName name="Total_interest_adjustment_for_post_financeability___nominal.WR" localSheetId="11">#REF!</definedName>
    <definedName name="Total_interest_adjustment_for_post_financeability___nominal.WR">#REF!</definedName>
    <definedName name="Total_interest_adjustment_for_post_financeability___nominal.WWN" localSheetId="2">#REF!</definedName>
    <definedName name="Total_interest_adjustment_for_post_financeability___nominal.WWN" localSheetId="11">#REF!</definedName>
    <definedName name="Total_interest_adjustment_for_post_financeability___nominal.WWN">#REF!</definedName>
    <definedName name="Total_liabilities___control___nominal.ADDN1" localSheetId="2">#REF!</definedName>
    <definedName name="Total_liabilities___control___nominal.ADDN1" localSheetId="11">#REF!</definedName>
    <definedName name="Total_liabilities___control___nominal.ADDN1">#REF!</definedName>
    <definedName name="Total_liabilities___control___nominal.ADDN2" localSheetId="2">#REF!</definedName>
    <definedName name="Total_liabilities___control___nominal.ADDN2" localSheetId="11">#REF!</definedName>
    <definedName name="Total_liabilities___control___nominal.ADDN2">#REF!</definedName>
    <definedName name="Total_liabilities___control___nominal.BR" localSheetId="2">#REF!</definedName>
    <definedName name="Total_liabilities___control___nominal.BR" localSheetId="11">#REF!</definedName>
    <definedName name="Total_liabilities___control___nominal.BR">#REF!</definedName>
    <definedName name="Total_liabilities___control___nominal.WN" localSheetId="2">#REF!</definedName>
    <definedName name="Total_liabilities___control___nominal.WN" localSheetId="11">#REF!</definedName>
    <definedName name="Total_liabilities___control___nominal.WN">#REF!</definedName>
    <definedName name="Total_liabilities___control___nominal.WR" localSheetId="2">#REF!</definedName>
    <definedName name="Total_liabilities___control___nominal.WR" localSheetId="11">#REF!</definedName>
    <definedName name="Total_liabilities___control___nominal.WR">#REF!</definedName>
    <definedName name="Total_liabilities___control___nominal.WWN" localSheetId="2">#REF!</definedName>
    <definedName name="Total_liabilities___control___nominal.WWN" localSheetId="11">#REF!</definedName>
    <definedName name="Total_liabilities___control___nominal.WWN">#REF!</definedName>
    <definedName name="Total_liabilities___Retail___nominal" localSheetId="2">#REF!</definedName>
    <definedName name="Total_liabilities___Retail___nominal" localSheetId="11">#REF!</definedName>
    <definedName name="Total_liabilities___Retail___nominal">#REF!</definedName>
    <definedName name="Total_liabilities___Wholesale___nominal" localSheetId="2">#REF!</definedName>
    <definedName name="Total_liabilities___Wholesale___nominal" localSheetId="11">#REF!</definedName>
    <definedName name="Total_liabilities___Wholesale___nominal">#REF!</definedName>
    <definedName name="Total_liabilities_and_equity___Business___nominal" localSheetId="2">#REF!</definedName>
    <definedName name="Total_liabilities_and_equity___Business___nominal" localSheetId="11">#REF!</definedName>
    <definedName name="Total_liabilities_and_equity___Business___nominal">#REF!</definedName>
    <definedName name="Total_liabilities_and_equity___Residential___nominal" localSheetId="2">#REF!</definedName>
    <definedName name="Total_liabilities_and_equity___Residential___nominal" localSheetId="11">#REF!</definedName>
    <definedName name="Total_liabilities_and_equity___Residential___nominal">#REF!</definedName>
    <definedName name="Total_loan_interest___control___nominal.ADDN1" localSheetId="2">#REF!</definedName>
    <definedName name="Total_loan_interest___control___nominal.ADDN1" localSheetId="11">#REF!</definedName>
    <definedName name="Total_loan_interest___control___nominal.ADDN1">#REF!</definedName>
    <definedName name="Total_loan_interest___control___nominal.ADDN2" localSheetId="2">#REF!</definedName>
    <definedName name="Total_loan_interest___control___nominal.ADDN2" localSheetId="11">#REF!</definedName>
    <definedName name="Total_loan_interest___control___nominal.ADDN2">#REF!</definedName>
    <definedName name="Total_loan_interest___control___nominal.BR" localSheetId="2">#REF!</definedName>
    <definedName name="Total_loan_interest___control___nominal.BR" localSheetId="11">#REF!</definedName>
    <definedName name="Total_loan_interest___control___nominal.BR">#REF!</definedName>
    <definedName name="Total_loan_interest___control___nominal.WN" localSheetId="2">#REF!</definedName>
    <definedName name="Total_loan_interest___control___nominal.WN" localSheetId="11">#REF!</definedName>
    <definedName name="Total_loan_interest___control___nominal.WN">#REF!</definedName>
    <definedName name="Total_loan_interest___control___nominal.WR" localSheetId="2">#REF!</definedName>
    <definedName name="Total_loan_interest___control___nominal.WR" localSheetId="11">#REF!</definedName>
    <definedName name="Total_loan_interest___control___nominal.WR">#REF!</definedName>
    <definedName name="Total_loan_interest___control___nominal.WWN" localSheetId="2">#REF!</definedName>
    <definedName name="Total_loan_interest___control___nominal.WWN" localSheetId="11">#REF!</definedName>
    <definedName name="Total_loan_interest___control___nominal.WWN">#REF!</definedName>
    <definedName name="Total_loan_interest___control___wholesale___nominal" localSheetId="2">#REF!</definedName>
    <definedName name="Total_loan_interest___control___wholesale___nominal" localSheetId="11">#REF!</definedName>
    <definedName name="Total_loan_interest___control___wholesale___nominal">#REF!</definedName>
    <definedName name="Total_measured_and_unmeasured_residential_revenue_inclusive_of_DPC_margin___post_financeability___real" localSheetId="2">#REF!</definedName>
    <definedName name="Total_measured_and_unmeasured_residential_revenue_inclusive_of_DPC_margin___post_financeability___real" localSheetId="11">#REF!</definedName>
    <definedName name="Total_measured_and_unmeasured_residential_revenue_inclusive_of_DPC_margin___post_financeability___real">#REF!</definedName>
    <definedName name="Total_measured_residential_retail_service_revenue___nominal" localSheetId="2">#REF!</definedName>
    <definedName name="Total_measured_residential_retail_service_revenue___nominal" localSheetId="11">#REF!</definedName>
    <definedName name="Total_measured_residential_retail_service_revenue___nominal">#REF!</definedName>
    <definedName name="Total_net_capital_expenditure___nominal.ADDN1" localSheetId="2">#REF!</definedName>
    <definedName name="Total_net_capital_expenditure___nominal.ADDN1" localSheetId="11">#REF!</definedName>
    <definedName name="Total_net_capital_expenditure___nominal.ADDN1">#REF!</definedName>
    <definedName name="Total_net_capital_expenditure___nominal.ADDN1.NEG" localSheetId="2">#REF!</definedName>
    <definedName name="Total_net_capital_expenditure___nominal.ADDN1.NEG" localSheetId="11">#REF!</definedName>
    <definedName name="Total_net_capital_expenditure___nominal.ADDN1.NEG">#REF!</definedName>
    <definedName name="Total_net_capital_expenditure___nominal.ADDN2" localSheetId="2">#REF!</definedName>
    <definedName name="Total_net_capital_expenditure___nominal.ADDN2" localSheetId="11">#REF!</definedName>
    <definedName name="Total_net_capital_expenditure___nominal.ADDN2">#REF!</definedName>
    <definedName name="Total_net_capital_expenditure___nominal.ADDN2.NEG" localSheetId="2">#REF!</definedName>
    <definedName name="Total_net_capital_expenditure___nominal.ADDN2.NEG" localSheetId="11">#REF!</definedName>
    <definedName name="Total_net_capital_expenditure___nominal.ADDN2.NEG">#REF!</definedName>
    <definedName name="Total_net_capital_expenditure___nominal.BR" localSheetId="2">#REF!</definedName>
    <definedName name="Total_net_capital_expenditure___nominal.BR" localSheetId="11">#REF!</definedName>
    <definedName name="Total_net_capital_expenditure___nominal.BR">#REF!</definedName>
    <definedName name="Total_net_capital_expenditure___nominal.BR.NEG" localSheetId="2">#REF!</definedName>
    <definedName name="Total_net_capital_expenditure___nominal.BR.NEG" localSheetId="11">#REF!</definedName>
    <definedName name="Total_net_capital_expenditure___nominal.BR.NEG">#REF!</definedName>
    <definedName name="Total_net_capital_expenditure___nominal.WN" localSheetId="2">#REF!</definedName>
    <definedName name="Total_net_capital_expenditure___nominal.WN" localSheetId="11">#REF!</definedName>
    <definedName name="Total_net_capital_expenditure___nominal.WN">#REF!</definedName>
    <definedName name="Total_net_capital_expenditure___nominal.WN.NEG" localSheetId="2">#REF!</definedName>
    <definedName name="Total_net_capital_expenditure___nominal.WN.NEG" localSheetId="11">#REF!</definedName>
    <definedName name="Total_net_capital_expenditure___nominal.WN.NEG">#REF!</definedName>
    <definedName name="Total_net_capital_expenditure___nominal.WR" localSheetId="2">#REF!</definedName>
    <definedName name="Total_net_capital_expenditure___nominal.WR" localSheetId="11">#REF!</definedName>
    <definedName name="Total_net_capital_expenditure___nominal.WR">#REF!</definedName>
    <definedName name="Total_net_capital_expenditure___nominal.WR.NEG" localSheetId="2">#REF!</definedName>
    <definedName name="Total_net_capital_expenditure___nominal.WR.NEG" localSheetId="11">#REF!</definedName>
    <definedName name="Total_net_capital_expenditure___nominal.WR.NEG">#REF!</definedName>
    <definedName name="Total_net_capital_expenditure___nominal.WWN" localSheetId="2">#REF!</definedName>
    <definedName name="Total_net_capital_expenditure___nominal.WWN" localSheetId="11">#REF!</definedName>
    <definedName name="Total_net_capital_expenditure___nominal.WWN">#REF!</definedName>
    <definedName name="Total_net_capital_expenditure___nominal.WWN.NEG" localSheetId="2">#REF!</definedName>
    <definedName name="Total_net_capital_expenditure___nominal.WWN.NEG" localSheetId="11">#REF!</definedName>
    <definedName name="Total_net_capital_expenditure___nominal.WWN.NEG">#REF!</definedName>
    <definedName name="Total_net_margin___nominal" localSheetId="2">#REF!</definedName>
    <definedName name="Total_net_margin___nominal" localSheetId="11">#REF!</definedName>
    <definedName name="Total_net_margin___nominal">#REF!</definedName>
    <definedName name="Total_net_operating_expenditure___nominal.ADDN1" localSheetId="2">#REF!</definedName>
    <definedName name="Total_net_operating_expenditure___nominal.ADDN1" localSheetId="11">#REF!</definedName>
    <definedName name="Total_net_operating_expenditure___nominal.ADDN1">#REF!</definedName>
    <definedName name="Total_net_operating_expenditure___nominal.ADDN1.NEG" localSheetId="2">#REF!</definedName>
    <definedName name="Total_net_operating_expenditure___nominal.ADDN1.NEG" localSheetId="11">#REF!</definedName>
    <definedName name="Total_net_operating_expenditure___nominal.ADDN1.NEG">#REF!</definedName>
    <definedName name="Total_net_operating_expenditure___nominal.ADDN2" localSheetId="2">#REF!</definedName>
    <definedName name="Total_net_operating_expenditure___nominal.ADDN2" localSheetId="11">#REF!</definedName>
    <definedName name="Total_net_operating_expenditure___nominal.ADDN2">#REF!</definedName>
    <definedName name="Total_net_operating_expenditure___nominal.ADDN2.NEG" localSheetId="2">#REF!</definedName>
    <definedName name="Total_net_operating_expenditure___nominal.ADDN2.NEG" localSheetId="11">#REF!</definedName>
    <definedName name="Total_net_operating_expenditure___nominal.ADDN2.NEG">#REF!</definedName>
    <definedName name="Total_net_operating_expenditure___nominal.BR" localSheetId="2">#REF!</definedName>
    <definedName name="Total_net_operating_expenditure___nominal.BR" localSheetId="11">#REF!</definedName>
    <definedName name="Total_net_operating_expenditure___nominal.BR">#REF!</definedName>
    <definedName name="Total_net_operating_expenditure___nominal.BR.NEG" localSheetId="2">#REF!</definedName>
    <definedName name="Total_net_operating_expenditure___nominal.BR.NEG" localSheetId="11">#REF!</definedName>
    <definedName name="Total_net_operating_expenditure___nominal.BR.NEG">#REF!</definedName>
    <definedName name="Total_net_operating_expenditure___nominal.WN" localSheetId="2">#REF!</definedName>
    <definedName name="Total_net_operating_expenditure___nominal.WN" localSheetId="11">#REF!</definedName>
    <definedName name="Total_net_operating_expenditure___nominal.WN">#REF!</definedName>
    <definedName name="Total_net_operating_expenditure___nominal.WN.NEG" localSheetId="2">#REF!</definedName>
    <definedName name="Total_net_operating_expenditure___nominal.WN.NEG" localSheetId="11">#REF!</definedName>
    <definedName name="Total_net_operating_expenditure___nominal.WN.NEG">#REF!</definedName>
    <definedName name="Total_net_operating_expenditure___nominal.WR" localSheetId="2">#REF!</definedName>
    <definedName name="Total_net_operating_expenditure___nominal.WR" localSheetId="11">#REF!</definedName>
    <definedName name="Total_net_operating_expenditure___nominal.WR">#REF!</definedName>
    <definedName name="Total_net_operating_expenditure___nominal.WR.NEG" localSheetId="2">#REF!</definedName>
    <definedName name="Total_net_operating_expenditure___nominal.WR.NEG" localSheetId="11">#REF!</definedName>
    <definedName name="Total_net_operating_expenditure___nominal.WR.NEG">#REF!</definedName>
    <definedName name="Total_net_operating_expenditure___nominal.WWN" localSheetId="2">#REF!</definedName>
    <definedName name="Total_net_operating_expenditure___nominal.WWN" localSheetId="11">#REF!</definedName>
    <definedName name="Total_net_operating_expenditure___nominal.WWN">#REF!</definedName>
    <definedName name="Total_net_operating_expenditure___nominal.WWN.NEG" localSheetId="2">#REF!</definedName>
    <definedName name="Total_net_operating_expenditure___nominal.WWN.NEG" localSheetId="11">#REF!</definedName>
    <definedName name="Total_net_operating_expenditure___nominal.WWN.NEG">#REF!</definedName>
    <definedName name="Total_net_operating_expenditure___wholesale___nominal" localSheetId="2">#REF!</definedName>
    <definedName name="Total_net_operating_expenditure___wholesale___nominal" localSheetId="11">#REF!</definedName>
    <definedName name="Total_net_operating_expenditure___wholesale___nominal">#REF!</definedName>
    <definedName name="Total_net_operating_expenditure_for_PAYG___nominal.ADDN1" localSheetId="2">#REF!</definedName>
    <definedName name="Total_net_operating_expenditure_for_PAYG___nominal.ADDN1" localSheetId="11">#REF!</definedName>
    <definedName name="Total_net_operating_expenditure_for_PAYG___nominal.ADDN1">#REF!</definedName>
    <definedName name="Total_net_operating_expenditure_for_PAYG___nominal.ADDN2" localSheetId="2">#REF!</definedName>
    <definedName name="Total_net_operating_expenditure_for_PAYG___nominal.ADDN2" localSheetId="11">#REF!</definedName>
    <definedName name="Total_net_operating_expenditure_for_PAYG___nominal.ADDN2">#REF!</definedName>
    <definedName name="Total_net_operating_expenditure_for_PAYG___nominal.BR" localSheetId="2">#REF!</definedName>
    <definedName name="Total_net_operating_expenditure_for_PAYG___nominal.BR" localSheetId="11">#REF!</definedName>
    <definedName name="Total_net_operating_expenditure_for_PAYG___nominal.BR">#REF!</definedName>
    <definedName name="Total_net_operating_expenditure_for_PAYG___nominal.WN" localSheetId="2">#REF!</definedName>
    <definedName name="Total_net_operating_expenditure_for_PAYG___nominal.WN" localSheetId="11">#REF!</definedName>
    <definedName name="Total_net_operating_expenditure_for_PAYG___nominal.WN">#REF!</definedName>
    <definedName name="Total_net_operating_expenditure_for_PAYG___nominal.WR" localSheetId="2">#REF!</definedName>
    <definedName name="Total_net_operating_expenditure_for_PAYG___nominal.WR" localSheetId="11">#REF!</definedName>
    <definedName name="Total_net_operating_expenditure_for_PAYG___nominal.WR">#REF!</definedName>
    <definedName name="Total_net_operating_expenditure_for_PAYG___nominal.WWN" localSheetId="2">#REF!</definedName>
    <definedName name="Total_net_operating_expenditure_for_PAYG___nominal.WWN" localSheetId="11">#REF!</definedName>
    <definedName name="Total_net_operating_expenditure_for_PAYG___nominal.WWN">#REF!</definedName>
    <definedName name="Total_non_current_assets___control___nominal.ADDN1" localSheetId="2">#REF!</definedName>
    <definedName name="Total_non_current_assets___control___nominal.ADDN1" localSheetId="11">#REF!</definedName>
    <definedName name="Total_non_current_assets___control___nominal.ADDN1">#REF!</definedName>
    <definedName name="Total_non_current_assets___control___nominal.ADDN2" localSheetId="2">#REF!</definedName>
    <definedName name="Total_non_current_assets___control___nominal.ADDN2" localSheetId="11">#REF!</definedName>
    <definedName name="Total_non_current_assets___control___nominal.ADDN2">#REF!</definedName>
    <definedName name="Total_non_current_assets___control___nominal.BR" localSheetId="2">#REF!</definedName>
    <definedName name="Total_non_current_assets___control___nominal.BR" localSheetId="11">#REF!</definedName>
    <definedName name="Total_non_current_assets___control___nominal.BR">#REF!</definedName>
    <definedName name="Total_non_current_assets___control___nominal.WN" localSheetId="2">#REF!</definedName>
    <definedName name="Total_non_current_assets___control___nominal.WN" localSheetId="11">#REF!</definedName>
    <definedName name="Total_non_current_assets___control___nominal.WN">#REF!</definedName>
    <definedName name="Total_non_current_assets___control___nominal.WR" localSheetId="2">#REF!</definedName>
    <definedName name="Total_non_current_assets___control___nominal.WR" localSheetId="11">#REF!</definedName>
    <definedName name="Total_non_current_assets___control___nominal.WR">#REF!</definedName>
    <definedName name="Total_non_current_assets___control___nominal.WWN" localSheetId="2">#REF!</definedName>
    <definedName name="Total_non_current_assets___control___nominal.WWN" localSheetId="11">#REF!</definedName>
    <definedName name="Total_non_current_assets___control___nominal.WWN">#REF!</definedName>
    <definedName name="Total_non_current_assets___Retail___nominal" localSheetId="2">#REF!</definedName>
    <definedName name="Total_non_current_assets___Retail___nominal" localSheetId="11">#REF!</definedName>
    <definedName name="Total_non_current_assets___Retail___nominal">#REF!</definedName>
    <definedName name="Total_non_current_assets___Wholesale___nominal" localSheetId="2">#REF!</definedName>
    <definedName name="Total_non_current_assets___Wholesale___nominal" localSheetId="11">#REF!</definedName>
    <definedName name="Total_non_current_assets___Wholesale___nominal">#REF!</definedName>
    <definedName name="Total_operating_income___nominal.ADDN1" localSheetId="2">#REF!</definedName>
    <definedName name="Total_operating_income___nominal.ADDN1" localSheetId="11">#REF!</definedName>
    <definedName name="Total_operating_income___nominal.ADDN1">#REF!</definedName>
    <definedName name="Total_operating_income___nominal.ADDN2" localSheetId="2">#REF!</definedName>
    <definedName name="Total_operating_income___nominal.ADDN2" localSheetId="11">#REF!</definedName>
    <definedName name="Total_operating_income___nominal.ADDN2">#REF!</definedName>
    <definedName name="Total_operating_income___nominal.BR" localSheetId="2">#REF!</definedName>
    <definedName name="Total_operating_income___nominal.BR" localSheetId="11">#REF!</definedName>
    <definedName name="Total_operating_income___nominal.BR">#REF!</definedName>
    <definedName name="Total_operating_income___nominal.WN" localSheetId="2">#REF!</definedName>
    <definedName name="Total_operating_income___nominal.WN" localSheetId="11">#REF!</definedName>
    <definedName name="Total_operating_income___nominal.WN">#REF!</definedName>
    <definedName name="Total_operating_income___nominal.WR" localSheetId="2">#REF!</definedName>
    <definedName name="Total_operating_income___nominal.WR" localSheetId="11">#REF!</definedName>
    <definedName name="Total_operating_income___nominal.WR">#REF!</definedName>
    <definedName name="Total_operating_income___nominal.WWN" localSheetId="2">#REF!</definedName>
    <definedName name="Total_operating_income___nominal.WWN" localSheetId="11">#REF!</definedName>
    <definedName name="Total_operating_income___nominal.WWN">#REF!</definedName>
    <definedName name="Total_ordinary_shares_issued___nominal" localSheetId="2">#REF!</definedName>
    <definedName name="Total_ordinary_shares_issued___nominal" localSheetId="11">#REF!</definedName>
    <definedName name="Total_ordinary_shares_issued___nominal">#REF!</definedName>
    <definedName name="Total_other_income__incl._3rd_party_income____wholesale___nominal" localSheetId="2">#REF!</definedName>
    <definedName name="Total_other_income__incl._3rd_party_income____wholesale___nominal" localSheetId="11">#REF!</definedName>
    <definedName name="Total_other_income__incl._3rd_party_income____wholesale___nominal">#REF!</definedName>
    <definedName name="Total_other_income__incl._3rd_party_income___control.ADDN1" localSheetId="2">#REF!</definedName>
    <definedName name="Total_other_income__incl._3rd_party_income___control.ADDN1" localSheetId="11">#REF!</definedName>
    <definedName name="Total_other_income__incl._3rd_party_income___control.ADDN1">#REF!</definedName>
    <definedName name="Total_other_income__incl._3rd_party_income___control.ADDN2" localSheetId="2">#REF!</definedName>
    <definedName name="Total_other_income__incl._3rd_party_income___control.ADDN2" localSheetId="11">#REF!</definedName>
    <definedName name="Total_other_income__incl._3rd_party_income___control.ADDN2">#REF!</definedName>
    <definedName name="Total_other_income__incl._3rd_party_income___control.BR" localSheetId="2">#REF!</definedName>
    <definedName name="Total_other_income__incl._3rd_party_income___control.BR" localSheetId="11">#REF!</definedName>
    <definedName name="Total_other_income__incl._3rd_party_income___control.BR">#REF!</definedName>
    <definedName name="Total_other_income__incl._3rd_party_income___control.WN" localSheetId="2">#REF!</definedName>
    <definedName name="Total_other_income__incl._3rd_party_income___control.WN" localSheetId="11">#REF!</definedName>
    <definedName name="Total_other_income__incl._3rd_party_income___control.WN">#REF!</definedName>
    <definedName name="Total_other_income__incl._3rd_party_income___control.WR" localSheetId="2">#REF!</definedName>
    <definedName name="Total_other_income__incl._3rd_party_income___control.WR" localSheetId="11">#REF!</definedName>
    <definedName name="Total_other_income__incl._3rd_party_income___control.WR">#REF!</definedName>
    <definedName name="Total_other_income__incl._3rd_party_income___control.WWN" localSheetId="2">#REF!</definedName>
    <definedName name="Total_other_income__incl._3rd_party_income___control.WWN" localSheetId="11">#REF!</definedName>
    <definedName name="Total_other_income__incl._3rd_party_income___control.WWN">#REF!</definedName>
    <definedName name="Total_post_financeability_impact_on_tax___wholesale___nominal" localSheetId="2">#REF!</definedName>
    <definedName name="Total_post_financeability_impact_on_tax___wholesale___nominal" localSheetId="11">#REF!</definedName>
    <definedName name="Total_post_financeability_impact_on_tax___wholesale___nominal">#REF!</definedName>
    <definedName name="Total_post_financeability_revenue_adjustments___Business____real" localSheetId="2">#REF!</definedName>
    <definedName name="Total_post_financeability_revenue_adjustments___Business____real" localSheetId="11">#REF!</definedName>
    <definedName name="Total_post_financeability_revenue_adjustments___Business____real">#REF!</definedName>
    <definedName name="Total_Power_CHP">#REF!</definedName>
    <definedName name="Total_Power_NGasCHP_Admin">#REF!</definedName>
    <definedName name="Total_Power_NGasCHP_Drink">#REF!</definedName>
    <definedName name="Total_Power_NGasCHP_Sewage">#REF!</definedName>
    <definedName name="Total_raw_sludge_produced">#REF!</definedName>
    <definedName name="Total_receivables_by_tariff_bands___nominal" localSheetId="2">#REF!</definedName>
    <definedName name="Total_receivables_by_tariff_bands___nominal" localSheetId="11">#REF!</definedName>
    <definedName name="Total_receivables_by_tariff_bands___nominal">#REF!</definedName>
    <definedName name="Total_regulatory_equity___regulated_earnings_for_the_regulated_company___Appointee" localSheetId="2">#REF!</definedName>
    <definedName name="Total_regulatory_equity___regulated_earnings_for_the_regulated_company___Appointee" localSheetId="11">#REF!</definedName>
    <definedName name="Total_regulatory_equity___regulated_earnings_for_the_regulated_company___Appointee">#REF!</definedName>
    <definedName name="Total_residential_retail_costs___households___bill_module" localSheetId="2">#REF!</definedName>
    <definedName name="Total_residential_retail_costs___households___bill_module" localSheetId="11">#REF!</definedName>
    <definedName name="Total_residential_retail_costs___households___bill_module">#REF!</definedName>
    <definedName name="Total_residential_retail_costs___single_service___bill_module" localSheetId="2">#REF!</definedName>
    <definedName name="Total_residential_retail_costs___single_service___bill_module" localSheetId="11">#REF!</definedName>
    <definedName name="Total_residential_retail_costs___single_service___bill_module">#REF!</definedName>
    <definedName name="Total_residential_retail_costs___Water_and_Wastewater___bill_module" localSheetId="2">#REF!</definedName>
    <definedName name="Total_residential_retail_costs___Water_and_Wastewater___bill_module" localSheetId="11">#REF!</definedName>
    <definedName name="Total_residential_retail_costs___Water_and_Wastewater___bill_module">#REF!</definedName>
    <definedName name="Total_residential_retail_costs_per_dual_service_household___bill_module" localSheetId="2">#REF!</definedName>
    <definedName name="Total_residential_retail_costs_per_dual_service_household___bill_module" localSheetId="11">#REF!</definedName>
    <definedName name="Total_residential_retail_costs_per_dual_service_household___bill_module">#REF!</definedName>
    <definedName name="Total_residential_retail_costs_per_household___bill_module" localSheetId="2">#REF!</definedName>
    <definedName name="Total_residential_retail_costs_per_household___bill_module" localSheetId="11">#REF!</definedName>
    <definedName name="Total_residential_retail_costs_per_household___bill_module">#REF!</definedName>
    <definedName name="Total_residential_retail_costs_per_single_service_household___bill_module" localSheetId="2">#REF!</definedName>
    <definedName name="Total_residential_retail_costs_per_single_service_household___bill_module" localSheetId="11">#REF!</definedName>
    <definedName name="Total_residential_retail_costs_per_single_service_household___bill_module">#REF!</definedName>
    <definedName name="Total_residential_retail_joint_service_revenue_inc_DPC_margin___real" localSheetId="2">#REF!</definedName>
    <definedName name="Total_residential_retail_joint_service_revenue_inc_DPC_margin___real" localSheetId="11">#REF!</definedName>
    <definedName name="Total_residential_retail_joint_service_revenue_inc_DPC_margin___real">#REF!</definedName>
    <definedName name="Total_residential_retail_service_revenue_for_debtor_days___nominal" localSheetId="2">#REF!</definedName>
    <definedName name="Total_residential_retail_service_revenue_for_debtor_days___nominal" localSheetId="11">#REF!</definedName>
    <definedName name="Total_residential_retail_service_revenue_for_debtor_days___nominal">#REF!</definedName>
    <definedName name="Total_residential_retail_single_service_revenue_inc_DPC_margin___real" localSheetId="2">#REF!</definedName>
    <definedName name="Total_residential_retail_single_service_revenue_inc_DPC_margin___real" localSheetId="11">#REF!</definedName>
    <definedName name="Total_residential_retail_single_service_revenue_inc_DPC_margin___real">#REF!</definedName>
    <definedName name="Total_Residentials_connected___control.ADDN1" localSheetId="2">#REF!</definedName>
    <definedName name="Total_Residentials_connected___control.ADDN1" localSheetId="11">#REF!</definedName>
    <definedName name="Total_Residentials_connected___control.ADDN1">#REF!</definedName>
    <definedName name="Total_Residentials_connected___control.ADDN2" localSheetId="2">#REF!</definedName>
    <definedName name="Total_Residentials_connected___control.ADDN2" localSheetId="11">#REF!</definedName>
    <definedName name="Total_Residentials_connected___control.ADDN2">#REF!</definedName>
    <definedName name="Total_Residentials_connected___control.BR" localSheetId="2">#REF!</definedName>
    <definedName name="Total_Residentials_connected___control.BR" localSheetId="11">#REF!</definedName>
    <definedName name="Total_Residentials_connected___control.BR">#REF!</definedName>
    <definedName name="Total_Residentials_connected___control.WN" localSheetId="2">#REF!</definedName>
    <definedName name="Total_Residentials_connected___control.WN" localSheetId="11">#REF!</definedName>
    <definedName name="Total_Residentials_connected___control.WN">#REF!</definedName>
    <definedName name="Total_Residentials_connected___control.WR" localSheetId="2">#REF!</definedName>
    <definedName name="Total_Residentials_connected___control.WR" localSheetId="11">#REF!</definedName>
    <definedName name="Total_Residentials_connected___control.WR">#REF!</definedName>
    <definedName name="Total_Residentials_connected___control.WWN" localSheetId="2">#REF!</definedName>
    <definedName name="Total_Residentials_connected___control.WWN" localSheetId="11">#REF!</definedName>
    <definedName name="Total_Residentials_connected___control.WWN">#REF!</definedName>
    <definedName name="Total_Residentials_connected___control__ADDN1_" localSheetId="2">#REF!</definedName>
    <definedName name="Total_Residentials_connected___control__ADDN1_" localSheetId="11">#REF!</definedName>
    <definedName name="Total_Residentials_connected___control__ADDN1_">#REF!</definedName>
    <definedName name="Total_Residentials_connected___control__ADDN2_" localSheetId="2">#REF!</definedName>
    <definedName name="Total_Residentials_connected___control__ADDN2_" localSheetId="11">#REF!</definedName>
    <definedName name="Total_Residentials_connected___control__ADDN2_">#REF!</definedName>
    <definedName name="Total_Residentials_connected___control__WN_" localSheetId="2">#REF!</definedName>
    <definedName name="Total_Residentials_connected___control__WN_" localSheetId="11">#REF!</definedName>
    <definedName name="Total_Residentials_connected___control__WN_">#REF!</definedName>
    <definedName name="Total_Residentials_connected___control__WR_" localSheetId="2">#REF!</definedName>
    <definedName name="Total_Residentials_connected___control__WR_" localSheetId="11">#REF!</definedName>
    <definedName name="Total_Residentials_connected___control__WR_">#REF!</definedName>
    <definedName name="Total_retail_cost_for_Residential_customers__inclusive_of_wholesale_costs____nominal" localSheetId="2">#REF!</definedName>
    <definedName name="Total_retail_cost_for_Residential_customers__inclusive_of_wholesale_costs____nominal" localSheetId="11">#REF!</definedName>
    <definedName name="Total_retail_cost_for_Residential_customers__inclusive_of_wholesale_costs____nominal">#REF!</definedName>
    <definedName name="Total_retail_depreciation___nominal" localSheetId="2">#REF!</definedName>
    <definedName name="Total_retail_depreciation___nominal" localSheetId="11">#REF!</definedName>
    <definedName name="Total_retail_depreciation___nominal">#REF!</definedName>
    <definedName name="Total_retail_depreciation___nominal.NEG" localSheetId="2">#REF!</definedName>
    <definedName name="Total_retail_depreciation___nominal.NEG" localSheetId="11">#REF!</definedName>
    <definedName name="Total_retail_depreciation___nominal.NEG">#REF!</definedName>
    <definedName name="Total_retail_depreciation___Nominal_POS" localSheetId="2">#REF!</definedName>
    <definedName name="Total_retail_depreciation___Nominal_POS" localSheetId="11">#REF!</definedName>
    <definedName name="Total_retail_depreciation___Nominal_POS">#REF!</definedName>
    <definedName name="Total_retail_Fixed_assets_balance___nominal" localSheetId="2">#REF!</definedName>
    <definedName name="Total_retail_Fixed_assets_balance___nominal" localSheetId="11">#REF!</definedName>
    <definedName name="Total_retail_Fixed_assets_balance___nominal">#REF!</definedName>
    <definedName name="Total_Retail_income___real" localSheetId="2">#REF!</definedName>
    <definedName name="Total_Retail_income___real" localSheetId="11">#REF!</definedName>
    <definedName name="Total_Retail_income___real">#REF!</definedName>
    <definedName name="Total_retail_operating_expenditure___nominal" localSheetId="2">#REF!</definedName>
    <definedName name="Total_retail_operating_expenditure___nominal" localSheetId="11">#REF!</definedName>
    <definedName name="Total_retail_operating_expenditure___nominal">#REF!</definedName>
    <definedName name="Total_retail_operating_expenditure___nominal.NEG" localSheetId="2">#REF!</definedName>
    <definedName name="Total_retail_operating_expenditure___nominal.NEG" localSheetId="11">#REF!</definedName>
    <definedName name="Total_retail_operating_expenditure___nominal.NEG">#REF!</definedName>
    <definedName name="Total_Retail_residential_income" localSheetId="2">#REF!</definedName>
    <definedName name="Total_Retail_residential_income" localSheetId="11">#REF!</definedName>
    <definedName name="Total_Retail_residential_income">#REF!</definedName>
    <definedName name="Total_Retail_retained_cash_balance___Nominal" localSheetId="2">#REF!</definedName>
    <definedName name="Total_Retail_retained_cash_balance___Nominal" localSheetId="11">#REF!</definedName>
    <definedName name="Total_Retail_retained_cash_balance___Nominal">#REF!</definedName>
    <definedName name="Total_revenue_accrued___Business___nominal" localSheetId="2">#REF!</definedName>
    <definedName name="Total_revenue_accrued___Business___nominal" localSheetId="11">#REF!</definedName>
    <definedName name="Total_revenue_accrued___Business___nominal">#REF!</definedName>
    <definedName name="Total_revenue_accrued_nominal___residential___nominal" localSheetId="2">#REF!</definedName>
    <definedName name="Total_revenue_accrued_nominal___residential___nominal" localSheetId="11">#REF!</definedName>
    <definedName name="Total_revenue_accrued_nominal___residential___nominal">#REF!</definedName>
    <definedName name="Total_revenue_per_customer___ADDN1___real" localSheetId="2">#REF!</definedName>
    <definedName name="Total_revenue_per_customer___ADDN1___real" localSheetId="11">#REF!</definedName>
    <definedName name="Total_revenue_per_customer___ADDN1___real">#REF!</definedName>
    <definedName name="Total_revenue_per_customer___ADDN2___real" localSheetId="2">#REF!</definedName>
    <definedName name="Total_revenue_per_customer___ADDN2___real" localSheetId="11">#REF!</definedName>
    <definedName name="Total_revenue_per_customer___ADDN2___real">#REF!</definedName>
    <definedName name="Total_tariff_band___forecast_allocated_wholesale_charge___nominal" localSheetId="2">#REF!</definedName>
    <definedName name="Total_tariff_band___forecast_allocated_wholesale_charge___nominal" localSheetId="11">#REF!</definedName>
    <definedName name="Total_tariff_band___forecast_allocated_wholesale_charge___nominal">#REF!</definedName>
    <definedName name="Total_tax_charge___wholesale___nominal" localSheetId="2">#REF!</definedName>
    <definedName name="Total_tax_charge___wholesale___nominal" localSheetId="11">#REF!</definedName>
    <definedName name="Total_tax_charge___wholesale___nominal">#REF!</definedName>
    <definedName name="Total_tax_charge___wholesale___nominal.NEG" localSheetId="2">#REF!</definedName>
    <definedName name="Total_tax_charge___wholesale___nominal.NEG" localSheetId="11">#REF!</definedName>
    <definedName name="Total_tax_charge___wholesale___nominal.NEG">#REF!</definedName>
    <definedName name="Total_temporary_difference_arising_in_year___nominal.ADDN1" localSheetId="2">#REF!</definedName>
    <definedName name="Total_temporary_difference_arising_in_year___nominal.ADDN1" localSheetId="11">#REF!</definedName>
    <definedName name="Total_temporary_difference_arising_in_year___nominal.ADDN1">#REF!</definedName>
    <definedName name="Total_temporary_difference_arising_in_year___nominal.ADDN2" localSheetId="2">#REF!</definedName>
    <definedName name="Total_temporary_difference_arising_in_year___nominal.ADDN2" localSheetId="11">#REF!</definedName>
    <definedName name="Total_temporary_difference_arising_in_year___nominal.ADDN2">#REF!</definedName>
    <definedName name="Total_temporary_difference_arising_in_year___nominal.BR" localSheetId="2">#REF!</definedName>
    <definedName name="Total_temporary_difference_arising_in_year___nominal.BR" localSheetId="11">#REF!</definedName>
    <definedName name="Total_temporary_difference_arising_in_year___nominal.BR">#REF!</definedName>
    <definedName name="Total_temporary_difference_arising_in_year___nominal.WN" localSheetId="2">#REF!</definedName>
    <definedName name="Total_temporary_difference_arising_in_year___nominal.WN" localSheetId="11">#REF!</definedName>
    <definedName name="Total_temporary_difference_arising_in_year___nominal.WN">#REF!</definedName>
    <definedName name="Total_temporary_difference_arising_in_year___nominal.WR" localSheetId="2">#REF!</definedName>
    <definedName name="Total_temporary_difference_arising_in_year___nominal.WR" localSheetId="11">#REF!</definedName>
    <definedName name="Total_temporary_difference_arising_in_year___nominal.WR">#REF!</definedName>
    <definedName name="Total_temporary_difference_arising_in_year___nominal.WWN" localSheetId="2">#REF!</definedName>
    <definedName name="Total_temporary_difference_arising_in_year___nominal.WWN" localSheetId="11">#REF!</definedName>
    <definedName name="Total_temporary_difference_arising_in_year___nominal.WWN">#REF!</definedName>
    <definedName name="Total_temporary_difference_arising_in_year___post_financeability___nominal.ADDN1" localSheetId="2">#REF!</definedName>
    <definedName name="Total_temporary_difference_arising_in_year___post_financeability___nominal.ADDN1" localSheetId="11">#REF!</definedName>
    <definedName name="Total_temporary_difference_arising_in_year___post_financeability___nominal.ADDN1">#REF!</definedName>
    <definedName name="Total_temporary_difference_arising_in_year___post_financeability___nominal.ADDN2" localSheetId="2">#REF!</definedName>
    <definedName name="Total_temporary_difference_arising_in_year___post_financeability___nominal.ADDN2" localSheetId="11">#REF!</definedName>
    <definedName name="Total_temporary_difference_arising_in_year___post_financeability___nominal.ADDN2">#REF!</definedName>
    <definedName name="Total_temporary_difference_arising_in_year___post_financeability___nominal.BR" localSheetId="2">#REF!</definedName>
    <definedName name="Total_temporary_difference_arising_in_year___post_financeability___nominal.BR" localSheetId="11">#REF!</definedName>
    <definedName name="Total_temporary_difference_arising_in_year___post_financeability___nominal.BR">#REF!</definedName>
    <definedName name="Total_temporary_difference_arising_in_year___post_financeability___nominal.WN" localSheetId="2">#REF!</definedName>
    <definedName name="Total_temporary_difference_arising_in_year___post_financeability___nominal.WN" localSheetId="11">#REF!</definedName>
    <definedName name="Total_temporary_difference_arising_in_year___post_financeability___nominal.WN">#REF!</definedName>
    <definedName name="Total_temporary_difference_arising_in_year___post_financeability___nominal.WR" localSheetId="2">#REF!</definedName>
    <definedName name="Total_temporary_difference_arising_in_year___post_financeability___nominal.WR" localSheetId="11">#REF!</definedName>
    <definedName name="Total_temporary_difference_arising_in_year___post_financeability___nominal.WR">#REF!</definedName>
    <definedName name="Total_temporary_difference_arising_in_year___post_financeability___nominal.WWN" localSheetId="2">#REF!</definedName>
    <definedName name="Total_temporary_difference_arising_in_year___post_financeability___nominal.WWN" localSheetId="11">#REF!</definedName>
    <definedName name="Total_temporary_difference_arising_in_year___post_financeability___nominal.WWN">#REF!</definedName>
    <definedName name="Total_third_party___principal_service_revenues___control___real.ADDN1" localSheetId="2">#REF!</definedName>
    <definedName name="Total_third_party___principal_service_revenues___control___real.ADDN1" localSheetId="11">#REF!</definedName>
    <definedName name="Total_third_party___principal_service_revenues___control___real.ADDN1">#REF!</definedName>
    <definedName name="Total_third_party___principal_service_revenues___control___real.ADDN2" localSheetId="2">#REF!</definedName>
    <definedName name="Total_third_party___principal_service_revenues___control___real.ADDN2" localSheetId="11">#REF!</definedName>
    <definedName name="Total_third_party___principal_service_revenues___control___real.ADDN2">#REF!</definedName>
    <definedName name="Total_third_party___principal_service_revenues___control___real.BR" localSheetId="2">#REF!</definedName>
    <definedName name="Total_third_party___principal_service_revenues___control___real.BR" localSheetId="11">#REF!</definedName>
    <definedName name="Total_third_party___principal_service_revenues___control___real.BR">#REF!</definedName>
    <definedName name="Total_third_party___principal_service_revenues___control___real.WN" localSheetId="2">#REF!</definedName>
    <definedName name="Total_third_party___principal_service_revenues___control___real.WN" localSheetId="11">#REF!</definedName>
    <definedName name="Total_third_party___principal_service_revenues___control___real.WN">#REF!</definedName>
    <definedName name="Total_third_party___principal_service_revenues___control___real.WR" localSheetId="2">#REF!</definedName>
    <definedName name="Total_third_party___principal_service_revenues___control___real.WR" localSheetId="11">#REF!</definedName>
    <definedName name="Total_third_party___principal_service_revenues___control___real.WR">#REF!</definedName>
    <definedName name="Total_third_party___principal_service_revenues___control___real.WWN" localSheetId="2">#REF!</definedName>
    <definedName name="Total_third_party___principal_service_revenues___control___real.WWN" localSheetId="11">#REF!</definedName>
    <definedName name="Total_third_party___principal_service_revenues___control___real.WWN">#REF!</definedName>
    <definedName name="Total_unmeasured_residential_retail_service_revenue___nominal" localSheetId="2">#REF!</definedName>
    <definedName name="Total_unmeasured_residential_retail_service_revenue___nominal" localSheetId="11">#REF!</definedName>
    <definedName name="Total_unmeasured_residential_retail_service_revenue___nominal">#REF!</definedName>
    <definedName name="Total_value_of_retail_Business_Margin___nominal" localSheetId="2">#REF!</definedName>
    <definedName name="Total_value_of_retail_Business_Margin___nominal" localSheetId="11">#REF!</definedName>
    <definedName name="Total_value_of_retail_Business_Margin___nominal">#REF!</definedName>
    <definedName name="Total_value_of_scrip_shares_issued___nominal" localSheetId="2">#REF!</definedName>
    <definedName name="Total_value_of_scrip_shares_issued___nominal" localSheetId="11">#REF!</definedName>
    <definedName name="Total_value_of_scrip_shares_issued___nominal">#REF!</definedName>
    <definedName name="Total_wholesale_charge_Business___nominal" localSheetId="2">#REF!</definedName>
    <definedName name="Total_wholesale_charge_Business___nominal" localSheetId="11">#REF!</definedName>
    <definedName name="Total_wholesale_charge_Business___nominal">#REF!</definedName>
    <definedName name="Total_Wholesale_control___Allowed_Revenues___simple_average___real" localSheetId="2">#REF!</definedName>
    <definedName name="Total_Wholesale_control___Allowed_Revenues___simple_average___real" localSheetId="11">#REF!</definedName>
    <definedName name="Total_Wholesale_control___Allowed_Revenues___simple_average___real">#REF!</definedName>
    <definedName name="Total_wholesale_revenue_impact_of_post_financeability___nominal.ADDN1" localSheetId="2">#REF!</definedName>
    <definedName name="Total_wholesale_revenue_impact_of_post_financeability___nominal.ADDN1" localSheetId="11">#REF!</definedName>
    <definedName name="Total_wholesale_revenue_impact_of_post_financeability___nominal.ADDN1">#REF!</definedName>
    <definedName name="Total_wholesale_revenue_impact_of_post_financeability___nominal.ADDN2" localSheetId="2">#REF!</definedName>
    <definedName name="Total_wholesale_revenue_impact_of_post_financeability___nominal.ADDN2" localSheetId="11">#REF!</definedName>
    <definedName name="Total_wholesale_revenue_impact_of_post_financeability___nominal.ADDN2">#REF!</definedName>
    <definedName name="Total_wholesale_revenue_impact_of_post_financeability___nominal.BR" localSheetId="2">#REF!</definedName>
    <definedName name="Total_wholesale_revenue_impact_of_post_financeability___nominal.BR" localSheetId="11">#REF!</definedName>
    <definedName name="Total_wholesale_revenue_impact_of_post_financeability___nominal.BR">#REF!</definedName>
    <definedName name="Total_wholesale_revenue_impact_of_post_financeability___nominal.WN" localSheetId="2">#REF!</definedName>
    <definedName name="Total_wholesale_revenue_impact_of_post_financeability___nominal.WN" localSheetId="11">#REF!</definedName>
    <definedName name="Total_wholesale_revenue_impact_of_post_financeability___nominal.WN">#REF!</definedName>
    <definedName name="Total_wholesale_revenue_impact_of_post_financeability___nominal.WR" localSheetId="2">#REF!</definedName>
    <definedName name="Total_wholesale_revenue_impact_of_post_financeability___nominal.WR" localSheetId="11">#REF!</definedName>
    <definedName name="Total_wholesale_revenue_impact_of_post_financeability___nominal.WR">#REF!</definedName>
    <definedName name="Total_wholesale_revenue_impact_of_post_financeability___nominal.WWN" localSheetId="2">#REF!</definedName>
    <definedName name="Total_wholesale_revenue_impact_of_post_financeability___nominal.WWN" localSheetId="11">#REF!</definedName>
    <definedName name="Total_wholesale_revenue_impact_of_post_financeability___nominal.WWN">#REF!</definedName>
    <definedName name="Total_wholesale_revenue_impact_of_post_financeability___real.ADDN1" localSheetId="2">#REF!</definedName>
    <definedName name="Total_wholesale_revenue_impact_of_post_financeability___real.ADDN1" localSheetId="11">#REF!</definedName>
    <definedName name="Total_wholesale_revenue_impact_of_post_financeability___real.ADDN1">#REF!</definedName>
    <definedName name="Total_wholesale_revenue_impact_of_post_financeability___real.ADDN2" localSheetId="2">#REF!</definedName>
    <definedName name="Total_wholesale_revenue_impact_of_post_financeability___real.ADDN2" localSheetId="11">#REF!</definedName>
    <definedName name="Total_wholesale_revenue_impact_of_post_financeability___real.ADDN2">#REF!</definedName>
    <definedName name="Total_wholesale_revenue_impact_of_post_financeability___real.BR" localSheetId="2">#REF!</definedName>
    <definedName name="Total_wholesale_revenue_impact_of_post_financeability___real.BR" localSheetId="11">#REF!</definedName>
    <definedName name="Total_wholesale_revenue_impact_of_post_financeability___real.BR">#REF!</definedName>
    <definedName name="Total_wholesale_revenue_impact_of_post_financeability___real.WN" localSheetId="2">#REF!</definedName>
    <definedName name="Total_wholesale_revenue_impact_of_post_financeability___real.WN" localSheetId="11">#REF!</definedName>
    <definedName name="Total_wholesale_revenue_impact_of_post_financeability___real.WN">#REF!</definedName>
    <definedName name="Total_wholesale_revenue_impact_of_post_financeability___real.WR" localSheetId="2">#REF!</definedName>
    <definedName name="Total_wholesale_revenue_impact_of_post_financeability___real.WR" localSheetId="11">#REF!</definedName>
    <definedName name="Total_wholesale_revenue_impact_of_post_financeability___real.WR">#REF!</definedName>
    <definedName name="Total_wholesale_revenue_impact_of_post_financeability___real.WWN" localSheetId="2">#REF!</definedName>
    <definedName name="Total_wholesale_revenue_impact_of_post_financeability___real.WWN" localSheetId="11">#REF!</definedName>
    <definedName name="Total_wholesale_revenue_impact_of_post_financeability___real.WWN">#REF!</definedName>
    <definedName name="Total_Wholesale_revenue_impact_of_post_financeability_margin___Business___real" localSheetId="2">#REF!</definedName>
    <definedName name="Total_Wholesale_revenue_impact_of_post_financeability_margin___Business___real" localSheetId="11">#REF!</definedName>
    <definedName name="Total_Wholesale_revenue_impact_of_post_financeability_margin___Business___real">#REF!</definedName>
    <definedName name="TotalNETScapex">#REF!</definedName>
    <definedName name="TotalNETwcapex">#REF!</definedName>
    <definedName name="Totals" localSheetId="2">#REF!</definedName>
    <definedName name="Totals" localSheetId="11">#REF!</definedName>
    <definedName name="Totals">#REF!</definedName>
    <definedName name="Totex____control___real.ADDN1" localSheetId="2">#REF!</definedName>
    <definedName name="Totex____control___real.ADDN1" localSheetId="11">#REF!</definedName>
    <definedName name="Totex____control___real.ADDN1">#REF!</definedName>
    <definedName name="Totex____control___real.ADDN2" localSheetId="2">#REF!</definedName>
    <definedName name="Totex____control___real.ADDN2" localSheetId="11">#REF!</definedName>
    <definedName name="Totex____control___real.ADDN2">#REF!</definedName>
    <definedName name="Totex____control___real.BR" localSheetId="2">#REF!</definedName>
    <definedName name="Totex____control___real.BR" localSheetId="11">#REF!</definedName>
    <definedName name="Totex____control___real.BR">#REF!</definedName>
    <definedName name="Totex____control___real.WN" localSheetId="2">#REF!</definedName>
    <definedName name="Totex____control___real.WN" localSheetId="11">#REF!</definedName>
    <definedName name="Totex____control___real.WN">#REF!</definedName>
    <definedName name="Totex____control___real.WR" localSheetId="2">#REF!</definedName>
    <definedName name="Totex____control___real.WR" localSheetId="11">#REF!</definedName>
    <definedName name="Totex____control___real.WR">#REF!</definedName>
    <definedName name="Totex____control___real.WWN" localSheetId="2">#REF!</definedName>
    <definedName name="Totex____control___real.WWN" localSheetId="11">#REF!</definedName>
    <definedName name="Totex____control___real.WWN">#REF!</definedName>
    <definedName name="TOTgrosscapsew">#REF!</definedName>
    <definedName name="TOTgrosscapwat">#REF!</definedName>
    <definedName name="TOTnetcapsew2">#REF!</definedName>
    <definedName name="TOTnetcapwat2">#REF!</definedName>
    <definedName name="Trade_and_other_creditors_balance___Business___nominal" localSheetId="2">#REF!</definedName>
    <definedName name="Trade_and_other_creditors_balance___Business___nominal" localSheetId="11">#REF!</definedName>
    <definedName name="Trade_and_other_creditors_balance___Business___nominal">#REF!</definedName>
    <definedName name="Trade_and_other_creditors_balance___Business___nominal.BEG" localSheetId="2">#REF!</definedName>
    <definedName name="Trade_and_other_creditors_balance___Business___nominal.BEG" localSheetId="11">#REF!</definedName>
    <definedName name="Trade_and_other_creditors_balance___Business___nominal.BEG">#REF!</definedName>
    <definedName name="Trade_and_other_creditors_balance___Residential___nominal" localSheetId="2">#REF!</definedName>
    <definedName name="Trade_and_other_creditors_balance___Residential___nominal" localSheetId="11">#REF!</definedName>
    <definedName name="Trade_and_other_creditors_balance___Residential___nominal">#REF!</definedName>
    <definedName name="Trade_and_other_creditors_balance___Residential___nominal.BEG" localSheetId="2">#REF!</definedName>
    <definedName name="Trade_and_other_creditors_balance___Residential___nominal.BEG" localSheetId="11">#REF!</definedName>
    <definedName name="Trade_and_other_creditors_balance___Residential___nominal.BEG">#REF!</definedName>
    <definedName name="Trade_and_other_creditors_initial_balance___business___nominal" localSheetId="2">#REF!</definedName>
    <definedName name="Trade_and_other_creditors_initial_balance___business___nominal" localSheetId="11">#REF!</definedName>
    <definedName name="Trade_and_other_creditors_initial_balance___business___nominal">#REF!</definedName>
    <definedName name="Trade_and_other_creditors_initial_balance___Residential___nominal" localSheetId="2">#REF!</definedName>
    <definedName name="Trade_and_other_creditors_initial_balance___Residential___nominal" localSheetId="11">#REF!</definedName>
    <definedName name="Trade_and_other_creditors_initial_balance___Residential___nominal">#REF!</definedName>
    <definedName name="Trade_and_other_payables___Wholesale_creditors___residential_retail___POS" localSheetId="2">#REF!</definedName>
    <definedName name="Trade_and_other_payables___Wholesale_creditors___residential_retail___POS" localSheetId="11">#REF!</definedName>
    <definedName name="Trade_and_other_payables___Wholesale_creditors___residential_retail___POS">#REF!</definedName>
    <definedName name="Trade_creditors_and_other_payables_balance___Appointee___nominal" localSheetId="2">#REF!</definedName>
    <definedName name="Trade_creditors_and_other_payables_balance___Appointee___nominal" localSheetId="11">#REF!</definedName>
    <definedName name="Trade_creditors_and_other_payables_balance___Appointee___nominal">#REF!</definedName>
    <definedName name="Trade_creditors_and_other_payables_balance___control___nominal.ADDN1" localSheetId="2">#REF!</definedName>
    <definedName name="Trade_creditors_and_other_payables_balance___control___nominal.ADDN1" localSheetId="11">#REF!</definedName>
    <definedName name="Trade_creditors_and_other_payables_balance___control___nominal.ADDN1">#REF!</definedName>
    <definedName name="Trade_creditors_and_other_payables_balance___control___nominal.ADDN2" localSheetId="2">#REF!</definedName>
    <definedName name="Trade_creditors_and_other_payables_balance___control___nominal.ADDN2" localSheetId="11">#REF!</definedName>
    <definedName name="Trade_creditors_and_other_payables_balance___control___nominal.ADDN2">#REF!</definedName>
    <definedName name="Trade_creditors_and_other_payables_balance___control___nominal.BR" localSheetId="2">#REF!</definedName>
    <definedName name="Trade_creditors_and_other_payables_balance___control___nominal.BR" localSheetId="11">#REF!</definedName>
    <definedName name="Trade_creditors_and_other_payables_balance___control___nominal.BR">#REF!</definedName>
    <definedName name="Trade_creditors_and_other_payables_balance___control___nominal.WN" localSheetId="2">#REF!</definedName>
    <definedName name="Trade_creditors_and_other_payables_balance___control___nominal.WN" localSheetId="11">#REF!</definedName>
    <definedName name="Trade_creditors_and_other_payables_balance___control___nominal.WN">#REF!</definedName>
    <definedName name="Trade_creditors_and_other_payables_balance___control___nominal.WR" localSheetId="2">#REF!</definedName>
    <definedName name="Trade_creditors_and_other_payables_balance___control___nominal.WR" localSheetId="11">#REF!</definedName>
    <definedName name="Trade_creditors_and_other_payables_balance___control___nominal.WR">#REF!</definedName>
    <definedName name="Trade_creditors_and_other_payables_balance___control___nominal.WWN" localSheetId="2">#REF!</definedName>
    <definedName name="Trade_creditors_and_other_payables_balance___control___nominal.WWN" localSheetId="11">#REF!</definedName>
    <definedName name="Trade_creditors_and_other_payables_balance___control___nominal.WWN">#REF!</definedName>
    <definedName name="Trade_creditors_and_other_payables_balance___Wholesale___nominal" localSheetId="2">#REF!</definedName>
    <definedName name="Trade_creditors_and_other_payables_balance___Wholesale___nominal" localSheetId="11">#REF!</definedName>
    <definedName name="Trade_creditors_and_other_payables_balance___Wholesale___nominal">#REF!</definedName>
    <definedName name="Trade_creditors_balance___control___nominal.ADDN1" localSheetId="2">#REF!</definedName>
    <definedName name="Trade_creditors_balance___control___nominal.ADDN1" localSheetId="11">#REF!</definedName>
    <definedName name="Trade_creditors_balance___control___nominal.ADDN1">#REF!</definedName>
    <definedName name="Trade_creditors_balance___control___nominal.ADDN1.BEG" localSheetId="2">#REF!</definedName>
    <definedName name="Trade_creditors_balance___control___nominal.ADDN1.BEG" localSheetId="11">#REF!</definedName>
    <definedName name="Trade_creditors_balance___control___nominal.ADDN1.BEG">#REF!</definedName>
    <definedName name="Trade_creditors_balance___control___nominal.ADDN2" localSheetId="2">#REF!</definedName>
    <definedName name="Trade_creditors_balance___control___nominal.ADDN2" localSheetId="11">#REF!</definedName>
    <definedName name="Trade_creditors_balance___control___nominal.ADDN2">#REF!</definedName>
    <definedName name="Trade_creditors_balance___control___nominal.ADDN2.BEG" localSheetId="2">#REF!</definedName>
    <definedName name="Trade_creditors_balance___control___nominal.ADDN2.BEG" localSheetId="11">#REF!</definedName>
    <definedName name="Trade_creditors_balance___control___nominal.ADDN2.BEG">#REF!</definedName>
    <definedName name="Trade_creditors_balance___control___nominal.BR" localSheetId="2">#REF!</definedName>
    <definedName name="Trade_creditors_balance___control___nominal.BR" localSheetId="11">#REF!</definedName>
    <definedName name="Trade_creditors_balance___control___nominal.BR">#REF!</definedName>
    <definedName name="Trade_creditors_balance___control___nominal.BR.BEG" localSheetId="2">#REF!</definedName>
    <definedName name="Trade_creditors_balance___control___nominal.BR.BEG" localSheetId="11">#REF!</definedName>
    <definedName name="Trade_creditors_balance___control___nominal.BR.BEG">#REF!</definedName>
    <definedName name="Trade_creditors_balance___control___nominal.WN" localSheetId="2">#REF!</definedName>
    <definedName name="Trade_creditors_balance___control___nominal.WN" localSheetId="11">#REF!</definedName>
    <definedName name="Trade_creditors_balance___control___nominal.WN">#REF!</definedName>
    <definedName name="Trade_creditors_balance___control___nominal.WN.BEG" localSheetId="2">#REF!</definedName>
    <definedName name="Trade_creditors_balance___control___nominal.WN.BEG" localSheetId="11">#REF!</definedName>
    <definedName name="Trade_creditors_balance___control___nominal.WN.BEG">#REF!</definedName>
    <definedName name="Trade_creditors_balance___control___nominal.WR" localSheetId="2">#REF!</definedName>
    <definedName name="Trade_creditors_balance___control___nominal.WR" localSheetId="11">#REF!</definedName>
    <definedName name="Trade_creditors_balance___control___nominal.WR">#REF!</definedName>
    <definedName name="Trade_creditors_balance___control___nominal.WR.BEG" localSheetId="2">#REF!</definedName>
    <definedName name="Trade_creditors_balance___control___nominal.WR.BEG" localSheetId="11">#REF!</definedName>
    <definedName name="Trade_creditors_balance___control___nominal.WR.BEG">#REF!</definedName>
    <definedName name="Trade_creditors_balance___control___nominal.WWN" localSheetId="2">#REF!</definedName>
    <definedName name="Trade_creditors_balance___control___nominal.WWN" localSheetId="11">#REF!</definedName>
    <definedName name="Trade_creditors_balance___control___nominal.WWN">#REF!</definedName>
    <definedName name="Trade_creditors_balance___control___nominal.WWN.BEG" localSheetId="2">#REF!</definedName>
    <definedName name="Trade_creditors_balance___control___nominal.WWN.BEG" localSheetId="11">#REF!</definedName>
    <definedName name="Trade_creditors_balance___control___nominal.WWN.BEG">#REF!</definedName>
    <definedName name="Trade_creditors_target_balance___control___nominal.ADDN1" localSheetId="2">#REF!</definedName>
    <definedName name="Trade_creditors_target_balance___control___nominal.ADDN1" localSheetId="11">#REF!</definedName>
    <definedName name="Trade_creditors_target_balance___control___nominal.ADDN1">#REF!</definedName>
    <definedName name="Trade_creditors_target_balance___control___nominal.ADDN2" localSheetId="2">#REF!</definedName>
    <definedName name="Trade_creditors_target_balance___control___nominal.ADDN2" localSheetId="11">#REF!</definedName>
    <definedName name="Trade_creditors_target_balance___control___nominal.ADDN2">#REF!</definedName>
    <definedName name="Trade_creditors_target_balance___control___nominal.BR" localSheetId="2">#REF!</definedName>
    <definedName name="Trade_creditors_target_balance___control___nominal.BR" localSheetId="11">#REF!</definedName>
    <definedName name="Trade_creditors_target_balance___control___nominal.BR">#REF!</definedName>
    <definedName name="Trade_creditors_target_balance___control___nominal.WN" localSheetId="2">#REF!</definedName>
    <definedName name="Trade_creditors_target_balance___control___nominal.WN" localSheetId="11">#REF!</definedName>
    <definedName name="Trade_creditors_target_balance___control___nominal.WN">#REF!</definedName>
    <definedName name="Trade_creditors_target_balance___control___nominal.WR" localSheetId="2">#REF!</definedName>
    <definedName name="Trade_creditors_target_balance___control___nominal.WR" localSheetId="11">#REF!</definedName>
    <definedName name="Trade_creditors_target_balance___control___nominal.WR">#REF!</definedName>
    <definedName name="Trade_creditors_target_balance___control___nominal.WWN" localSheetId="2">#REF!</definedName>
    <definedName name="Trade_creditors_target_balance___control___nominal.WWN" localSheetId="11">#REF!</definedName>
    <definedName name="Trade_creditors_target_balance___control___nominal.WWN">#REF!</definedName>
    <definedName name="Trade_debtor_and_other_receivables_balance___Appointee___nominal" localSheetId="2">#REF!</definedName>
    <definedName name="Trade_debtor_and_other_receivables_balance___Appointee___nominal" localSheetId="11">#REF!</definedName>
    <definedName name="Trade_debtor_and_other_receivables_balance___Appointee___nominal">#REF!</definedName>
    <definedName name="Trade_debtors___Residential_b_f___nominal" localSheetId="2">#REF!</definedName>
    <definedName name="Trade_debtors___Residential_b_f___nominal" localSheetId="11">#REF!</definedName>
    <definedName name="Trade_debtors___Residential_b_f___nominal">#REF!</definedName>
    <definedName name="Trade_debtors_and_other_receivables_balance___control___nominal.ADDN1" localSheetId="2">#REF!</definedName>
    <definedName name="Trade_debtors_and_other_receivables_balance___control___nominal.ADDN1" localSheetId="11">#REF!</definedName>
    <definedName name="Trade_debtors_and_other_receivables_balance___control___nominal.ADDN1">#REF!</definedName>
    <definedName name="Trade_debtors_and_other_receivables_balance___control___nominal.ADDN2" localSheetId="2">#REF!</definedName>
    <definedName name="Trade_debtors_and_other_receivables_balance___control___nominal.ADDN2" localSheetId="11">#REF!</definedName>
    <definedName name="Trade_debtors_and_other_receivables_balance___control___nominal.ADDN2">#REF!</definedName>
    <definedName name="Trade_debtors_and_other_receivables_balance___control___nominal.BR" localSheetId="2">#REF!</definedName>
    <definedName name="Trade_debtors_and_other_receivables_balance___control___nominal.BR" localSheetId="11">#REF!</definedName>
    <definedName name="Trade_debtors_and_other_receivables_balance___control___nominal.BR">#REF!</definedName>
    <definedName name="Trade_debtors_and_other_receivables_balance___control___nominal.WN" localSheetId="2">#REF!</definedName>
    <definedName name="Trade_debtors_and_other_receivables_balance___control___nominal.WN" localSheetId="11">#REF!</definedName>
    <definedName name="Trade_debtors_and_other_receivables_balance___control___nominal.WN">#REF!</definedName>
    <definedName name="Trade_debtors_and_other_receivables_balance___control___nominal.WR" localSheetId="2">#REF!</definedName>
    <definedName name="Trade_debtors_and_other_receivables_balance___control___nominal.WR" localSheetId="11">#REF!</definedName>
    <definedName name="Trade_debtors_and_other_receivables_balance___control___nominal.WR">#REF!</definedName>
    <definedName name="Trade_debtors_and_other_receivables_balance___control___nominal.WWN" localSheetId="2">#REF!</definedName>
    <definedName name="Trade_debtors_and_other_receivables_balance___control___nominal.WWN" localSheetId="11">#REF!</definedName>
    <definedName name="Trade_debtors_and_other_receivables_balance___control___nominal.WWN">#REF!</definedName>
    <definedName name="Trade_debtors_and_other_receivables_balance___Wholesale___nominal" localSheetId="2">#REF!</definedName>
    <definedName name="Trade_debtors_and_other_receivables_balance___Wholesale___nominal" localSheetId="11">#REF!</definedName>
    <definedName name="Trade_debtors_and_other_receivables_balance___Wholesale___nominal">#REF!</definedName>
    <definedName name="Trade_debtors_balance___control___nominal.ADDN1" localSheetId="2">#REF!</definedName>
    <definedName name="Trade_debtors_balance___control___nominal.ADDN1" localSheetId="11">#REF!</definedName>
    <definedName name="Trade_debtors_balance___control___nominal.ADDN1">#REF!</definedName>
    <definedName name="Trade_debtors_balance___control___nominal.ADDN1.BEG" localSheetId="2">#REF!</definedName>
    <definedName name="Trade_debtors_balance___control___nominal.ADDN1.BEG" localSheetId="11">#REF!</definedName>
    <definedName name="Trade_debtors_balance___control___nominal.ADDN1.BEG">#REF!</definedName>
    <definedName name="Trade_debtors_balance___control___nominal.ADDN2" localSheetId="2">#REF!</definedName>
    <definedName name="Trade_debtors_balance___control___nominal.ADDN2" localSheetId="11">#REF!</definedName>
    <definedName name="Trade_debtors_balance___control___nominal.ADDN2">#REF!</definedName>
    <definedName name="Trade_debtors_balance___control___nominal.ADDN2.BEG" localSheetId="2">#REF!</definedName>
    <definedName name="Trade_debtors_balance___control___nominal.ADDN2.BEG" localSheetId="11">#REF!</definedName>
    <definedName name="Trade_debtors_balance___control___nominal.ADDN2.BEG">#REF!</definedName>
    <definedName name="Trade_debtors_balance___control___nominal.BR" localSheetId="2">#REF!</definedName>
    <definedName name="Trade_debtors_balance___control___nominal.BR" localSheetId="11">#REF!</definedName>
    <definedName name="Trade_debtors_balance___control___nominal.BR">#REF!</definedName>
    <definedName name="Trade_debtors_balance___control___nominal.BR.BEG" localSheetId="2">#REF!</definedName>
    <definedName name="Trade_debtors_balance___control___nominal.BR.BEG" localSheetId="11">#REF!</definedName>
    <definedName name="Trade_debtors_balance___control___nominal.BR.BEG">#REF!</definedName>
    <definedName name="Trade_debtors_balance___control___nominal.WN" localSheetId="2">#REF!</definedName>
    <definedName name="Trade_debtors_balance___control___nominal.WN" localSheetId="11">#REF!</definedName>
    <definedName name="Trade_debtors_balance___control___nominal.WN">#REF!</definedName>
    <definedName name="Trade_debtors_balance___control___nominal.WN.BEG" localSheetId="2">#REF!</definedName>
    <definedName name="Trade_debtors_balance___control___nominal.WN.BEG" localSheetId="11">#REF!</definedName>
    <definedName name="Trade_debtors_balance___control___nominal.WN.BEG">#REF!</definedName>
    <definedName name="Trade_debtors_balance___control___nominal.WR" localSheetId="2">#REF!</definedName>
    <definedName name="Trade_debtors_balance___control___nominal.WR" localSheetId="11">#REF!</definedName>
    <definedName name="Trade_debtors_balance___control___nominal.WR">#REF!</definedName>
    <definedName name="Trade_debtors_balance___control___nominal.WR.BEG" localSheetId="2">#REF!</definedName>
    <definedName name="Trade_debtors_balance___control___nominal.WR.BEG" localSheetId="11">#REF!</definedName>
    <definedName name="Trade_debtors_balance___control___nominal.WR.BEG">#REF!</definedName>
    <definedName name="Trade_debtors_balance___control___nominal.WWN" localSheetId="2">#REF!</definedName>
    <definedName name="Trade_debtors_balance___control___nominal.WWN" localSheetId="11">#REF!</definedName>
    <definedName name="Trade_debtors_balance___control___nominal.WWN">#REF!</definedName>
    <definedName name="Trade_debtors_balance___control___nominal.WWN.BEG" localSheetId="2">#REF!</definedName>
    <definedName name="Trade_debtors_balance___control___nominal.WWN.BEG" localSheetId="11">#REF!</definedName>
    <definedName name="Trade_debtors_balance___control___nominal.WWN.BEG">#REF!</definedName>
    <definedName name="Trade_debtors_target_balance___control___nominal.ADDN1" localSheetId="2">#REF!</definedName>
    <definedName name="Trade_debtors_target_balance___control___nominal.ADDN1" localSheetId="11">#REF!</definedName>
    <definedName name="Trade_debtors_target_balance___control___nominal.ADDN1">#REF!</definedName>
    <definedName name="Trade_debtors_target_balance___control___nominal.ADDN2" localSheetId="2">#REF!</definedName>
    <definedName name="Trade_debtors_target_balance___control___nominal.ADDN2" localSheetId="11">#REF!</definedName>
    <definedName name="Trade_debtors_target_balance___control___nominal.ADDN2">#REF!</definedName>
    <definedName name="Trade_debtors_target_balance___control___nominal.BR" localSheetId="2">#REF!</definedName>
    <definedName name="Trade_debtors_target_balance___control___nominal.BR" localSheetId="11">#REF!</definedName>
    <definedName name="Trade_debtors_target_balance___control___nominal.BR">#REF!</definedName>
    <definedName name="Trade_debtors_target_balance___control___nominal.WN" localSheetId="2">#REF!</definedName>
    <definedName name="Trade_debtors_target_balance___control___nominal.WN" localSheetId="11">#REF!</definedName>
    <definedName name="Trade_debtors_target_balance___control___nominal.WN">#REF!</definedName>
    <definedName name="Trade_debtors_target_balance___control___nominal.WR" localSheetId="2">#REF!</definedName>
    <definedName name="Trade_debtors_target_balance___control___nominal.WR" localSheetId="11">#REF!</definedName>
    <definedName name="Trade_debtors_target_balance___control___nominal.WR">#REF!</definedName>
    <definedName name="Trade_debtors_target_balance___control___nominal.WWN" localSheetId="2">#REF!</definedName>
    <definedName name="Trade_debtors_target_balance___control___nominal.WWN" localSheetId="11">#REF!</definedName>
    <definedName name="Trade_debtors_target_balance___control___nominal.WWN">#REF!</definedName>
    <definedName name="Transition">#REF!</definedName>
    <definedName name="TRDACT">#REF!</definedName>
    <definedName name="TRDCALC2">#REF!</definedName>
    <definedName name="trdhtr" localSheetId="0" hidden="1">#REF!</definedName>
    <definedName name="trdhtr" localSheetId="13" hidden="1">#REF!</definedName>
    <definedName name="trdhtr" hidden="1">#REF!</definedName>
    <definedName name="TRDWD">#REF!</definedName>
    <definedName name="Trk_Tol" localSheetId="13">#REF!</definedName>
    <definedName name="Trk_Tol">#REF!</definedName>
    <definedName name="TWcat">#REF!</definedName>
    <definedName name="TWsummary">#REF!</definedName>
    <definedName name="TWto">#REF!</definedName>
    <definedName name="TYNE_WEAR" localSheetId="13">#REF!</definedName>
    <definedName name="TYNE_WEAR">#REF!</definedName>
    <definedName name="TYPE">#REF!</definedName>
    <definedName name="TypeCo">#REF!</definedName>
    <definedName name="UK_Average_HGV_CO2">#REF!</definedName>
    <definedName name="UK_Average_HGV_km">#REF!</definedName>
    <definedName name="UK_Average_HGV_Tonne_km">#REF!</definedName>
    <definedName name="UK_Average_HGV_Tonne_km_CO2">#REF!</definedName>
    <definedName name="Underground_Pass_CO2">#REF!</definedName>
    <definedName name="Underground_Pass_km">#REF!</definedName>
    <definedName name="Units" localSheetId="2">#REF!</definedName>
    <definedName name="Units" localSheetId="11">#REF!</definedName>
    <definedName name="Units">#REF!</definedName>
    <definedName name="Units_in_a_million" localSheetId="2">#REF!</definedName>
    <definedName name="Units_in_a_million" localSheetId="11">#REF!</definedName>
    <definedName name="Units_in_a_million">#REF!</definedName>
    <definedName name="Unknown_Fuel_CO2">#REF!</definedName>
    <definedName name="Unknown_Fuel_Miles">#REF!</definedName>
    <definedName name="Unmeasured_apportioned_revenue___business___nominal.ADDN1" localSheetId="2">#REF!</definedName>
    <definedName name="Unmeasured_apportioned_revenue___business___nominal.ADDN1" localSheetId="11">#REF!</definedName>
    <definedName name="Unmeasured_apportioned_revenue___business___nominal.ADDN1">#REF!</definedName>
    <definedName name="Unmeasured_apportioned_revenue___business___nominal.ADDN2" localSheetId="2">#REF!</definedName>
    <definedName name="Unmeasured_apportioned_revenue___business___nominal.ADDN2" localSheetId="11">#REF!</definedName>
    <definedName name="Unmeasured_apportioned_revenue___business___nominal.ADDN2">#REF!</definedName>
    <definedName name="Unmeasured_apportioned_revenue___business___nominal.BR" localSheetId="2">#REF!</definedName>
    <definedName name="Unmeasured_apportioned_revenue___business___nominal.BR" localSheetId="11">#REF!</definedName>
    <definedName name="Unmeasured_apportioned_revenue___business___nominal.BR">#REF!</definedName>
    <definedName name="Unmeasured_apportioned_revenue___business___nominal.WN" localSheetId="2">#REF!</definedName>
    <definedName name="Unmeasured_apportioned_revenue___business___nominal.WN" localSheetId="11">#REF!</definedName>
    <definedName name="Unmeasured_apportioned_revenue___business___nominal.WN">#REF!</definedName>
    <definedName name="Unmeasured_apportioned_revenue___business___nominal.WR" localSheetId="2">#REF!</definedName>
    <definedName name="Unmeasured_apportioned_revenue___business___nominal.WR" localSheetId="11">#REF!</definedName>
    <definedName name="Unmeasured_apportioned_revenue___business___nominal.WR">#REF!</definedName>
    <definedName name="Unmeasured_apportioned_revenue___business___nominal.WWN" localSheetId="2">#REF!</definedName>
    <definedName name="Unmeasured_apportioned_revenue___business___nominal.WWN" localSheetId="11">#REF!</definedName>
    <definedName name="Unmeasured_apportioned_revenue___business___nominal.WWN">#REF!</definedName>
    <definedName name="Unmeasured_apportioned_revenue___business___nominal_total" localSheetId="2">#REF!</definedName>
    <definedName name="Unmeasured_apportioned_revenue___business___nominal_total" localSheetId="11">#REF!</definedName>
    <definedName name="Unmeasured_apportioned_revenue___business___nominal_total">#REF!</definedName>
    <definedName name="Unmeasured_apportioned_revenue___residential___nominal.ADDN1" localSheetId="2">#REF!</definedName>
    <definedName name="Unmeasured_apportioned_revenue___residential___nominal.ADDN1" localSheetId="11">#REF!</definedName>
    <definedName name="Unmeasured_apportioned_revenue___residential___nominal.ADDN1">#REF!</definedName>
    <definedName name="Unmeasured_apportioned_revenue___residential___nominal.ADDN2" localSheetId="2">#REF!</definedName>
    <definedName name="Unmeasured_apportioned_revenue___residential___nominal.ADDN2" localSheetId="11">#REF!</definedName>
    <definedName name="Unmeasured_apportioned_revenue___residential___nominal.ADDN2">#REF!</definedName>
    <definedName name="Unmeasured_apportioned_revenue___residential___nominal.BR" localSheetId="2">#REF!</definedName>
    <definedName name="Unmeasured_apportioned_revenue___residential___nominal.BR" localSheetId="11">#REF!</definedName>
    <definedName name="Unmeasured_apportioned_revenue___residential___nominal.BR">#REF!</definedName>
    <definedName name="Unmeasured_apportioned_revenue___residential___nominal.WN" localSheetId="2">#REF!</definedName>
    <definedName name="Unmeasured_apportioned_revenue___residential___nominal.WN" localSheetId="11">#REF!</definedName>
    <definedName name="Unmeasured_apportioned_revenue___residential___nominal.WN">#REF!</definedName>
    <definedName name="Unmeasured_apportioned_revenue___residential___nominal.WR" localSheetId="2">#REF!</definedName>
    <definedName name="Unmeasured_apportioned_revenue___residential___nominal.WR" localSheetId="11">#REF!</definedName>
    <definedName name="Unmeasured_apportioned_revenue___residential___nominal.WR">#REF!</definedName>
    <definedName name="Unmeasured_apportioned_revenue___residential___nominal.WWN" localSheetId="2">#REF!</definedName>
    <definedName name="Unmeasured_apportioned_revenue___residential___nominal.WWN" localSheetId="11">#REF!</definedName>
    <definedName name="Unmeasured_apportioned_revenue___residential___nominal.WWN">#REF!</definedName>
    <definedName name="Unmeasured_apportioned_revenue___residential___nominal_total" localSheetId="2">#REF!</definedName>
    <definedName name="Unmeasured_apportioned_revenue___residential___nominal_total" localSheetId="11">#REF!</definedName>
    <definedName name="Unmeasured_apportioned_revenue___residential___nominal_total">#REF!</definedName>
    <definedName name="Unmeasured_dual_service_customer_service_revenue_inc_DPC_margin___post_financeability___real" localSheetId="2">#REF!</definedName>
    <definedName name="Unmeasured_dual_service_customer_service_revenue_inc_DPC_margin___post_financeability___real" localSheetId="11">#REF!</definedName>
    <definedName name="Unmeasured_dual_service_customer_service_revenue_inc_DPC_margin___post_financeability___real">#REF!</definedName>
    <definedName name="Unmeasured_dual_service_customer_service_revenue_inc_DPC_margin___real" localSheetId="2">#REF!</definedName>
    <definedName name="Unmeasured_dual_service_customer_service_revenue_inc_DPC_margin___real" localSheetId="11">#REF!</definedName>
    <definedName name="Unmeasured_dual_service_customer_service_revenue_inc_DPC_margin___real">#REF!</definedName>
    <definedName name="Unmeasured_residential_retail_service_revenue___real" localSheetId="2">#REF!</definedName>
    <definedName name="Unmeasured_residential_retail_service_revenue___real" localSheetId="11">#REF!</definedName>
    <definedName name="Unmeasured_residential_retail_service_revenue___real">#REF!</definedName>
    <definedName name="Unmeasured_residential_retail_service_revenue_for_debtor_days___nominal" localSheetId="2">#REF!</definedName>
    <definedName name="Unmeasured_residential_retail_service_revenue_for_debtor_days___nominal" localSheetId="11">#REF!</definedName>
    <definedName name="Unmeasured_residential_retail_service_revenue_for_debtor_days___nominal">#REF!</definedName>
    <definedName name="Unmeasured_residential_retail_service_revenue_inc_DPC_margin___nominal" localSheetId="2">#REF!</definedName>
    <definedName name="Unmeasured_residential_retail_service_revenue_inc_DPC_margin___nominal" localSheetId="11">#REF!</definedName>
    <definedName name="Unmeasured_residential_retail_service_revenue_inc_DPC_margin___nominal">#REF!</definedName>
    <definedName name="Unmeasured_residential_retail_service_revenue_inc_DPC_margin___real" localSheetId="2">#REF!</definedName>
    <definedName name="Unmeasured_residential_retail_service_revenue_inc_DPC_margin___real" localSheetId="11">#REF!</definedName>
    <definedName name="Unmeasured_residential_retail_service_revenue_inc_DPC_margin___real">#REF!</definedName>
    <definedName name="Unmeasured_residential_retail_service_revenue_weighting" localSheetId="2">#REF!</definedName>
    <definedName name="Unmeasured_residential_retail_service_revenue_weighting" localSheetId="11">#REF!</definedName>
    <definedName name="Unmeasured_residential_retail_service_revenue_weighting">#REF!</definedName>
    <definedName name="Unmeasured_sewerage_customer_service_revenue_inc_DPC_margin___post_financeability___real" localSheetId="2">#REF!</definedName>
    <definedName name="Unmeasured_sewerage_customer_service_revenue_inc_DPC_margin___post_financeability___real" localSheetId="11">#REF!</definedName>
    <definedName name="Unmeasured_sewerage_customer_service_revenue_inc_DPC_margin___post_financeability___real">#REF!</definedName>
    <definedName name="Unmeasured_sewerage_customer_service_revenue_inc_DPC_margin___real" localSheetId="2">#REF!</definedName>
    <definedName name="Unmeasured_sewerage_customer_service_revenue_inc_DPC_margin___real" localSheetId="11">#REF!</definedName>
    <definedName name="Unmeasured_sewerage_customer_service_revenue_inc_DPC_margin___real">#REF!</definedName>
    <definedName name="Unmeasured_water_customer_service_revenue_inc_DPC_margin___post_financeability___real" localSheetId="2">#REF!</definedName>
    <definedName name="Unmeasured_water_customer_service_revenue_inc_DPC_margin___post_financeability___real" localSheetId="11">#REF!</definedName>
    <definedName name="Unmeasured_water_customer_service_revenue_inc_DPC_margin___post_financeability___real">#REF!</definedName>
    <definedName name="Unmeasured_water_customer_service_revenue_inc_DPC_margin___real" localSheetId="2">#REF!</definedName>
    <definedName name="Unmeasured_water_customer_service_revenue_inc_DPC_margin___real" localSheetId="11">#REF!</definedName>
    <definedName name="Unmeasured_water_customer_service_revenue_inc_DPC_margin___real">#REF!</definedName>
    <definedName name="Useful_life_of_wholesale_fixed_assets_roundup___control.ADDN1" localSheetId="2">#REF!</definedName>
    <definedName name="Useful_life_of_wholesale_fixed_assets_roundup___control.ADDN1" localSheetId="11">#REF!</definedName>
    <definedName name="Useful_life_of_wholesale_fixed_assets_roundup___control.ADDN1">#REF!</definedName>
    <definedName name="Useful_life_of_wholesale_fixed_assets_roundup___control.ADDN2" localSheetId="2">#REF!</definedName>
    <definedName name="Useful_life_of_wholesale_fixed_assets_roundup___control.ADDN2" localSheetId="11">#REF!</definedName>
    <definedName name="Useful_life_of_wholesale_fixed_assets_roundup___control.ADDN2">#REF!</definedName>
    <definedName name="Useful_life_of_wholesale_fixed_assets_roundup___control.BR" localSheetId="2">#REF!</definedName>
    <definedName name="Useful_life_of_wholesale_fixed_assets_roundup___control.BR" localSheetId="11">#REF!</definedName>
    <definedName name="Useful_life_of_wholesale_fixed_assets_roundup___control.BR">#REF!</definedName>
    <definedName name="Useful_life_of_wholesale_fixed_assets_roundup___control.WN" localSheetId="2">#REF!</definedName>
    <definedName name="Useful_life_of_wholesale_fixed_assets_roundup___control.WN" localSheetId="11">#REF!</definedName>
    <definedName name="Useful_life_of_wholesale_fixed_assets_roundup___control.WN">#REF!</definedName>
    <definedName name="Useful_life_of_wholesale_fixed_assets_roundup___control.WR" localSheetId="2">#REF!</definedName>
    <definedName name="Useful_life_of_wholesale_fixed_assets_roundup___control.WR" localSheetId="11">#REF!</definedName>
    <definedName name="Useful_life_of_wholesale_fixed_assets_roundup___control.WR">#REF!</definedName>
    <definedName name="Useful_life_of_wholesale_fixed_assets_roundup___control.WWN" localSheetId="2">#REF!</definedName>
    <definedName name="Useful_life_of_wholesale_fixed_assets_roundup___control.WWN" localSheetId="11">#REF!</definedName>
    <definedName name="Useful_life_of_wholesale_fixed_assets_roundup___control.WWN">#REF!</definedName>
    <definedName name="UserName">#REF!</definedName>
    <definedName name="UserRole">#REF!</definedName>
    <definedName name="UUWapr">#REF!</definedName>
    <definedName name="Value_of_scrip_shares_issued___control___nominal.ADDN1" localSheetId="2">#REF!</definedName>
    <definedName name="Value_of_scrip_shares_issued___control___nominal.ADDN1" localSheetId="11">#REF!</definedName>
    <definedName name="Value_of_scrip_shares_issued___control___nominal.ADDN1">#REF!</definedName>
    <definedName name="Value_of_scrip_shares_issued___control___nominal.ADDN2" localSheetId="2">#REF!</definedName>
    <definedName name="Value_of_scrip_shares_issued___control___nominal.ADDN2" localSheetId="11">#REF!</definedName>
    <definedName name="Value_of_scrip_shares_issued___control___nominal.ADDN2">#REF!</definedName>
    <definedName name="Value_of_scrip_shares_issued___control___nominal.BR" localSheetId="2">#REF!</definedName>
    <definedName name="Value_of_scrip_shares_issued___control___nominal.BR" localSheetId="11">#REF!</definedName>
    <definedName name="Value_of_scrip_shares_issued___control___nominal.BR">#REF!</definedName>
    <definedName name="Value_of_scrip_shares_issued___control___nominal.WN" localSheetId="2">#REF!</definedName>
    <definedName name="Value_of_scrip_shares_issued___control___nominal.WN" localSheetId="11">#REF!</definedName>
    <definedName name="Value_of_scrip_shares_issued___control___nominal.WN">#REF!</definedName>
    <definedName name="Value_of_scrip_shares_issued___control___nominal.WR" localSheetId="2">#REF!</definedName>
    <definedName name="Value_of_scrip_shares_issued___control___nominal.WR" localSheetId="11">#REF!</definedName>
    <definedName name="Value_of_scrip_shares_issued___control___nominal.WR">#REF!</definedName>
    <definedName name="Value_of_scrip_shares_issued___control___nominal.WWN" localSheetId="2">#REF!</definedName>
    <definedName name="Value_of_scrip_shares_issued___control___nominal.WWN" localSheetId="11">#REF!</definedName>
    <definedName name="Value_of_scrip_shares_issued___control___nominal.WWN">#REF!</definedName>
    <definedName name="Var_AP_List">OFFSET(#REF!,0,0,5-COUNTBLANK(#REF!),1)</definedName>
    <definedName name="Var_AP_List2">OFFSET(#REF!,#REF!,0,#REF!)</definedName>
    <definedName name="Very_Large_Bulk_Tonne_km">#REF!</definedName>
    <definedName name="Very_Large_Bulk_Tonne_km_CO2">#REF!</definedName>
    <definedName name="Very_Large_Tanker_Tonne_km">#REF!</definedName>
    <definedName name="Very_Large_Tanker_Tonne_km_CO2">#REF!</definedName>
    <definedName name="Vol_Biogas_Kg_Sludge">#REF!</definedName>
    <definedName name="Volume_Drinking">#REF!</definedName>
    <definedName name="Volume_Wastewater">#REF!</definedName>
    <definedName name="Vow">#REF!</definedName>
    <definedName name="VS_Converted_CO2_AD">#REF!</definedName>
    <definedName name="VS_Sludge_Raw">#REF!</definedName>
    <definedName name="W">#REF!</definedName>
    <definedName name="W_GLAM" localSheetId="13">#REF!</definedName>
    <definedName name="W_GLAM">#REF!</definedName>
    <definedName name="W_MIDS" localSheetId="13">#REF!</definedName>
    <definedName name="W_MIDS">#REF!</definedName>
    <definedName name="W_SUSSEX" localSheetId="13">#REF!</definedName>
    <definedName name="W_SUSSEX">#REF!</definedName>
    <definedName name="W_YORKS">#REF!</definedName>
    <definedName name="WACC_nominal.ADDN1" localSheetId="2">#REF!</definedName>
    <definedName name="WACC_nominal.ADDN1" localSheetId="11">#REF!</definedName>
    <definedName name="WACC_nominal.ADDN1">#REF!</definedName>
    <definedName name="WACC_nominal.ADDN2" localSheetId="2">#REF!</definedName>
    <definedName name="WACC_nominal.ADDN2" localSheetId="11">#REF!</definedName>
    <definedName name="WACC_nominal.ADDN2">#REF!</definedName>
    <definedName name="WACC_nominal.BR" localSheetId="2">#REF!</definedName>
    <definedName name="WACC_nominal.BR" localSheetId="11">#REF!</definedName>
    <definedName name="WACC_nominal.BR">#REF!</definedName>
    <definedName name="WACC_nominal.WN" localSheetId="2">#REF!</definedName>
    <definedName name="WACC_nominal.WN" localSheetId="11">#REF!</definedName>
    <definedName name="WACC_nominal.WN">#REF!</definedName>
    <definedName name="WACC_nominal.WR" localSheetId="2">#REF!</definedName>
    <definedName name="WACC_nominal.WR" localSheetId="11">#REF!</definedName>
    <definedName name="WACC_nominal.WR">#REF!</definedName>
    <definedName name="WACC_nominal.WWN" localSheetId="2">#REF!</definedName>
    <definedName name="WACC_nominal.WWN" localSheetId="11">#REF!</definedName>
    <definedName name="WACC_nominal.WWN">#REF!</definedName>
    <definedName name="WACC_real.ADDN1" localSheetId="2">#REF!</definedName>
    <definedName name="WACC_real.ADDN1" localSheetId="11">#REF!</definedName>
    <definedName name="WACC_real.ADDN1">#REF!</definedName>
    <definedName name="WACC_real.ADDN2" localSheetId="2">#REF!</definedName>
    <definedName name="WACC_real.ADDN2" localSheetId="11">#REF!</definedName>
    <definedName name="WACC_real.ADDN2">#REF!</definedName>
    <definedName name="WACC_real.BR" localSheetId="2">#REF!</definedName>
    <definedName name="WACC_real.BR" localSheetId="11">#REF!</definedName>
    <definedName name="WACC_real.BR">#REF!</definedName>
    <definedName name="WACC_real.WN" localSheetId="2">#REF!</definedName>
    <definedName name="WACC_real.WN" localSheetId="11">#REF!</definedName>
    <definedName name="WACC_real.WN">#REF!</definedName>
    <definedName name="WACC_real.WR" localSheetId="2">#REF!</definedName>
    <definedName name="WACC_real.WR" localSheetId="11">#REF!</definedName>
    <definedName name="WACC_real.WR">#REF!</definedName>
    <definedName name="WACC_real.WWN" localSheetId="2">#REF!</definedName>
    <definedName name="WACC_real.WWN" localSheetId="11">#REF!</definedName>
    <definedName name="WACC_real.WWN">#REF!</definedName>
    <definedName name="WAN">#REF!</definedName>
    <definedName name="WARWICKS">#REF!</definedName>
    <definedName name="WaSC">#REF!</definedName>
    <definedName name="WaSC_average_bill___5yr_average___nominal" localSheetId="2">#REF!</definedName>
    <definedName name="WaSC_average_bill___5yr_average___nominal" localSheetId="11">#REF!</definedName>
    <definedName name="WaSC_average_bill___5yr_average___nominal">#REF!</definedName>
    <definedName name="WaSC_average_bill___5yr_average___real" localSheetId="2">#REF!</definedName>
    <definedName name="WaSC_average_bill___5yr_average___real" localSheetId="11">#REF!</definedName>
    <definedName name="WaSC_average_bill___5yr_average___real">#REF!</definedName>
    <definedName name="WaSC_average_bill___nominal" localSheetId="2">#REF!</definedName>
    <definedName name="WaSC_average_bill___nominal" localSheetId="11">#REF!</definedName>
    <definedName name="WaSC_average_bill___nominal">#REF!</definedName>
    <definedName name="WaSC_average_bill___real" localSheetId="2">#REF!</definedName>
    <definedName name="WaSC_average_bill___real" localSheetId="11">#REF!</definedName>
    <definedName name="WaSC_average_bill___real">#REF!</definedName>
    <definedName name="WaSC_average_bill_growth___nominal" localSheetId="2">#REF!</definedName>
    <definedName name="WaSC_average_bill_growth___nominal" localSheetId="11">#REF!</definedName>
    <definedName name="WaSC_average_bill_growth___nominal">#REF!</definedName>
    <definedName name="WaSC_average_bill_growth___real" localSheetId="2">#REF!</definedName>
    <definedName name="WaSC_average_bill_growth___real" localSheetId="11">#REF!</definedName>
    <definedName name="WaSC_average_bill_growth___real">#REF!</definedName>
    <definedName name="WaSCstransition">#REF!</definedName>
    <definedName name="Wastewater___Allowed_Revenues___real" localSheetId="2">#REF!</definedName>
    <definedName name="Wastewater___Allowed_Revenues___real" localSheetId="11">#REF!</definedName>
    <definedName name="Wastewater___Allowed_Revenues___real">#REF!</definedName>
    <definedName name="Wastewater_network___Allowed_Revenues___real" localSheetId="2">#REF!</definedName>
    <definedName name="Wastewater_network___Allowed_Revenues___real" localSheetId="11">#REF!</definedName>
    <definedName name="Wastewater_network___Allowed_Revenues___real">#REF!</definedName>
    <definedName name="Wastewater_network___K___periodic" localSheetId="2">#REF!</definedName>
    <definedName name="Wastewater_network___K___periodic" localSheetId="11">#REF!</definedName>
    <definedName name="Wastewater_network___K___periodic">#REF!</definedName>
    <definedName name="Wastewater_network_allowed_revenue_build_up___check" localSheetId="2">#REF!</definedName>
    <definedName name="Wastewater_network_allowed_revenue_build_up___check" localSheetId="11">#REF!</definedName>
    <definedName name="Wastewater_network_allowed_revenue_build_up___check">#REF!</definedName>
    <definedName name="Wastewater_network_allowed_revenue_build_up___check_overall" localSheetId="2">#REF!</definedName>
    <definedName name="Wastewater_network_allowed_revenue_build_up___check_overall" localSheetId="11">#REF!</definedName>
    <definedName name="Wastewater_network_allowed_revenue_build_up___check_overall">#REF!</definedName>
    <definedName name="Water___Allowed_Revenues___real" localSheetId="2">#REF!</definedName>
    <definedName name="Water___Allowed_Revenues___real" localSheetId="11">#REF!</definedName>
    <definedName name="Water___Allowed_Revenues___real">#REF!</definedName>
    <definedName name="Water_network___Allowed_Revenues___real" localSheetId="2">#REF!</definedName>
    <definedName name="Water_network___Allowed_Revenues___real" localSheetId="11">#REF!</definedName>
    <definedName name="Water_network___Allowed_Revenues___real">#REF!</definedName>
    <definedName name="Water_network___K___periodic" localSheetId="2">#REF!</definedName>
    <definedName name="Water_network___K___periodic" localSheetId="11">#REF!</definedName>
    <definedName name="Water_network___K___periodic">#REF!</definedName>
    <definedName name="Water_network_allowed_revenue_build_up___check" localSheetId="2">#REF!</definedName>
    <definedName name="Water_network_allowed_revenue_build_up___check" localSheetId="11">#REF!</definedName>
    <definedName name="Water_network_allowed_revenue_build_up___check">#REF!</definedName>
    <definedName name="Water_network_allowed_revenue_build_up___check_overall" localSheetId="2">#REF!</definedName>
    <definedName name="Water_network_allowed_revenue_build_up___check_overall" localSheetId="11">#REF!</definedName>
    <definedName name="Water_network_allowed_revenue_build_up___check_overall">#REF!</definedName>
    <definedName name="Water_resources___Allowed_Revenues___real" localSheetId="2">#REF!</definedName>
    <definedName name="Water_resources___Allowed_Revenues___real" localSheetId="11">#REF!</definedName>
    <definedName name="Water_resources___Allowed_Revenues___real">#REF!</definedName>
    <definedName name="Water_resources___K___periodic" localSheetId="2">#REF!</definedName>
    <definedName name="Water_resources___K___periodic" localSheetId="11">#REF!</definedName>
    <definedName name="Water_resources___K___periodic">#REF!</definedName>
    <definedName name="Water_resources_allowed_revenue_build_up___check" localSheetId="2">#REF!</definedName>
    <definedName name="Water_resources_allowed_revenue_build_up___check" localSheetId="11">#REF!</definedName>
    <definedName name="Water_resources_allowed_revenue_build_up___check">#REF!</definedName>
    <definedName name="Water_resources_allowed_revenue_build_up___check_overall" localSheetId="2">#REF!</definedName>
    <definedName name="Water_resources_allowed_revenue_build_up___check_overall" localSheetId="11">#REF!</definedName>
    <definedName name="Water_resources_allowed_revenue_build_up___check_overall">#REF!</definedName>
    <definedName name="WaterGC">#REF!</definedName>
    <definedName name="watIRE">#REF!</definedName>
    <definedName name="WatMNIgc">#REF!</definedName>
    <definedName name="WBaseG_Act">#REF!</definedName>
    <definedName name="WBaseG_BP">#REF!</definedName>
    <definedName name="WBaseG_FD">#REF!</definedName>
    <definedName name="WBaseN_Act">#REF!</definedName>
    <definedName name="WBaseN_FD">#REF!</definedName>
    <definedName name="wdfw" localSheetId="13">#REF!</definedName>
    <definedName name="wdfw">#REF!</definedName>
    <definedName name="wedfw" localSheetId="13">#REF!</definedName>
    <definedName name="wedfw">#REF!</definedName>
    <definedName name="wefw" localSheetId="13">#REF!</definedName>
    <definedName name="wefw">#REF!</definedName>
    <definedName name="wefwe">#REF!</definedName>
    <definedName name="wefwerf">#REF!</definedName>
    <definedName name="Weighted_average_Base_RoRE_Appointee___nominal" localSheetId="2">#REF!</definedName>
    <definedName name="Weighted_average_Base_RoRE_Appointee___nominal" localSheetId="11">#REF!</definedName>
    <definedName name="Weighted_average_Base_RoRE_Appointee___nominal">#REF!</definedName>
    <definedName name="Weighted_PAYG_rate.ADDN1" localSheetId="2">#REF!</definedName>
    <definedName name="Weighted_PAYG_rate.ADDN1" localSheetId="11">#REF!</definedName>
    <definedName name="Weighted_PAYG_rate.ADDN1">#REF!</definedName>
    <definedName name="Weighted_PAYG_rate.ADDN2" localSheetId="2">#REF!</definedName>
    <definedName name="Weighted_PAYG_rate.ADDN2" localSheetId="11">#REF!</definedName>
    <definedName name="Weighted_PAYG_rate.ADDN2">#REF!</definedName>
    <definedName name="Weighted_PAYG_rate.BR" localSheetId="2">#REF!</definedName>
    <definedName name="Weighted_PAYG_rate.BR" localSheetId="11">#REF!</definedName>
    <definedName name="Weighted_PAYG_rate.BR">#REF!</definedName>
    <definedName name="Weighted_PAYG_rate.WN" localSheetId="2">#REF!</definedName>
    <definedName name="Weighted_PAYG_rate.WN" localSheetId="11">#REF!</definedName>
    <definedName name="Weighted_PAYG_rate.WN">#REF!</definedName>
    <definedName name="Weighted_PAYG_rate.WR" localSheetId="2">#REF!</definedName>
    <definedName name="Weighted_PAYG_rate.WR" localSheetId="11">#REF!</definedName>
    <definedName name="Weighted_PAYG_rate.WR">#REF!</definedName>
    <definedName name="Weighted_PAYG_rate.WWN" localSheetId="2">#REF!</definedName>
    <definedName name="Weighted_PAYG_rate.WWN" localSheetId="11">#REF!</definedName>
    <definedName name="Weighted_PAYG_rate.WWN">#REF!</definedName>
    <definedName name="Weighted_PAYG_rate___Wholesale" localSheetId="2">#REF!</definedName>
    <definedName name="Weighted_PAYG_rate___Wholesale" localSheetId="11">#REF!</definedName>
    <definedName name="Weighted_PAYG_rate___Wholesale">#REF!</definedName>
    <definedName name="Weighted_RCV_run_off_rate___nominal.ADDN1" localSheetId="2">#REF!</definedName>
    <definedName name="Weighted_RCV_run_off_rate___nominal.ADDN1" localSheetId="11">#REF!</definedName>
    <definedName name="Weighted_RCV_run_off_rate___nominal.ADDN1">#REF!</definedName>
    <definedName name="Weighted_RCV_run_off_rate___nominal.ADDN2" localSheetId="2">#REF!</definedName>
    <definedName name="Weighted_RCV_run_off_rate___nominal.ADDN2" localSheetId="11">#REF!</definedName>
    <definedName name="Weighted_RCV_run_off_rate___nominal.ADDN2">#REF!</definedName>
    <definedName name="Weighted_RCV_run_off_rate___nominal.BR" localSheetId="2">#REF!</definedName>
    <definedName name="Weighted_RCV_run_off_rate___nominal.BR" localSheetId="11">#REF!</definedName>
    <definedName name="Weighted_RCV_run_off_rate___nominal.BR">#REF!</definedName>
    <definedName name="Weighted_RCV_run_off_rate___nominal.WN" localSheetId="2">#REF!</definedName>
    <definedName name="Weighted_RCV_run_off_rate___nominal.WN" localSheetId="11">#REF!</definedName>
    <definedName name="Weighted_RCV_run_off_rate___nominal.WN">#REF!</definedName>
    <definedName name="Weighted_RCV_run_off_rate___nominal.WR" localSheetId="2">#REF!</definedName>
    <definedName name="Weighted_RCV_run_off_rate___nominal.WR" localSheetId="11">#REF!</definedName>
    <definedName name="Weighted_RCV_run_off_rate___nominal.WR">#REF!</definedName>
    <definedName name="Weighted_RCV_run_off_rate___nominal.WWN" localSheetId="2">#REF!</definedName>
    <definedName name="Weighted_RCV_run_off_rate___nominal.WWN" localSheetId="11">#REF!</definedName>
    <definedName name="Weighted_RCV_run_off_rate___nominal.WWN">#REF!</definedName>
    <definedName name="Weighted_RCV_run_off_rate___Wholesale___nominal" localSheetId="2">#REF!</definedName>
    <definedName name="Weighted_RCV_run_off_rate___Wholesale___nominal" localSheetId="11">#REF!</definedName>
    <definedName name="Weighted_RCV_run_off_rate___Wholesale___nominal">#REF!</definedName>
    <definedName name="Weighted_Total_retail_Business_margin" localSheetId="2">#REF!</definedName>
    <definedName name="Weighted_Total_retail_Business_margin" localSheetId="11">#REF!</definedName>
    <definedName name="Weighted_Total_retail_Business_margin">#REF!</definedName>
    <definedName name="WEnhG_BP">#REF!</definedName>
    <definedName name="WEnhG_FD">#REF!</definedName>
    <definedName name="WEnhN_Act">#REF!</definedName>
    <definedName name="WEnhN_FD">#REF!</definedName>
    <definedName name="wert" localSheetId="2" hidden="1">{"GROSS",#N/A,FALSE,"401C11"}</definedName>
    <definedName name="wert" localSheetId="0" hidden="1">{"GROSS",#N/A,FALSE,"401C11"}</definedName>
    <definedName name="wert" localSheetId="13" hidden="1">{"GROSS",#N/A,FALSE,"401C11"}</definedName>
    <definedName name="wert" localSheetId="11" hidden="1">{"GROSS",#N/A,FALSE,"401C11"}</definedName>
    <definedName name="wert" localSheetId="14" hidden="1">{"GROSS",#N/A,FALSE,"401C11"}</definedName>
    <definedName name="wert" localSheetId="7" hidden="1">{"GROSS",#N/A,FALSE,"401C11"}</definedName>
    <definedName name="wert" hidden="1">{"GROSS",#N/A,FALSE,"401C11"}</definedName>
    <definedName name="WGross_Act">#REF!</definedName>
    <definedName name="Wholesale_additional_control_1_allowed_revenue__excluding_capital_connection_charges___other_income_and_operating_income__per_residential_customer___real" localSheetId="2">#REF!</definedName>
    <definedName name="Wholesale_additional_control_1_allowed_revenue__excluding_capital_connection_charges___other_income_and_operating_income__per_residential_customer___real" localSheetId="11">#REF!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 localSheetId="2">#REF!</definedName>
    <definedName name="Wholesale_additional_control_2_allowed_revenue__excluding_capital_connection_charges___other_income_and_operating_income__per_residential_customer___real" localSheetId="11">#REF!</definedName>
    <definedName name="Wholesale_additional_control_2_allowed_revenue__excluding_capital_connection_charges___other_income_and_operating_income__per_residential_customer___real">#REF!</definedName>
    <definedName name="Wholesale_allowed_revenue_per_customer___Growth___control.ADDN1" localSheetId="2">#REF!</definedName>
    <definedName name="Wholesale_allowed_revenue_per_customer___Growth___control.ADDN1" localSheetId="11">#REF!</definedName>
    <definedName name="Wholesale_allowed_revenue_per_customer___Growth___control.ADDN1">#REF!</definedName>
    <definedName name="Wholesale_allowed_revenue_per_customer___Growth___control.ADDN2" localSheetId="2">#REF!</definedName>
    <definedName name="Wholesale_allowed_revenue_per_customer___Growth___control.ADDN2" localSheetId="11">#REF!</definedName>
    <definedName name="Wholesale_allowed_revenue_per_customer___Growth___control.ADDN2">#REF!</definedName>
    <definedName name="Wholesale_allowed_revenue_per_customer___Growth___control.BR" localSheetId="2">#REF!</definedName>
    <definedName name="Wholesale_allowed_revenue_per_customer___Growth___control.BR" localSheetId="11">#REF!</definedName>
    <definedName name="Wholesale_allowed_revenue_per_customer___Growth___control.BR">#REF!</definedName>
    <definedName name="Wholesale_allowed_revenue_per_customer___Growth___control.WN" localSheetId="2">#REF!</definedName>
    <definedName name="Wholesale_allowed_revenue_per_customer___Growth___control.WN" localSheetId="11">#REF!</definedName>
    <definedName name="Wholesale_allowed_revenue_per_customer___Growth___control.WN">#REF!</definedName>
    <definedName name="Wholesale_allowed_revenue_per_customer___Growth___control.WR" localSheetId="2">#REF!</definedName>
    <definedName name="Wholesale_allowed_revenue_per_customer___Growth___control.WR" localSheetId="11">#REF!</definedName>
    <definedName name="Wholesale_allowed_revenue_per_customer___Growth___control.WR">#REF!</definedName>
    <definedName name="Wholesale_allowed_revenue_per_customer___Growth___control.WWN" localSheetId="2">#REF!</definedName>
    <definedName name="Wholesale_allowed_revenue_per_customer___Growth___control.WWN" localSheetId="11">#REF!</definedName>
    <definedName name="Wholesale_allowed_revenue_per_customer___Growth___control.WWN">#REF!</definedName>
    <definedName name="Wholesale_allowed_revenue_per_customer___real___Growth___ADDN1___real" localSheetId="2">#REF!</definedName>
    <definedName name="Wholesale_allowed_revenue_per_customer___real___Growth___ADDN1___real" localSheetId="11">#REF!</definedName>
    <definedName name="Wholesale_allowed_revenue_per_customer___real___Growth___ADDN1___real">#REF!</definedName>
    <definedName name="Wholesale_allowed_revenue_per_customer___real___Growth___ADDN2___real" localSheetId="2">#REF!</definedName>
    <definedName name="Wholesale_allowed_revenue_per_customer___real___Growth___ADDN2___real" localSheetId="11">#REF!</definedName>
    <definedName name="Wholesale_allowed_revenue_per_customer___real___Growth___ADDN2___real">#REF!</definedName>
    <definedName name="Wholesale_allowed_revenue_per_customer___real___Growth___BR___real" localSheetId="2">#REF!</definedName>
    <definedName name="Wholesale_allowed_revenue_per_customer___real___Growth___BR___real" localSheetId="11">#REF!</definedName>
    <definedName name="Wholesale_allowed_revenue_per_customer___real___Growth___BR___real">#REF!</definedName>
    <definedName name="Wholesale_allowed_revenue_per_customer___real___Growth___WN" localSheetId="2">#REF!</definedName>
    <definedName name="Wholesale_allowed_revenue_per_customer___real___Growth___WN" localSheetId="11">#REF!</definedName>
    <definedName name="Wholesale_allowed_revenue_per_customer___real___Growth___WN">#REF!</definedName>
    <definedName name="Wholesale_allowed_revenue_per_customer___real___Growth___WR" localSheetId="2">#REF!</definedName>
    <definedName name="Wholesale_allowed_revenue_per_customer___real___Growth___WR" localSheetId="11">#REF!</definedName>
    <definedName name="Wholesale_allowed_revenue_per_customer___real___Growth___WR">#REF!</definedName>
    <definedName name="Wholesale_allowed_revenue_per_customer___real___Growth___WWN___real" localSheetId="2">#REF!</definedName>
    <definedName name="Wholesale_allowed_revenue_per_customer___real___Growth___WWN___real" localSheetId="11">#REF!</definedName>
    <definedName name="Wholesale_allowed_revenue_per_customer___real___Growth___WWN___real">#REF!</definedName>
    <definedName name="Wholesale_and_retail_line_item_split___Capex_creditor___business_retail___nominal___POS" localSheetId="2">#REF!</definedName>
    <definedName name="Wholesale_and_retail_line_item_split___Capex_creditor___business_retail___nominal___POS" localSheetId="11">#REF!</definedName>
    <definedName name="Wholesale_and_retail_line_item_split___Capex_creditor___business_retail___nominal___POS">#REF!</definedName>
    <definedName name="Wholesale_and_retail_line_item_split___capex_creditors___residential_retail___nominal_POS" localSheetId="2">#REF!</definedName>
    <definedName name="Wholesale_and_retail_line_item_split___capex_creditors___residential_retail___nominal_POS" localSheetId="11">#REF!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 localSheetId="2">#REF!</definedName>
    <definedName name="Wholesale_bio_resources_allowed_revenue__excluding_capital_connection_charges___other_income_and_operating_income__per_residential_customer___real" localSheetId="11">#REF!</definedName>
    <definedName name="Wholesale_bio_resources_allowed_revenue__excluding_capital_connection_charges___other_income_and_operating_income__per_residential_customer___real">#REF!</definedName>
    <definedName name="Wholesale_charge___Residential___nominal" localSheetId="2">#REF!</definedName>
    <definedName name="Wholesale_charge___Residential___nominal" localSheetId="11">#REF!</definedName>
    <definedName name="Wholesale_charge___Residential___nominal">#REF!</definedName>
    <definedName name="Wholesale_control___residential_apportionment_CALC.ADDN1" localSheetId="2">#REF!</definedName>
    <definedName name="Wholesale_control___residential_apportionment_CALC.ADDN1" localSheetId="11">#REF!</definedName>
    <definedName name="Wholesale_control___residential_apportionment_CALC.ADDN1">#REF!</definedName>
    <definedName name="Wholesale_control___residential_apportionment_CALC.ADDN2" localSheetId="2">#REF!</definedName>
    <definedName name="Wholesale_control___residential_apportionment_CALC.ADDN2" localSheetId="11">#REF!</definedName>
    <definedName name="Wholesale_control___residential_apportionment_CALC.ADDN2">#REF!</definedName>
    <definedName name="Wholesale_control___residential_apportionment_CALC.BR" localSheetId="2">#REF!</definedName>
    <definedName name="Wholesale_control___residential_apportionment_CALC.BR" localSheetId="11">#REF!</definedName>
    <definedName name="Wholesale_control___residential_apportionment_CALC.BR">#REF!</definedName>
    <definedName name="Wholesale_control___residential_apportionment_CALC.WN" localSheetId="2">#REF!</definedName>
    <definedName name="Wholesale_control___residential_apportionment_CALC.WN" localSheetId="11">#REF!</definedName>
    <definedName name="Wholesale_control___residential_apportionment_CALC.WN">#REF!</definedName>
    <definedName name="Wholesale_control___residential_apportionment_CALC.WR" localSheetId="2">#REF!</definedName>
    <definedName name="Wholesale_control___residential_apportionment_CALC.WR" localSheetId="11">#REF!</definedName>
    <definedName name="Wholesale_control___residential_apportionment_CALC.WR">#REF!</definedName>
    <definedName name="Wholesale_control___residential_apportionment_CALC.WWN" localSheetId="2">#REF!</definedName>
    <definedName name="Wholesale_control___residential_apportionment_CALC.WWN" localSheetId="11">#REF!</definedName>
    <definedName name="Wholesale_control___residential_apportionment_CALC.WWN">#REF!</definedName>
    <definedName name="Wholesale_control__growth_calculated_over_5_years_period____K.ADDN1" localSheetId="2">#REF!</definedName>
    <definedName name="Wholesale_control__growth_calculated_over_5_years_period____K.ADDN1" localSheetId="11">#REF!</definedName>
    <definedName name="Wholesale_control__growth_calculated_over_5_years_period____K.ADDN1">#REF!</definedName>
    <definedName name="Wholesale_control__growth_calculated_over_5_years_period____K.ADDN2" localSheetId="2">#REF!</definedName>
    <definedName name="Wholesale_control__growth_calculated_over_5_years_period____K.ADDN2" localSheetId="11">#REF!</definedName>
    <definedName name="Wholesale_control__growth_calculated_over_5_years_period____K.ADDN2">#REF!</definedName>
    <definedName name="Wholesale_control__growth_calculated_over_5_years_period____K.BR" localSheetId="2">#REF!</definedName>
    <definedName name="Wholesale_control__growth_calculated_over_5_years_period____K.BR" localSheetId="11">#REF!</definedName>
    <definedName name="Wholesale_control__growth_calculated_over_5_years_period____K.BR">#REF!</definedName>
    <definedName name="Wholesale_control__growth_calculated_over_5_years_period____K.WN" localSheetId="2">#REF!</definedName>
    <definedName name="Wholesale_control__growth_calculated_over_5_years_period____K.WN" localSheetId="11">#REF!</definedName>
    <definedName name="Wholesale_control__growth_calculated_over_5_years_period____K.WN">#REF!</definedName>
    <definedName name="Wholesale_control__growth_calculated_over_5_years_period____K.WR" localSheetId="2">#REF!</definedName>
    <definedName name="Wholesale_control__growth_calculated_over_5_years_period____K.WR" localSheetId="11">#REF!</definedName>
    <definedName name="Wholesale_control__growth_calculated_over_5_years_period____K.WR">#REF!</definedName>
    <definedName name="Wholesale_control__growth_calculated_over_5_years_period____K.WWN" localSheetId="2">#REF!</definedName>
    <definedName name="Wholesale_control__growth_calculated_over_5_years_period____K.WWN" localSheetId="11">#REF!</definedName>
    <definedName name="Wholesale_control__growth_calculated_over_5_years_period____K.WWN">#REF!</definedName>
    <definedName name="Wholesale_control__growth_calculated_over_5_years_period____K___simple_average.ADDN1" localSheetId="2">#REF!</definedName>
    <definedName name="Wholesale_control__growth_calculated_over_5_years_period____K___simple_average.ADDN1" localSheetId="11">#REF!</definedName>
    <definedName name="Wholesale_control__growth_calculated_over_5_years_period____K___simple_average.ADDN1">#REF!</definedName>
    <definedName name="Wholesale_control__growth_calculated_over_5_years_period____K___simple_average.ADDN2" localSheetId="2">#REF!</definedName>
    <definedName name="Wholesale_control__growth_calculated_over_5_years_period____K___simple_average.ADDN2" localSheetId="11">#REF!</definedName>
    <definedName name="Wholesale_control__growth_calculated_over_5_years_period____K___simple_average.ADDN2">#REF!</definedName>
    <definedName name="Wholesale_control__growth_calculated_over_5_years_period____K___simple_average.BR" localSheetId="2">#REF!</definedName>
    <definedName name="Wholesale_control__growth_calculated_over_5_years_period____K___simple_average.BR" localSheetId="11">#REF!</definedName>
    <definedName name="Wholesale_control__growth_calculated_over_5_years_period____K___simple_average.BR">#REF!</definedName>
    <definedName name="Wholesale_control__growth_calculated_over_5_years_period____K___simple_average.WN" localSheetId="2">#REF!</definedName>
    <definedName name="Wholesale_control__growth_calculated_over_5_years_period____K___simple_average.WN" localSheetId="11">#REF!</definedName>
    <definedName name="Wholesale_control__growth_calculated_over_5_years_period____K___simple_average.WN">#REF!</definedName>
    <definedName name="Wholesale_control__growth_calculated_over_5_years_period____K___simple_average.WR" localSheetId="2">#REF!</definedName>
    <definedName name="Wholesale_control__growth_calculated_over_5_years_period____K___simple_average.WR" localSheetId="11">#REF!</definedName>
    <definedName name="Wholesale_control__growth_calculated_over_5_years_period____K___simple_average.WR">#REF!</definedName>
    <definedName name="Wholesale_control__growth_calculated_over_5_years_period____K___simple_average.WWN" localSheetId="2">#REF!</definedName>
    <definedName name="Wholesale_control__growth_calculated_over_5_years_period____K___simple_average.WWN" localSheetId="11">#REF!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 localSheetId="2">#REF!</definedName>
    <definedName name="Wholesale_control_allowed_revenue__exc_capital_connection_charges__other_income_and_operating_income__per_residential_customer____real.ADDN1" localSheetId="11">#REF!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 localSheetId="2">#REF!</definedName>
    <definedName name="Wholesale_control_allowed_revenue__exc_capital_connection_charges__other_income_and_operating_income__per_residential_customer____real.ADDN2" localSheetId="1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 localSheetId="2">#REF!</definedName>
    <definedName name="Wholesale_control_allowed_revenue__exc_capital_connection_charges__other_income_and_operating_income__per_residential_customer____real.BR" localSheetId="11">#REF!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 localSheetId="2">#REF!</definedName>
    <definedName name="Wholesale_control_allowed_revenue__exc_capital_connection_charges__other_income_and_operating_income__per_residential_customer____real.WN" localSheetId="11">#REF!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 localSheetId="2">#REF!</definedName>
    <definedName name="Wholesale_control_allowed_revenue__exc_capital_connection_charges__other_income_and_operating_income__per_residential_customer____real.WR" localSheetId="11">#REF!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 localSheetId="2">#REF!</definedName>
    <definedName name="Wholesale_control_allowed_revenue__exc_capital_connection_charges__other_income_and_operating_income__per_residential_customer____real.WWN" localSheetId="11">#REF!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 localSheetId="2">#REF!</definedName>
    <definedName name="Wholesale_control_allowed_revenue__exc_capital_connection_charges__other_income_and_operating_income__per_residential_customer____real___BR" localSheetId="11">#REF!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 localSheetId="2">#REF!</definedName>
    <definedName name="Wholesale_control_allowed_revenue__exc_capital_connection_charges__other_income_and_operating_income__per_residential_customer____real___WWN" localSheetId="11">#REF!</definedName>
    <definedName name="Wholesale_control_allowed_revenue__exc_capital_connection_charges__other_income_and_operating_income__per_residential_customer____real___WWN">#REF!</definedName>
    <definedName name="Wholesale_control_balance_sheet_balances.ADDN1" localSheetId="2">#REF!</definedName>
    <definedName name="Wholesale_control_balance_sheet_balances.ADDN1" localSheetId="11">#REF!</definedName>
    <definedName name="Wholesale_control_balance_sheet_balances.ADDN1">#REF!</definedName>
    <definedName name="Wholesale_control_balance_sheet_balances.ADDN2" localSheetId="2">#REF!</definedName>
    <definedName name="Wholesale_control_balance_sheet_balances.ADDN2" localSheetId="11">#REF!</definedName>
    <definedName name="Wholesale_control_balance_sheet_balances.ADDN2">#REF!</definedName>
    <definedName name="Wholesale_control_balance_sheet_balances.BR" localSheetId="2">#REF!</definedName>
    <definedName name="Wholesale_control_balance_sheet_balances.BR" localSheetId="11">#REF!</definedName>
    <definedName name="Wholesale_control_balance_sheet_balances.BR">#REF!</definedName>
    <definedName name="Wholesale_control_balance_sheet_balances.WN" localSheetId="2">#REF!</definedName>
    <definedName name="Wholesale_control_balance_sheet_balances.WN" localSheetId="11">#REF!</definedName>
    <definedName name="Wholesale_control_balance_sheet_balances.WN">#REF!</definedName>
    <definedName name="Wholesale_control_balance_sheet_balances.WR" localSheetId="2">#REF!</definedName>
    <definedName name="Wholesale_control_balance_sheet_balances.WR" localSheetId="11">#REF!</definedName>
    <definedName name="Wholesale_control_balance_sheet_balances.WR">#REF!</definedName>
    <definedName name="Wholesale_control_balance_sheet_balances.WWN" localSheetId="2">#REF!</definedName>
    <definedName name="Wholesale_control_balance_sheet_balances.WWN" localSheetId="11">#REF!</definedName>
    <definedName name="Wholesale_control_balance_sheet_balances.WWN">#REF!</definedName>
    <definedName name="Wholesale_control_balance_sheet_balances_overall.ADDN1" localSheetId="2">#REF!</definedName>
    <definedName name="Wholesale_control_balance_sheet_balances_overall.ADDN1" localSheetId="11">#REF!</definedName>
    <definedName name="Wholesale_control_balance_sheet_balances_overall.ADDN1">#REF!</definedName>
    <definedName name="Wholesale_control_balance_sheet_balances_overall.ADDN2" localSheetId="2">#REF!</definedName>
    <definedName name="Wholesale_control_balance_sheet_balances_overall.ADDN2" localSheetId="11">#REF!</definedName>
    <definedName name="Wholesale_control_balance_sheet_balances_overall.ADDN2">#REF!</definedName>
    <definedName name="Wholesale_control_balance_sheet_balances_overall.BR" localSheetId="2">#REF!</definedName>
    <definedName name="Wholesale_control_balance_sheet_balances_overall.BR" localSheetId="11">#REF!</definedName>
    <definedName name="Wholesale_control_balance_sheet_balances_overall.BR">#REF!</definedName>
    <definedName name="Wholesale_control_balance_sheet_balances_overall.WN" localSheetId="2">#REF!</definedName>
    <definedName name="Wholesale_control_balance_sheet_balances_overall.WN" localSheetId="11">#REF!</definedName>
    <definedName name="Wholesale_control_balance_sheet_balances_overall.WN">#REF!</definedName>
    <definedName name="Wholesale_control_balance_sheet_balances_overall.WR" localSheetId="2">#REF!</definedName>
    <definedName name="Wholesale_control_balance_sheet_balances_overall.WR" localSheetId="11">#REF!</definedName>
    <definedName name="Wholesale_control_balance_sheet_balances_overall.WR">#REF!</definedName>
    <definedName name="Wholesale_control_balance_sheet_balances_overall.WWN" localSheetId="2">#REF!</definedName>
    <definedName name="Wholesale_control_balance_sheet_balances_overall.WWN" localSheetId="11">#REF!</definedName>
    <definedName name="Wholesale_control_balance_sheet_balances_overall.WWN">#REF!</definedName>
    <definedName name="Wholesale_control_balance_sheets_balance" localSheetId="2">#REF!</definedName>
    <definedName name="Wholesale_control_balance_sheets_balance" localSheetId="11">#REF!</definedName>
    <definedName name="Wholesale_control_balance_sheets_balance">#REF!</definedName>
    <definedName name="Wholesale_control_balance_sheets_balance_overall" localSheetId="2">#REF!</definedName>
    <definedName name="Wholesale_control_balance_sheets_balance_overall" localSheetId="11">#REF!</definedName>
    <definedName name="Wholesale_control_balance_sheets_balance_overall">#REF!</definedName>
    <definedName name="Wholesale_creditor_balance___Business___nominal" localSheetId="2">#REF!</definedName>
    <definedName name="Wholesale_creditor_balance___Business___nominal" localSheetId="11">#REF!</definedName>
    <definedName name="Wholesale_creditor_balance___Business___nominal">#REF!</definedName>
    <definedName name="Wholesale_creditor_balance___Business___nominal.BEG" localSheetId="2">#REF!</definedName>
    <definedName name="Wholesale_creditor_balance___Business___nominal.BEG" localSheetId="11">#REF!</definedName>
    <definedName name="Wholesale_creditor_balance___Business___nominal.BEG">#REF!</definedName>
    <definedName name="Wholesale_creditor_balance___Residential___nominal" localSheetId="2">#REF!</definedName>
    <definedName name="Wholesale_creditor_balance___Residential___nominal" localSheetId="11">#REF!</definedName>
    <definedName name="Wholesale_creditor_balance___Residential___nominal">#REF!</definedName>
    <definedName name="Wholesale_creditor_balance___Residential___nominal.BEG" localSheetId="2">#REF!</definedName>
    <definedName name="Wholesale_creditor_balance___Residential___nominal.BEG" localSheetId="11">#REF!</definedName>
    <definedName name="Wholesale_creditor_balance___Residential___nominal.BEG">#REF!</definedName>
    <definedName name="Wholesale_DB_pension_cash_excess_over_charge___nominal.ADDN1" localSheetId="2">#REF!</definedName>
    <definedName name="Wholesale_DB_pension_cash_excess_over_charge___nominal.ADDN1" localSheetId="11">#REF!</definedName>
    <definedName name="Wholesale_DB_pension_cash_excess_over_charge___nominal.ADDN1">#REF!</definedName>
    <definedName name="Wholesale_DB_pension_cash_excess_over_charge___nominal.ADDN2" localSheetId="2">#REF!</definedName>
    <definedName name="Wholesale_DB_pension_cash_excess_over_charge___nominal.ADDN2" localSheetId="11">#REF!</definedName>
    <definedName name="Wholesale_DB_pension_cash_excess_over_charge___nominal.ADDN2">#REF!</definedName>
    <definedName name="Wholesale_DB_pension_cash_excess_over_charge___nominal.BR" localSheetId="2">#REF!</definedName>
    <definedName name="Wholesale_DB_pension_cash_excess_over_charge___nominal.BR" localSheetId="11">#REF!</definedName>
    <definedName name="Wholesale_DB_pension_cash_excess_over_charge___nominal.BR">#REF!</definedName>
    <definedName name="Wholesale_DB_pension_cash_excess_over_charge___nominal.WN" localSheetId="2">#REF!</definedName>
    <definedName name="Wholesale_DB_pension_cash_excess_over_charge___nominal.WN" localSheetId="11">#REF!</definedName>
    <definedName name="Wholesale_DB_pension_cash_excess_over_charge___nominal.WN">#REF!</definedName>
    <definedName name="Wholesale_DB_pension_cash_excess_over_charge___nominal.WR" localSheetId="2">#REF!</definedName>
    <definedName name="Wholesale_DB_pension_cash_excess_over_charge___nominal.WR" localSheetId="11">#REF!</definedName>
    <definedName name="Wholesale_DB_pension_cash_excess_over_charge___nominal.WR">#REF!</definedName>
    <definedName name="Wholesale_DB_pension_cash_excess_over_charge___nominal.WWN" localSheetId="2">#REF!</definedName>
    <definedName name="Wholesale_DB_pension_cash_excess_over_charge___nominal.WWN" localSheetId="11">#REF!</definedName>
    <definedName name="Wholesale_DB_pension_cash_excess_over_charge___nominal.WWN">#REF!</definedName>
    <definedName name="Wholesale_fixed_assets___half___control___nominal.ADDN1" localSheetId="2">#REF!</definedName>
    <definedName name="Wholesale_fixed_assets___half___control___nominal.ADDN1" localSheetId="11">#REF!</definedName>
    <definedName name="Wholesale_fixed_assets___half___control___nominal.ADDN1">#REF!</definedName>
    <definedName name="Wholesale_fixed_assets___half___control___nominal.ADDN2" localSheetId="2">#REF!</definedName>
    <definedName name="Wholesale_fixed_assets___half___control___nominal.ADDN2" localSheetId="11">#REF!</definedName>
    <definedName name="Wholesale_fixed_assets___half___control___nominal.ADDN2">#REF!</definedName>
    <definedName name="Wholesale_fixed_assets___half___control___nominal.BR" localSheetId="2">#REF!</definedName>
    <definedName name="Wholesale_fixed_assets___half___control___nominal.BR" localSheetId="11">#REF!</definedName>
    <definedName name="Wholesale_fixed_assets___half___control___nominal.BR">#REF!</definedName>
    <definedName name="Wholesale_fixed_assets___half___control___nominal.WN" localSheetId="2">#REF!</definedName>
    <definedName name="Wholesale_fixed_assets___half___control___nominal.WN" localSheetId="11">#REF!</definedName>
    <definedName name="Wholesale_fixed_assets___half___control___nominal.WN">#REF!</definedName>
    <definedName name="Wholesale_fixed_assets___half___control___nominal.WR" localSheetId="2">#REF!</definedName>
    <definedName name="Wholesale_fixed_assets___half___control___nominal.WR" localSheetId="11">#REF!</definedName>
    <definedName name="Wholesale_fixed_assets___half___control___nominal.WR">#REF!</definedName>
    <definedName name="Wholesale_fixed_assets___half___control___nominal.WWN" localSheetId="2">#REF!</definedName>
    <definedName name="Wholesale_fixed_assets___half___control___nominal.WWN" localSheetId="11">#REF!</definedName>
    <definedName name="Wholesale_fixed_assets___half___control___nominal.WWN">#REF!</definedName>
    <definedName name="Wholesale_fixed_assets_acc._dep._initial_balance___control___nominal.ADDN1" localSheetId="2">#REF!</definedName>
    <definedName name="Wholesale_fixed_assets_acc._dep._initial_balance___control___nominal.ADDN1" localSheetId="11">#REF!</definedName>
    <definedName name="Wholesale_fixed_assets_acc._dep._initial_balance___control___nominal.ADDN1">#REF!</definedName>
    <definedName name="Wholesale_fixed_assets_acc._dep._initial_balance___control___nominal.ADDN2" localSheetId="2">#REF!</definedName>
    <definedName name="Wholesale_fixed_assets_acc._dep._initial_balance___control___nominal.ADDN2" localSheetId="11">#REF!</definedName>
    <definedName name="Wholesale_fixed_assets_acc._dep._initial_balance___control___nominal.ADDN2">#REF!</definedName>
    <definedName name="Wholesale_fixed_assets_acc._dep._initial_balance___control___nominal.BR" localSheetId="2">#REF!</definedName>
    <definedName name="Wholesale_fixed_assets_acc._dep._initial_balance___control___nominal.BR" localSheetId="11">#REF!</definedName>
    <definedName name="Wholesale_fixed_assets_acc._dep._initial_balance___control___nominal.BR">#REF!</definedName>
    <definedName name="Wholesale_fixed_assets_acc._dep._initial_balance___control___nominal.WN" localSheetId="2">#REF!</definedName>
    <definedName name="Wholesale_fixed_assets_acc._dep._initial_balance___control___nominal.WN" localSheetId="11">#REF!</definedName>
    <definedName name="Wholesale_fixed_assets_acc._dep._initial_balance___control___nominal.WN">#REF!</definedName>
    <definedName name="Wholesale_fixed_assets_acc._dep._initial_balance___control___nominal.WR" localSheetId="2">#REF!</definedName>
    <definedName name="Wholesale_fixed_assets_acc._dep._initial_balance___control___nominal.WR" localSheetId="11">#REF!</definedName>
    <definedName name="Wholesale_fixed_assets_acc._dep._initial_balance___control___nominal.WR">#REF!</definedName>
    <definedName name="Wholesale_fixed_assets_acc._dep._initial_balance___control___nominal.WWN" localSheetId="2">#REF!</definedName>
    <definedName name="Wholesale_fixed_assets_acc._dep._initial_balance___control___nominal.WWN" localSheetId="11">#REF!</definedName>
    <definedName name="Wholesale_fixed_assets_acc._dep._initial_balance___control___nominal.WWN">#REF!</definedName>
    <definedName name="Wholesale_fixed_assets_balance___control___nominal.ADDN1" localSheetId="2">#REF!</definedName>
    <definedName name="Wholesale_fixed_assets_balance___control___nominal.ADDN1" localSheetId="11">#REF!</definedName>
    <definedName name="Wholesale_fixed_assets_balance___control___nominal.ADDN1">#REF!</definedName>
    <definedName name="Wholesale_fixed_assets_balance___control___nominal.ADDN1.BEG" localSheetId="2">#REF!</definedName>
    <definedName name="Wholesale_fixed_assets_balance___control___nominal.ADDN1.BEG" localSheetId="11">#REF!</definedName>
    <definedName name="Wholesale_fixed_assets_balance___control___nominal.ADDN1.BEG">#REF!</definedName>
    <definedName name="Wholesale_fixed_assets_balance___control___nominal.ADDN2" localSheetId="2">#REF!</definedName>
    <definedName name="Wholesale_fixed_assets_balance___control___nominal.ADDN2" localSheetId="11">#REF!</definedName>
    <definedName name="Wholesale_fixed_assets_balance___control___nominal.ADDN2">#REF!</definedName>
    <definedName name="Wholesale_fixed_assets_balance___control___nominal.ADDN2.BEG" localSheetId="2">#REF!</definedName>
    <definedName name="Wholesale_fixed_assets_balance___control___nominal.ADDN2.BEG" localSheetId="11">#REF!</definedName>
    <definedName name="Wholesale_fixed_assets_balance___control___nominal.ADDN2.BEG">#REF!</definedName>
    <definedName name="Wholesale_fixed_assets_balance___control___nominal.BR" localSheetId="2">#REF!</definedName>
    <definedName name="Wholesale_fixed_assets_balance___control___nominal.BR" localSheetId="11">#REF!</definedName>
    <definedName name="Wholesale_fixed_assets_balance___control___nominal.BR">#REF!</definedName>
    <definedName name="Wholesale_fixed_assets_balance___control___nominal.BR.BEG" localSheetId="2">#REF!</definedName>
    <definedName name="Wholesale_fixed_assets_balance___control___nominal.BR.BEG" localSheetId="11">#REF!</definedName>
    <definedName name="Wholesale_fixed_assets_balance___control___nominal.BR.BEG">#REF!</definedName>
    <definedName name="Wholesale_fixed_assets_balance___control___nominal.WN" localSheetId="2">#REF!</definedName>
    <definedName name="Wholesale_fixed_assets_balance___control___nominal.WN" localSheetId="11">#REF!</definedName>
    <definedName name="Wholesale_fixed_assets_balance___control___nominal.WN">#REF!</definedName>
    <definedName name="Wholesale_fixed_assets_balance___control___nominal.WN.BEG" localSheetId="2">#REF!</definedName>
    <definedName name="Wholesale_fixed_assets_balance___control___nominal.WN.BEG" localSheetId="11">#REF!</definedName>
    <definedName name="Wholesale_fixed_assets_balance___control___nominal.WN.BEG">#REF!</definedName>
    <definedName name="Wholesale_fixed_assets_balance___control___nominal.WR" localSheetId="2">#REF!</definedName>
    <definedName name="Wholesale_fixed_assets_balance___control___nominal.WR" localSheetId="11">#REF!</definedName>
    <definedName name="Wholesale_fixed_assets_balance___control___nominal.WR">#REF!</definedName>
    <definedName name="Wholesale_fixed_assets_balance___control___nominal.WR.BEG" localSheetId="2">#REF!</definedName>
    <definedName name="Wholesale_fixed_assets_balance___control___nominal.WR.BEG" localSheetId="11">#REF!</definedName>
    <definedName name="Wholesale_fixed_assets_balance___control___nominal.WR.BEG">#REF!</definedName>
    <definedName name="Wholesale_fixed_assets_balance___control___nominal.WWN" localSheetId="2">#REF!</definedName>
    <definedName name="Wholesale_fixed_assets_balance___control___nominal.WWN" localSheetId="11">#REF!</definedName>
    <definedName name="Wholesale_fixed_assets_balance___control___nominal.WWN">#REF!</definedName>
    <definedName name="Wholesale_fixed_assets_balance___control___nominal.WWN.BEG" localSheetId="2">#REF!</definedName>
    <definedName name="Wholesale_fixed_assets_balance___control___nominal.WWN.BEG" localSheetId="11">#REF!</definedName>
    <definedName name="Wholesale_fixed_assets_balance___control___nominal.WWN.BEG">#REF!</definedName>
    <definedName name="Wholesale_fixed_assets_depreciation___nominal.ADDN1" localSheetId="2">#REF!</definedName>
    <definedName name="Wholesale_fixed_assets_depreciation___nominal.ADDN1" localSheetId="11">#REF!</definedName>
    <definedName name="Wholesale_fixed_assets_depreciation___nominal.ADDN1">#REF!</definedName>
    <definedName name="Wholesale_fixed_assets_depreciation___nominal.ADDN1.NEG" localSheetId="2">#REF!</definedName>
    <definedName name="Wholesale_fixed_assets_depreciation___nominal.ADDN1.NEG" localSheetId="11">#REF!</definedName>
    <definedName name="Wholesale_fixed_assets_depreciation___nominal.ADDN1.NEG">#REF!</definedName>
    <definedName name="Wholesale_fixed_assets_depreciation___nominal.ADDN2" localSheetId="2">#REF!</definedName>
    <definedName name="Wholesale_fixed_assets_depreciation___nominal.ADDN2" localSheetId="11">#REF!</definedName>
    <definedName name="Wholesale_fixed_assets_depreciation___nominal.ADDN2">#REF!</definedName>
    <definedName name="Wholesale_fixed_assets_depreciation___nominal.ADDN2.NEG" localSheetId="2">#REF!</definedName>
    <definedName name="Wholesale_fixed_assets_depreciation___nominal.ADDN2.NEG" localSheetId="11">#REF!</definedName>
    <definedName name="Wholesale_fixed_assets_depreciation___nominal.ADDN2.NEG">#REF!</definedName>
    <definedName name="Wholesale_fixed_assets_depreciation___nominal.BR" localSheetId="2">#REF!</definedName>
    <definedName name="Wholesale_fixed_assets_depreciation___nominal.BR" localSheetId="11">#REF!</definedName>
    <definedName name="Wholesale_fixed_assets_depreciation___nominal.BR">#REF!</definedName>
    <definedName name="Wholesale_fixed_assets_depreciation___nominal.BR.NEG" localSheetId="2">#REF!</definedName>
    <definedName name="Wholesale_fixed_assets_depreciation___nominal.BR.NEG" localSheetId="11">#REF!</definedName>
    <definedName name="Wholesale_fixed_assets_depreciation___nominal.BR.NEG">#REF!</definedName>
    <definedName name="Wholesale_fixed_assets_depreciation___nominal.WN" localSheetId="2">#REF!</definedName>
    <definedName name="Wholesale_fixed_assets_depreciation___nominal.WN" localSheetId="11">#REF!</definedName>
    <definedName name="Wholesale_fixed_assets_depreciation___nominal.WN">#REF!</definedName>
    <definedName name="Wholesale_fixed_assets_depreciation___nominal.WN.NEG" localSheetId="2">#REF!</definedName>
    <definedName name="Wholesale_fixed_assets_depreciation___nominal.WN.NEG" localSheetId="11">#REF!</definedName>
    <definedName name="Wholesale_fixed_assets_depreciation___nominal.WN.NEG">#REF!</definedName>
    <definedName name="Wholesale_fixed_assets_depreciation___nominal.WR" localSheetId="2">#REF!</definedName>
    <definedName name="Wholesale_fixed_assets_depreciation___nominal.WR" localSheetId="11">#REF!</definedName>
    <definedName name="Wholesale_fixed_assets_depreciation___nominal.WR">#REF!</definedName>
    <definedName name="Wholesale_fixed_assets_depreciation___nominal.WR.NEG" localSheetId="2">#REF!</definedName>
    <definedName name="Wholesale_fixed_assets_depreciation___nominal.WR.NEG" localSheetId="11">#REF!</definedName>
    <definedName name="Wholesale_fixed_assets_depreciation___nominal.WR.NEG">#REF!</definedName>
    <definedName name="Wholesale_fixed_assets_depreciation___nominal.WWN" localSheetId="2">#REF!</definedName>
    <definedName name="Wholesale_fixed_assets_depreciation___nominal.WWN" localSheetId="11">#REF!</definedName>
    <definedName name="Wholesale_fixed_assets_depreciation___nominal.WWN">#REF!</definedName>
    <definedName name="Wholesale_fixed_assets_depreciation___nominal.WWN.NEG" localSheetId="2">#REF!</definedName>
    <definedName name="Wholesale_fixed_assets_depreciation___nominal.WWN.NEG" localSheetId="11">#REF!</definedName>
    <definedName name="Wholesale_fixed_assets_depreciation___nominal.WWN.NEG">#REF!</definedName>
    <definedName name="Wholesale_fixed_assets_depreciation___wholesale___nominal" localSheetId="2">#REF!</definedName>
    <definedName name="Wholesale_fixed_assets_depreciation___wholesale___nominal" localSheetId="11">#REF!</definedName>
    <definedName name="Wholesale_fixed_assets_depreciation___wholesale___nominal">#REF!</definedName>
    <definedName name="Wholesale_fixed_assets_depreciation___wholesale___nominal.NEG" localSheetId="2">#REF!</definedName>
    <definedName name="Wholesale_fixed_assets_depreciation___wholesale___nominal.NEG" localSheetId="11">#REF!</definedName>
    <definedName name="Wholesale_fixed_assets_depreciation___wholesale___nominal.NEG">#REF!</definedName>
    <definedName name="Wholesale_fixed_assets_depreciation_rate___control.ADDN1" localSheetId="2">#REF!</definedName>
    <definedName name="Wholesale_fixed_assets_depreciation_rate___control.ADDN1" localSheetId="11">#REF!</definedName>
    <definedName name="Wholesale_fixed_assets_depreciation_rate___control.ADDN1">#REF!</definedName>
    <definedName name="Wholesale_fixed_assets_depreciation_rate___control.ADDN2" localSheetId="2">#REF!</definedName>
    <definedName name="Wholesale_fixed_assets_depreciation_rate___control.ADDN2" localSheetId="11">#REF!</definedName>
    <definedName name="Wholesale_fixed_assets_depreciation_rate___control.ADDN2">#REF!</definedName>
    <definedName name="Wholesale_fixed_assets_depreciation_rate___control.BR" localSheetId="2">#REF!</definedName>
    <definedName name="Wholesale_fixed_assets_depreciation_rate___control.BR" localSheetId="11">#REF!</definedName>
    <definedName name="Wholesale_fixed_assets_depreciation_rate___control.BR">#REF!</definedName>
    <definedName name="Wholesale_fixed_assets_depreciation_rate___control.WN" localSheetId="2">#REF!</definedName>
    <definedName name="Wholesale_fixed_assets_depreciation_rate___control.WN" localSheetId="11">#REF!</definedName>
    <definedName name="Wholesale_fixed_assets_depreciation_rate___control.WN">#REF!</definedName>
    <definedName name="Wholesale_fixed_assets_depreciation_rate___control.WR" localSheetId="2">#REF!</definedName>
    <definedName name="Wholesale_fixed_assets_depreciation_rate___control.WR" localSheetId="11">#REF!</definedName>
    <definedName name="Wholesale_fixed_assets_depreciation_rate___control.WR">#REF!</definedName>
    <definedName name="Wholesale_fixed_assets_depreciation_rate___control.WWN" localSheetId="2">#REF!</definedName>
    <definedName name="Wholesale_fixed_assets_depreciation_rate___control.WWN" localSheetId="11">#REF!</definedName>
    <definedName name="Wholesale_fixed_assets_depreciation_rate___control.WWN">#REF!</definedName>
    <definedName name="Wholesale_fixed_assets_initial_balance___control___nominal.ADDN1" localSheetId="2">#REF!</definedName>
    <definedName name="Wholesale_fixed_assets_initial_balance___control___nominal.ADDN1" localSheetId="11">#REF!</definedName>
    <definedName name="Wholesale_fixed_assets_initial_balance___control___nominal.ADDN1">#REF!</definedName>
    <definedName name="Wholesale_fixed_assets_initial_balance___control___nominal.ADDN2" localSheetId="2">#REF!</definedName>
    <definedName name="Wholesale_fixed_assets_initial_balance___control___nominal.ADDN2" localSheetId="11">#REF!</definedName>
    <definedName name="Wholesale_fixed_assets_initial_balance___control___nominal.ADDN2">#REF!</definedName>
    <definedName name="Wholesale_fixed_assets_initial_balance___control___nominal.BR" localSheetId="2">#REF!</definedName>
    <definedName name="Wholesale_fixed_assets_initial_balance___control___nominal.BR" localSheetId="11">#REF!</definedName>
    <definedName name="Wholesale_fixed_assets_initial_balance___control___nominal.BR">#REF!</definedName>
    <definedName name="Wholesale_fixed_assets_initial_balance___control___nominal.WN" localSheetId="2">#REF!</definedName>
    <definedName name="Wholesale_fixed_assets_initial_balance___control___nominal.WN" localSheetId="11">#REF!</definedName>
    <definedName name="Wholesale_fixed_assets_initial_balance___control___nominal.WN">#REF!</definedName>
    <definedName name="Wholesale_fixed_assets_initial_balance___control___nominal.WR" localSheetId="2">#REF!</definedName>
    <definedName name="Wholesale_fixed_assets_initial_balance___control___nominal.WR" localSheetId="11">#REF!</definedName>
    <definedName name="Wholesale_fixed_assets_initial_balance___control___nominal.WR">#REF!</definedName>
    <definedName name="Wholesale_fixed_assets_initial_balance___control___nominal.WWN" localSheetId="2">#REF!</definedName>
    <definedName name="Wholesale_fixed_assets_initial_balance___control___nominal.WWN" localSheetId="11">#REF!</definedName>
    <definedName name="Wholesale_fixed_assets_initial_balance___control___nominal.WWN">#REF!</definedName>
    <definedName name="Wholesale_measured_charge___Retail_residential___nominal" localSheetId="2">#REF!</definedName>
    <definedName name="Wholesale_measured_charge___Retail_residential___nominal" localSheetId="11">#REF!</definedName>
    <definedName name="Wholesale_measured_charge___Retail_residential___nominal">#REF!</definedName>
    <definedName name="Wholesale_measured_charge_proportion_____100__alert" localSheetId="2">#REF!</definedName>
    <definedName name="Wholesale_measured_charge_proportion_____100__alert" localSheetId="11">#REF!</definedName>
    <definedName name="Wholesale_measured_charge_proportion_____100__alert">#REF!</definedName>
    <definedName name="Wholesale_measured_charge_proportion_____100__alert_overall" localSheetId="2">#REF!</definedName>
    <definedName name="Wholesale_measured_charge_proportion_____100__alert_overall" localSheetId="11">#REF!</definedName>
    <definedName name="Wholesale_measured_charge_proportion_____100__alert_overall">#REF!</definedName>
    <definedName name="Wholesale_measured_residential_revenue_weighting" localSheetId="2">#REF!</definedName>
    <definedName name="Wholesale_measured_residential_revenue_weighting" localSheetId="11">#REF!</definedName>
    <definedName name="Wholesale_measured_residential_revenue_weighting">#REF!</definedName>
    <definedName name="Wholesale_negative_tax_calculated___nominal" localSheetId="2">#REF!</definedName>
    <definedName name="Wholesale_negative_tax_calculated___nominal" localSheetId="11">#REF!</definedName>
    <definedName name="Wholesale_negative_tax_calculated___nominal">#REF!</definedName>
    <definedName name="Wholesale_negative_tax_calculated___post_financeability___nominal" localSheetId="2">#REF!</definedName>
    <definedName name="Wholesale_negative_tax_calculated___post_financeability___nominal" localSheetId="11">#REF!</definedName>
    <definedName name="Wholesale_negative_tax_calculated___post_financeability___nominal">#REF!</definedName>
    <definedName name="Wholesale_positive_tax_calculated___nominal" localSheetId="2">#REF!</definedName>
    <definedName name="Wholesale_positive_tax_calculated___nominal" localSheetId="11">#REF!</definedName>
    <definedName name="Wholesale_positive_tax_calculated___nominal">#REF!</definedName>
    <definedName name="Wholesale_positive_tax_calculated___post_financeability___nominal" localSheetId="2">#REF!</definedName>
    <definedName name="Wholesale_positive_tax_calculated___post_financeability___nominal" localSheetId="11">#REF!</definedName>
    <definedName name="Wholesale_positive_tax_calculated___post_financeability___nominal">#REF!</definedName>
    <definedName name="Wholesale_post_financeability_adjustments___real.ADDN1" localSheetId="2">#REF!</definedName>
    <definedName name="Wholesale_post_financeability_adjustments___real.ADDN1" localSheetId="11">#REF!</definedName>
    <definedName name="Wholesale_post_financeability_adjustments___real.ADDN1">#REF!</definedName>
    <definedName name="Wholesale_post_financeability_adjustments___real.ADDN2" localSheetId="2">#REF!</definedName>
    <definedName name="Wholesale_post_financeability_adjustments___real.ADDN2" localSheetId="11">#REF!</definedName>
    <definedName name="Wholesale_post_financeability_adjustments___real.ADDN2">#REF!</definedName>
    <definedName name="Wholesale_post_financeability_adjustments___real.BR" localSheetId="2">#REF!</definedName>
    <definedName name="Wholesale_post_financeability_adjustments___real.BR" localSheetId="11">#REF!</definedName>
    <definedName name="Wholesale_post_financeability_adjustments___real.BR">#REF!</definedName>
    <definedName name="Wholesale_post_financeability_adjustments___real.WN" localSheetId="2">#REF!</definedName>
    <definedName name="Wholesale_post_financeability_adjustments___real.WN" localSheetId="11">#REF!</definedName>
    <definedName name="Wholesale_post_financeability_adjustments___real.WN">#REF!</definedName>
    <definedName name="Wholesale_post_financeability_adjustments___real.WR" localSheetId="2">#REF!</definedName>
    <definedName name="Wholesale_post_financeability_adjustments___real.WR" localSheetId="11">#REF!</definedName>
    <definedName name="Wholesale_post_financeability_adjustments___real.WR">#REF!</definedName>
    <definedName name="Wholesale_post_financeability_adjustments___real.WWN" localSheetId="2">#REF!</definedName>
    <definedName name="Wholesale_post_financeability_adjustments___real.WWN" localSheetId="11">#REF!</definedName>
    <definedName name="Wholesale_post_financeability_adjustments___real.WWN">#REF!</definedName>
    <definedName name="Wholesale_post_financeability_revenue_impact___nominal" localSheetId="2">#REF!</definedName>
    <definedName name="Wholesale_post_financeability_revenue_impact___nominal" localSheetId="11">#REF!</definedName>
    <definedName name="Wholesale_post_financeability_revenue_impact___nominal">#REF!</definedName>
    <definedName name="Wholesale_revenue_impact_of_post_financeability__by_tariff_band___Business___nominal.1" localSheetId="2">#REF!</definedName>
    <definedName name="Wholesale_revenue_impact_of_post_financeability__by_tariff_band___Business___nominal.1" localSheetId="11">#REF!</definedName>
    <definedName name="Wholesale_revenue_impact_of_post_financeability__by_tariff_band___Business___nominal.1">#REF!</definedName>
    <definedName name="Wholesale_revenue_impact_of_post_financeability__by_tariff_band___Business___nominal.2" localSheetId="2">#REF!</definedName>
    <definedName name="Wholesale_revenue_impact_of_post_financeability__by_tariff_band___Business___nominal.2" localSheetId="11">#REF!</definedName>
    <definedName name="Wholesale_revenue_impact_of_post_financeability__by_tariff_band___Business___nominal.2">#REF!</definedName>
    <definedName name="Wholesale_revenue_impact_of_post_financeability__by_tariff_band___Business___nominal.3" localSheetId="2">#REF!</definedName>
    <definedName name="Wholesale_revenue_impact_of_post_financeability__by_tariff_band___Business___nominal.3" localSheetId="11">#REF!</definedName>
    <definedName name="Wholesale_revenue_impact_of_post_financeability__by_tariff_band___Business___nominal.3">#REF!</definedName>
    <definedName name="Wholesale_revenue_impact_of_post_financeability_margin___by_tariff_band___Business___nominal.1" localSheetId="2">#REF!</definedName>
    <definedName name="Wholesale_revenue_impact_of_post_financeability_margin___by_tariff_band___Business___nominal.1" localSheetId="11">#REF!</definedName>
    <definedName name="Wholesale_revenue_impact_of_post_financeability_margin___by_tariff_band___Business___nominal.1">#REF!</definedName>
    <definedName name="Wholesale_revenue_impact_of_post_financeability_margin___by_tariff_band___Business___nominal.2" localSheetId="2">#REF!</definedName>
    <definedName name="Wholesale_revenue_impact_of_post_financeability_margin___by_tariff_band___Business___nominal.2" localSheetId="11">#REF!</definedName>
    <definedName name="Wholesale_revenue_impact_of_post_financeability_margin___by_tariff_band___Business___nominal.2">#REF!</definedName>
    <definedName name="Wholesale_revenue_impact_of_post_financeability_margin___by_tariff_band___Business___nominal.3" localSheetId="2">#REF!</definedName>
    <definedName name="Wholesale_revenue_impact_of_post_financeability_margin___by_tariff_band___Business___nominal.3" localSheetId="11">#REF!</definedName>
    <definedName name="Wholesale_revenue_impact_of_post_financeability_margin___by_tariff_band___Business___nominal.3">#REF!</definedName>
    <definedName name="Wholesale_revenue_impact_of_post_financeability_margin___by_tariff_band___Business___real.1" localSheetId="2">#REF!</definedName>
    <definedName name="Wholesale_revenue_impact_of_post_financeability_margin___by_tariff_band___Business___real.1" localSheetId="11">#REF!</definedName>
    <definedName name="Wholesale_revenue_impact_of_post_financeability_margin___by_tariff_band___Business___real.1">#REF!</definedName>
    <definedName name="Wholesale_revenue_impact_of_post_financeability_margin___by_tariff_band___Business___real.2" localSheetId="2">#REF!</definedName>
    <definedName name="Wholesale_revenue_impact_of_post_financeability_margin___by_tariff_band___Business___real.2" localSheetId="11">#REF!</definedName>
    <definedName name="Wholesale_revenue_impact_of_post_financeability_margin___by_tariff_band___Business___real.2">#REF!</definedName>
    <definedName name="Wholesale_revenue_impact_of_post_financeability_margin___by_tariff_band___Business___real.3" localSheetId="2">#REF!</definedName>
    <definedName name="Wholesale_revenue_impact_of_post_financeability_margin___by_tariff_band___Business___real.3" localSheetId="11">#REF!</definedName>
    <definedName name="Wholesale_revenue_impact_of_post_financeability_margin___by_tariff_band___Business___real.3">#REF!</definedName>
    <definedName name="Wholesale_tax_due___nominal" localSheetId="2">#REF!</definedName>
    <definedName name="Wholesale_tax_due___nominal" localSheetId="11">#REF!</definedName>
    <definedName name="Wholesale_tax_due___nominal">#REF!</definedName>
    <definedName name="Wholesale_tax_due___post_financeability___nominal" localSheetId="2">#REF!</definedName>
    <definedName name="Wholesale_tax_due___post_financeability___nominal" localSheetId="11">#REF!</definedName>
    <definedName name="Wholesale_tax_due___post_financeability___nominal">#REF!</definedName>
    <definedName name="Wholesale_tax_loss_balance___nominal" localSheetId="2">#REF!</definedName>
    <definedName name="Wholesale_tax_loss_balance___nominal" localSheetId="11">#REF!</definedName>
    <definedName name="Wholesale_tax_loss_balance___nominal">#REF!</definedName>
    <definedName name="Wholesale_tax_loss_balance___nominal.BEG" localSheetId="2">#REF!</definedName>
    <definedName name="Wholesale_tax_loss_balance___nominal.BEG" localSheetId="11">#REF!</definedName>
    <definedName name="Wholesale_tax_loss_balance___nominal.BEG">#REF!</definedName>
    <definedName name="Wholesale_tax_loss_balance___post_financeability___nominal" localSheetId="2">#REF!</definedName>
    <definedName name="Wholesale_tax_loss_balance___post_financeability___nominal" localSheetId="11">#REF!</definedName>
    <definedName name="Wholesale_tax_loss_balance___post_financeability___nominal">#REF!</definedName>
    <definedName name="Wholesale_tax_loss_balance___post_financeability___nominal.BEG" localSheetId="2">#REF!</definedName>
    <definedName name="Wholesale_tax_loss_balance___post_financeability___nominal.BEG" localSheetId="11">#REF!</definedName>
    <definedName name="Wholesale_tax_loss_balance___post_financeability___nominal.BEG">#REF!</definedName>
    <definedName name="Wholesale_total_base_RORE___nominal" localSheetId="2">#REF!</definedName>
    <definedName name="Wholesale_total_base_RORE___nominal" localSheetId="11">#REF!</definedName>
    <definedName name="Wholesale_total_base_RORE___nominal">#REF!</definedName>
    <definedName name="Wholesale_total_revenue_apportioned___residential___nominal" localSheetId="2">#REF!</definedName>
    <definedName name="Wholesale_total_revenue_apportioned___residential___nominal" localSheetId="11">#REF!</definedName>
    <definedName name="Wholesale_total_revenue_apportioned___residential___nominal">#REF!</definedName>
    <definedName name="Wholesale_unmeasured_charge___Retail_residential___nominal" localSheetId="2">#REF!</definedName>
    <definedName name="Wholesale_unmeasured_charge___Retail_residential___nominal" localSheetId="11">#REF!</definedName>
    <definedName name="Wholesale_unmeasured_charge___Retail_residential___nominal">#REF!</definedName>
    <definedName name="Wholesale_unmeasured_charge_proportion_____100__alert" localSheetId="2">#REF!</definedName>
    <definedName name="Wholesale_unmeasured_charge_proportion_____100__alert" localSheetId="11">#REF!</definedName>
    <definedName name="Wholesale_unmeasured_charge_proportion_____100__alert">#REF!</definedName>
    <definedName name="Wholesale_unmeasured_charge_proportion_____100__alert_overall" localSheetId="2">#REF!</definedName>
    <definedName name="Wholesale_unmeasured_charge_proportion_____100__alert_overall" localSheetId="11">#REF!</definedName>
    <definedName name="Wholesale_unmeasured_charge_proportion_____100__alert_overall">#REF!</definedName>
    <definedName name="Wholesale_unmeasured_residential_revenue_weighting" localSheetId="2">#REF!</definedName>
    <definedName name="Wholesale_unmeasured_residential_revenue_weighting" localSheetId="11">#REF!</definedName>
    <definedName name="Wholesale_unmeasured_residential_revenue_weighting">#REF!</definedName>
    <definedName name="Wholesale_wastewater_network_allowed_revenue__excluding_capital_connection_charges__other_income_and_operating_income__per_residential_customer___real" localSheetId="2">#REF!</definedName>
    <definedName name="Wholesale_wastewater_network_allowed_revenue__excluding_capital_connection_charges__other_income_and_operating_income__per_residential_customer___real" localSheetId="11">#REF!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 localSheetId="2">#REF!</definedName>
    <definedName name="Wholesale_water_network_allowed_revenue__excluding_capital_connection_charges__other_income_and_operating_income__per_residential_customer___real" localSheetId="11">#REF!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 localSheetId="2">#REF!</definedName>
    <definedName name="Wholesale_water_resources_allowed_revenue__excluding_capital_connection_charges__other_income_and_operating_income__per_residential_customer___real" localSheetId="11">#REF!</definedName>
    <definedName name="Wholesale_water_resources_allowed_revenue__excluding_capital_connection_charges__other_income_and_operating_income__per_residential_customer___real">#REF!</definedName>
    <definedName name="WILTS" localSheetId="13">#REF!</definedName>
    <definedName name="WILTS">#REF!</definedName>
    <definedName name="WIREN_Act">#REF!</definedName>
    <definedName name="WIT">#REF!</definedName>
    <definedName name="WMNIN_Act">#REF!</definedName>
    <definedName name="WNet_Act">#REF!</definedName>
    <definedName name="WNet_BP">#REF!</definedName>
    <definedName name="WNet_FD">#REF!</definedName>
    <definedName name="WoC_average_bill___5yr_average___nominal" localSheetId="2">#REF!</definedName>
    <definedName name="WoC_average_bill___5yr_average___nominal" localSheetId="11">#REF!</definedName>
    <definedName name="WoC_average_bill___5yr_average___nominal">#REF!</definedName>
    <definedName name="WoC_average_bill___5yr_average___real" localSheetId="2">#REF!</definedName>
    <definedName name="WoC_average_bill___5yr_average___real" localSheetId="11">#REF!</definedName>
    <definedName name="WoC_average_bill___5yr_average___real">#REF!</definedName>
    <definedName name="WoC_average_bill___nominal" localSheetId="2">#REF!</definedName>
    <definedName name="WoC_average_bill___nominal" localSheetId="11">#REF!</definedName>
    <definedName name="WoC_average_bill___nominal">#REF!</definedName>
    <definedName name="WoC_average_bill___real" localSheetId="2">#REF!</definedName>
    <definedName name="WoC_average_bill___real" localSheetId="11">#REF!</definedName>
    <definedName name="WoC_average_bill___real">#REF!</definedName>
    <definedName name="WoC_average_bill_growth___nominal" localSheetId="2">#REF!</definedName>
    <definedName name="WoC_average_bill_growth___nominal" localSheetId="11">#REF!</definedName>
    <definedName name="WoC_average_bill_growth___nominal">#REF!</definedName>
    <definedName name="WoC_average_bill_growth___real" localSheetId="2">#REF!</definedName>
    <definedName name="WoC_average_bill_growth___real" localSheetId="11">#REF!</definedName>
    <definedName name="WoC_average_bill_growth___real">#REF!</definedName>
    <definedName name="WoCstransition" localSheetId="13">#REF!</definedName>
    <definedName name="WoCstransition">#REF!</definedName>
    <definedName name="wombat" localSheetId="0" hidden="1">#REF!</definedName>
    <definedName name="wombat" localSheetId="13" hidden="1">#REF!</definedName>
    <definedName name="wombat" hidden="1">#REF!</definedName>
    <definedName name="Working_capital_balances___control___nominal.ADDN1" localSheetId="2">#REF!</definedName>
    <definedName name="Working_capital_balances___control___nominal.ADDN1" localSheetId="11">#REF!</definedName>
    <definedName name="Working_capital_balances___control___nominal.ADDN1">#REF!</definedName>
    <definedName name="Working_capital_balances___control___nominal.ADDN2" localSheetId="2">#REF!</definedName>
    <definedName name="Working_capital_balances___control___nominal.ADDN2" localSheetId="11">#REF!</definedName>
    <definedName name="Working_capital_balances___control___nominal.ADDN2">#REF!</definedName>
    <definedName name="Working_capital_balances___control___nominal.BR" localSheetId="2">#REF!</definedName>
    <definedName name="Working_capital_balances___control___nominal.BR" localSheetId="11">#REF!</definedName>
    <definedName name="Working_capital_balances___control___nominal.BR">#REF!</definedName>
    <definedName name="Working_capital_balances___control___nominal.WN" localSheetId="2">#REF!</definedName>
    <definedName name="Working_capital_balances___control___nominal.WN" localSheetId="11">#REF!</definedName>
    <definedName name="Working_capital_balances___control___nominal.WN">#REF!</definedName>
    <definedName name="Working_capital_balances___control___nominal.WR" localSheetId="2">#REF!</definedName>
    <definedName name="Working_capital_balances___control___nominal.WR" localSheetId="11">#REF!</definedName>
    <definedName name="Working_capital_balances___control___nominal.WR">#REF!</definedName>
    <definedName name="Working_capital_balances___control___nominal.WWN" localSheetId="2">#REF!</definedName>
    <definedName name="Working_capital_balances___control___nominal.WWN" localSheetId="11">#REF!</definedName>
    <definedName name="Working_capital_balances___control___nominal.WWN">#REF!</definedName>
    <definedName name="Working_capital_by_tariff_band_check" localSheetId="2">#REF!</definedName>
    <definedName name="Working_capital_by_tariff_band_check" localSheetId="11">#REF!</definedName>
    <definedName name="Working_capital_by_tariff_band_check">#REF!</definedName>
    <definedName name="Working_capital_by_tariff_band_check_calc" localSheetId="2">#REF!</definedName>
    <definedName name="Working_capital_by_tariff_band_check_calc" localSheetId="11">#REF!</definedName>
    <definedName name="Working_capital_by_tariff_band_check_calc">#REF!</definedName>
    <definedName name="Working_capital_by_tariff_band_check_overall" localSheetId="2">#REF!</definedName>
    <definedName name="Working_capital_by_tariff_band_check_overall" localSheetId="11">#REF!</definedName>
    <definedName name="Working_capital_by_tariff_band_check_overall">#REF!</definedName>
    <definedName name="wotsthis" localSheetId="2" hidden="1">{"P&amp;L phased",#N/A,FALSE,"P and L";"Interest phased",#N/A,FALSE,"Interest";"Cshf phased",#N/A,FALSE,"Cashflow";"BSheet phased",#N/A,FALSE,"B Sheet";"Capex phased",#N/A,FALSE,"Capex"}</definedName>
    <definedName name="wotsthis" localSheetId="0" hidden="1">{"P&amp;L phased",#N/A,FALSE,"P and L";"Interest phased",#N/A,FALSE,"Interest";"Cshf phased",#N/A,FALSE,"Cashflow";"BSheet phased",#N/A,FALSE,"B Sheet";"Capex phased",#N/A,FALSE,"Capex"}</definedName>
    <definedName name="wotsthis" localSheetId="13" hidden="1">{"P&amp;L phased",#N/A,FALSE,"P and L";"Interest phased",#N/A,FALSE,"Interest";"Cshf phased",#N/A,FALSE,"Cashflow";"BSheet phased",#N/A,FALSE,"B Sheet";"Capex phased",#N/A,FALSE,"Capex"}</definedName>
    <definedName name="wotsthis" localSheetId="11" hidden="1">{"P&amp;L phased",#N/A,FALSE,"P and L";"Interest phased",#N/A,FALSE,"Interest";"Cshf phased",#N/A,FALSE,"Cashflow";"BSheet phased",#N/A,FALSE,"B Sheet";"Capex phased",#N/A,FALSE,"Capex"}</definedName>
    <definedName name="wotsthis" localSheetId="14" hidden="1">{"P&amp;L phased",#N/A,FALSE,"P and L";"Interest phased",#N/A,FALSE,"Interest";"Cshf phased",#N/A,FALSE,"Cashflow";"BSheet phased",#N/A,FALSE,"B Sheet";"Capex phased",#N/A,FALSE,"Capex"}</definedName>
    <definedName name="wotsthis" localSheetId="7" hidden="1">{"P&amp;L phased",#N/A,FALSE,"P and L";"Interest phased",#N/A,FALSE,"Interest";"Cshf phased",#N/A,FALSE,"Cashflow";"BSheet phased",#N/A,FALSE,"B Sheet";"Capex phased",#N/A,FALSE,"Capex"}</definedName>
    <definedName name="wotsthis" hidden="1">{"P&amp;L phased",#N/A,FALSE,"P and L";"Interest phased",#N/A,FALSE,"Interest";"Cshf phased",#N/A,FALSE,"Cashflow";"BSheet phased",#N/A,FALSE,"B Sheet";"Capex phased",#N/A,FALSE,"Capex"}</definedName>
    <definedName name="WPS_OUTPUT_FOR_JR03">#REF!</definedName>
    <definedName name="WRG">#REF!</definedName>
    <definedName name="wrn.CHARGE." localSheetId="2" hidden="1">{"CHARGE",#N/A,FALSE,"401C11"}</definedName>
    <definedName name="wrn.CHARGE." localSheetId="0" hidden="1">{"CHARGE",#N/A,FALSE,"401C11"}</definedName>
    <definedName name="wrn.CHARGE." localSheetId="13" hidden="1">{"CHARGE",#N/A,FALSE,"401C11"}</definedName>
    <definedName name="wrn.CHARGE." localSheetId="11" hidden="1">{"CHARGE",#N/A,FALSE,"401C11"}</definedName>
    <definedName name="wrn.CHARGE." localSheetId="14" hidden="1">{"CHARGE",#N/A,FALSE,"401C11"}</definedName>
    <definedName name="wrn.CHARGE." localSheetId="7" hidden="1">{"CHARGE",#N/A,FALSE,"401C11"}</definedName>
    <definedName name="wrn.CHARGE." hidden="1">{"CHARGE",#N/A,FALSE,"401C11"}</definedName>
    <definedName name="wrn.GROSS." localSheetId="2" hidden="1">{"GROSS",#N/A,FALSE,"401C11"}</definedName>
    <definedName name="wrn.GROSS." localSheetId="0" hidden="1">{"GROSS",#N/A,FALSE,"401C11"}</definedName>
    <definedName name="wrn.GROSS." localSheetId="13" hidden="1">{"GROSS",#N/A,FALSE,"401C11"}</definedName>
    <definedName name="wrn.GROSS." localSheetId="11" hidden="1">{"GROSS",#N/A,FALSE,"401C11"}</definedName>
    <definedName name="wrn.GROSS." localSheetId="14" hidden="1">{"GROSS",#N/A,FALSE,"401C11"}</definedName>
    <definedName name="wrn.GROSS." localSheetId="7" hidden="1">{"GROSS",#N/A,FALSE,"401C11"}</definedName>
    <definedName name="wrn.GROSS." hidden="1">{"GROSS",#N/A,FALSE,"401C11"}</definedName>
    <definedName name="wrn.NET." localSheetId="2" hidden="1">{"NET",#N/A,FALSE,"401C11"}</definedName>
    <definedName name="wrn.NET." localSheetId="0" hidden="1">{"NET",#N/A,FALSE,"401C11"}</definedName>
    <definedName name="wrn.NET." localSheetId="13" hidden="1">{"NET",#N/A,FALSE,"401C11"}</definedName>
    <definedName name="wrn.NET." localSheetId="11" hidden="1">{"NET",#N/A,FALSE,"401C11"}</definedName>
    <definedName name="wrn.NET." localSheetId="14" hidden="1">{"NET",#N/A,FALSE,"401C11"}</definedName>
    <definedName name="wrn.NET." localSheetId="7" hidden="1">{"NET",#N/A,FALSE,"401C11"}</definedName>
    <definedName name="wrn.NET." hidden="1">{"NET",#N/A,FALSE,"401C11"}</definedName>
    <definedName name="wrn.papersdraft" localSheetId="2">{"bal",#N/A,FALSE,"working papers";"income",#N/A,FALSE,"working papers"}</definedName>
    <definedName name="wrn.papersdraft" localSheetId="0">{"bal",#N/A,FALSE,"working papers";"income",#N/A,FALSE,"working papers"}</definedName>
    <definedName name="wrn.papersdraft" localSheetId="13">{"bal",#N/A,FALSE,"working papers";"income",#N/A,FALSE,"working papers"}</definedName>
    <definedName name="wrn.papersdraft" localSheetId="11">{"bal",#N/A,FALSE,"working papers";"income",#N/A,FALSE,"working papers"}</definedName>
    <definedName name="wrn.papersdraft" localSheetId="14">{"bal",#N/A,FALSE,"working papers";"income",#N/A,FALSE,"working papers"}</definedName>
    <definedName name="wrn.papersdraft" localSheetId="7">{"bal",#N/A,FALSE,"working papers";"income",#N/A,FALSE,"working papers"}</definedName>
    <definedName name="wrn.papersdraft">{"bal",#N/A,FALSE,"working papers";"income",#N/A,FALSE,"working papers"}</definedName>
    <definedName name="wrn.Print._.5._.and._.12." localSheetId="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0"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3"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1"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14"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localSheetId="7"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5._.and._.12." hidden="1">{"EBIT 5",#N/A,FALSE,"EBIT";"NPAT 5",#N/A,FALSE,"EBIT";"EBITDA 5",#N/A,FALSE,"EBIT";"INTEREST 5",#N/A,FALSE,"EBIT";"TAX 5",#N/A,FALSE,"EBIT";"MI 5",#N/A,FALSE,"EBIT";"3G 5",#N/A,FALSE,"EBIT";"E-Com 5",#N/A,FALSE,"EBIT";"EBIT 12",#N/A,FALSE,"EBIT";"NPAT 12",#N/A,FALSE,"EBIT";"EBITDA 12",#N/A,FALSE,"EBIT";"INTEREST 12",#N/A,FALSE,"EBIT";"TAX 12",#N/A,FALSE,"EBIT";"MI 12",#N/A,FALSE,"EBIT"}</definedName>
    <definedName name="wrn.Print._.Phased." localSheetId="2" hidden="1">{"P&amp;L phased",#N/A,FALSE,"P and L";"Interest phased",#N/A,FALSE,"Interest";"Cshf phased",#N/A,FALSE,"Cashflow";"BSheet phased",#N/A,FALSE,"B Sheet";"Capex phased",#N/A,FALSE,"Capex"}</definedName>
    <definedName name="wrn.Print._.Phased." localSheetId="0" hidden="1">{"P&amp;L phased",#N/A,FALSE,"P and L";"Interest phased",#N/A,FALSE,"Interest";"Cshf phased",#N/A,FALSE,"Cashflow";"BSheet phased",#N/A,FALSE,"B Sheet";"Capex phased",#N/A,FALSE,"Capex"}</definedName>
    <definedName name="wrn.Print._.Phased." localSheetId="13" hidden="1">{"P&amp;L phased",#N/A,FALSE,"P and L";"Interest phased",#N/A,FALSE,"Interest";"Cshf phased",#N/A,FALSE,"Cashflow";"BSheet phased",#N/A,FALSE,"B Sheet";"Capex phased",#N/A,FALSE,"Capex"}</definedName>
    <definedName name="wrn.Print._.Phased." localSheetId="11" hidden="1">{"P&amp;L phased",#N/A,FALSE,"P and L";"Interest phased",#N/A,FALSE,"Interest";"Cshf phased",#N/A,FALSE,"Cashflow";"BSheet phased",#N/A,FALSE,"B Sheet";"Capex phased",#N/A,FALSE,"Capex"}</definedName>
    <definedName name="wrn.Print._.Phased." localSheetId="14" hidden="1">{"P&amp;L phased",#N/A,FALSE,"P and L";"Interest phased",#N/A,FALSE,"Interest";"Cshf phased",#N/A,FALSE,"Cashflow";"BSheet phased",#N/A,FALSE,"B Sheet";"Capex phased",#N/A,FALSE,"Capex"}</definedName>
    <definedName name="wrn.Print._.Phased." localSheetId="7" hidden="1">{"P&amp;L phased",#N/A,FALSE,"P and L";"Interest phased",#N/A,FALSE,"Interest";"Cshf phased",#N/A,FALSE,"Cashflow";"BSheet phased",#N/A,FALSE,"B Sheet";"Capex phased",#N/A,FALSE,"Capex"}</definedName>
    <definedName name="wrn.Print._.Phased." hidden="1">{"P&amp;L phased",#N/A,FALSE,"P and L";"Interest phased",#N/A,FALSE,"Interest";"Cshf phased",#N/A,FALSE,"Cashflow";"BSheet phased",#N/A,FALSE,"B Sheet";"Capex phased",#N/A,FALSE,"Capex"}</definedName>
    <definedName name="wrn.wpapers." localSheetId="2">{"bal",#N/A,FALSE,"working papers";"income",#N/A,FALSE,"working papers"}</definedName>
    <definedName name="wrn.wpapers." localSheetId="0">{"bal",#N/A,FALSE,"working papers";"income",#N/A,FALSE,"working papers"}</definedName>
    <definedName name="wrn.wpapers." localSheetId="13">{"bal",#N/A,FALSE,"working papers";"income",#N/A,FALSE,"working papers"}</definedName>
    <definedName name="wrn.wpapers." localSheetId="11">{"bal",#N/A,FALSE,"working papers";"income",#N/A,FALSE,"working papers"}</definedName>
    <definedName name="wrn.wpapers." localSheetId="14">{"bal",#N/A,FALSE,"working papers";"income",#N/A,FALSE,"working papers"}</definedName>
    <definedName name="wrn.wpapers." localSheetId="7">{"bal",#N/A,FALSE,"working papers";"income",#N/A,FALSE,"working papers"}</definedName>
    <definedName name="wrn.wpapers.">{"bal",#N/A,FALSE,"working papers";"income",#N/A,FALSE,"working papers"}</definedName>
    <definedName name="WRP">#REF!</definedName>
    <definedName name="WSHapr" localSheetId="13">#REF!</definedName>
    <definedName name="WSHapr" localSheetId="14">#REF!</definedName>
    <definedName name="WSHapr">#REF!</definedName>
    <definedName name="WSHBPinputs" localSheetId="13">#REF!</definedName>
    <definedName name="WSHBPinputs" localSheetId="14">#REF!</definedName>
    <definedName name="WSHBPinputs">#REF!</definedName>
    <definedName name="WSHBPtrans">#REF!</definedName>
    <definedName name="WSHtransition" localSheetId="13">#REF!</definedName>
    <definedName name="WSHtransition">#REF!</definedName>
    <definedName name="WSXapr">#REF!</definedName>
    <definedName name="WSXBPinputs">#REF!</definedName>
    <definedName name="WSXBPtrans">#REF!</definedName>
    <definedName name="WSXtransition" localSheetId="13">#REF!</definedName>
    <definedName name="WSXtransition">#REF!</definedName>
    <definedName name="Wtotalgrosscapx">#REF!</definedName>
    <definedName name="WTW_Sludge_Lagoon">#REF!</definedName>
    <definedName name="WTW_Sludge_Land">#REF!</definedName>
    <definedName name="WTW_Sludge_Landfill">#REF!</definedName>
    <definedName name="WTWSludge_Lagoon_EF_CH4">#REF!</definedName>
    <definedName name="WTWSludge_Lagoon_EF_N2O">#REF!</definedName>
    <definedName name="WTWSludge_Land_EF_CH4">#REF!</definedName>
    <definedName name="WTWSludge_Land_EF_N2O">#REF!</definedName>
    <definedName name="WTWSludge_Landfill_EF_CH4">#REF!</definedName>
    <definedName name="WX_A_H">#REF!</definedName>
    <definedName name="WX_A_L">#REF!</definedName>
    <definedName name="WX_A_M">#REF!</definedName>
    <definedName name="WX_AW_H">#REF!</definedName>
    <definedName name="WX_AW_L">#REF!</definedName>
    <definedName name="WX_AW_M">#REF!</definedName>
    <definedName name="WX_E">#REF!</definedName>
    <definedName name="WX_W">#REF!</definedName>
    <definedName name="xdcvdsf">#REF!</definedName>
    <definedName name="xxx" localSheetId="2" hidden="1">{"CHARGE",#N/A,FALSE,"401C11"}</definedName>
    <definedName name="xxx" localSheetId="0" hidden="1">{"CHARGE",#N/A,FALSE,"401C11"}</definedName>
    <definedName name="xxx" localSheetId="13" hidden="1">{"CHARGE",#N/A,FALSE,"401C11"}</definedName>
    <definedName name="xxx" localSheetId="11" hidden="1">{"CHARGE",#N/A,FALSE,"401C11"}</definedName>
    <definedName name="xxx" localSheetId="14" hidden="1">{"CHARGE",#N/A,FALSE,"401C11"}</definedName>
    <definedName name="xxx" localSheetId="7" hidden="1">{"CHARGE",#N/A,FALSE,"401C11"}</definedName>
    <definedName name="xxx" hidden="1">{"CHARGE",#N/A,FALSE,"401C11"}</definedName>
    <definedName name="Y_A_H">#REF!</definedName>
    <definedName name="Y_A_L">#REF!</definedName>
    <definedName name="Y_A_M">#REF!</definedName>
    <definedName name="Y_A_N">#REF!</definedName>
    <definedName name="Y_AW_H">#REF!</definedName>
    <definedName name="Y_AW_L">#REF!</definedName>
    <definedName name="Y_AW_M">#REF!</definedName>
    <definedName name="Y_AW_N">#REF!</definedName>
    <definedName name="Y_E">#REF!</definedName>
    <definedName name="Year">#REF!</definedName>
    <definedName name="Year_average___nominal___RCV___Growth___BR" localSheetId="2">#REF!</definedName>
    <definedName name="Year_average___nominal___RCV___Growth___BR" localSheetId="11">#REF!</definedName>
    <definedName name="Year_average___nominal___RCV___Growth___BR">#REF!</definedName>
    <definedName name="Year_average_nominal_RCV___Growth___ADDN1" localSheetId="2">#REF!</definedName>
    <definedName name="Year_average_nominal_RCV___Growth___ADDN1" localSheetId="11">#REF!</definedName>
    <definedName name="Year_average_nominal_RCV___Growth___ADDN1">#REF!</definedName>
    <definedName name="Year_average_nominal_RCV___Growth___ADDN2" localSheetId="2">#REF!</definedName>
    <definedName name="Year_average_nominal_RCV___Growth___ADDN2" localSheetId="11">#REF!</definedName>
    <definedName name="Year_average_nominal_RCV___Growth___ADDN2">#REF!</definedName>
    <definedName name="Year_average_nominal_RCV___Growth___WWN" localSheetId="2">#REF!</definedName>
    <definedName name="Year_average_nominal_RCV___Growth___WWN" localSheetId="11">#REF!</definedName>
    <definedName name="Year_average_nominal_RCV___Growth___WWN">#REF!</definedName>
    <definedName name="Year_average_nominal_RCV_Growth___WN" localSheetId="2">#REF!</definedName>
    <definedName name="Year_average_nominal_RCV_Growth___WN" localSheetId="11">#REF!</definedName>
    <definedName name="Year_average_nominal_RCV_Growth___WN">#REF!</definedName>
    <definedName name="Year_average_nominal_RCV_growth___WR" localSheetId="2">#REF!</definedName>
    <definedName name="Year_average_nominal_RCV_growth___WR" localSheetId="11">#REF!</definedName>
    <definedName name="Year_average_nominal_RCV_growth___WR">#REF!</definedName>
    <definedName name="Year_average_RCV___Growth___Wholesale___nominal" localSheetId="2">#REF!</definedName>
    <definedName name="Year_average_RCV___Growth___Wholesale___nominal" localSheetId="11">#REF!</definedName>
    <definedName name="Year_average_RCV___Growth___Wholesale___nominal">#REF!</definedName>
    <definedName name="Year_average_RCV_Growth____control.ADDN1" localSheetId="2">#REF!</definedName>
    <definedName name="Year_average_RCV_Growth____control.ADDN1" localSheetId="11">#REF!</definedName>
    <definedName name="Year_average_RCV_Growth____control.ADDN1">#REF!</definedName>
    <definedName name="Year_average_RCV_Growth____control.ADDN2" localSheetId="2">#REF!</definedName>
    <definedName name="Year_average_RCV_Growth____control.ADDN2" localSheetId="11">#REF!</definedName>
    <definedName name="Year_average_RCV_Growth____control.ADDN2">#REF!</definedName>
    <definedName name="Year_average_RCV_Growth____control.BR" localSheetId="2">#REF!</definedName>
    <definedName name="Year_average_RCV_Growth____control.BR" localSheetId="11">#REF!</definedName>
    <definedName name="Year_average_RCV_Growth____control.BR">#REF!</definedName>
    <definedName name="Year_average_RCV_Growth____control.WN" localSheetId="2">#REF!</definedName>
    <definedName name="Year_average_RCV_Growth____control.WN" localSheetId="11">#REF!</definedName>
    <definedName name="Year_average_RCV_Growth____control.WN">#REF!</definedName>
    <definedName name="Year_average_RCV_Growth____control.WR" localSheetId="2">#REF!</definedName>
    <definedName name="Year_average_RCV_Growth____control.WR" localSheetId="11">#REF!</definedName>
    <definedName name="Year_average_RCV_Growth____control.WR">#REF!</definedName>
    <definedName name="Year_average_RCV_Growth____control.WWN" localSheetId="2">#REF!</definedName>
    <definedName name="Year_average_RCV_Growth____control.WWN" localSheetId="11">#REF!</definedName>
    <definedName name="Year_average_RCV_Growth____control.WWN">#REF!</definedName>
    <definedName name="YEAR_B4_LAST">#REF!</definedName>
    <definedName name="YEAR_B4B4_LAST">#REF!</definedName>
    <definedName name="YEAR_B5_LAST">#REF!</definedName>
    <definedName name="YearRange_InputData">#REF!</definedName>
    <definedName name="Years_from_valuation_date" localSheetId="2">#REF!</definedName>
    <definedName name="Years_from_valuation_date" localSheetId="11">#REF!</definedName>
    <definedName name="Years_from_valuation_date">#REF!</definedName>
    <definedName name="YearVal">#REF!</definedName>
    <definedName name="yhnry" localSheetId="13">#REF!</definedName>
    <definedName name="yhnry">#REF!</definedName>
    <definedName name="YKYapr">#REF!</definedName>
    <definedName name="YKYBPinputs">#REF!</definedName>
    <definedName name="YKYBPtrans">#REF!</definedName>
    <definedName name="YKYtransition" localSheetId="13">#REF!</definedName>
    <definedName name="YKYtransition">#REF!</definedName>
    <definedName name="yyy" localSheetId="2" hidden="1">{"GROSS",#N/A,FALSE,"401C11"}</definedName>
    <definedName name="yyy" localSheetId="0" hidden="1">{"GROSS",#N/A,FALSE,"401C11"}</definedName>
    <definedName name="yyy" localSheetId="13" hidden="1">{"GROSS",#N/A,FALSE,"401C11"}</definedName>
    <definedName name="yyy" localSheetId="11" hidden="1">{"GROSS",#N/A,FALSE,"401C11"}</definedName>
    <definedName name="yyy" localSheetId="14" hidden="1">{"GROSS",#N/A,FALSE,"401C11"}</definedName>
    <definedName name="yyy" localSheetId="7" hidden="1">{"GROSS",#N/A,FALSE,"401C11"}</definedName>
    <definedName name="yyy" hidden="1">{"GROSS",#N/A,FALSE,"401C11"}</definedName>
    <definedName name="zzCompany_Name">#REF!</definedName>
    <definedName name="zzics">#REF!</definedName>
    <definedName name="zzz" localSheetId="2" hidden="1">{"NET",#N/A,FALSE,"401C11"}</definedName>
    <definedName name="zzz" localSheetId="0" hidden="1">{"NET",#N/A,FALSE,"401C11"}</definedName>
    <definedName name="zzz" localSheetId="13" hidden="1">{"NET",#N/A,FALSE,"401C11"}</definedName>
    <definedName name="zzz" localSheetId="11" hidden="1">{"NET",#N/A,FALSE,"401C11"}</definedName>
    <definedName name="zzz" localSheetId="14" hidden="1">{"NET",#N/A,FALSE,"401C11"}</definedName>
    <definedName name="zzz" localSheetId="7" hidden="1">{"NET",#N/A,FALSE,"401C11"}</definedName>
    <definedName name="zzz" hidden="1">{"NET",#N/A,FALSE,"401C11"}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87" i="27" l="1"/>
  <c r="AV87" i="27"/>
  <c r="AU87" i="27"/>
  <c r="AW77" i="27"/>
  <c r="AV77" i="27"/>
  <c r="AU77" i="27"/>
  <c r="AW76" i="27"/>
  <c r="AV76" i="27"/>
  <c r="AU76" i="27"/>
  <c r="AT76" i="27"/>
  <c r="AS76" i="27"/>
  <c r="AW75" i="27"/>
  <c r="AV75" i="27"/>
  <c r="AU75" i="27"/>
  <c r="AW73" i="27"/>
  <c r="AW72" i="27"/>
  <c r="AV72" i="27"/>
  <c r="AU72" i="27"/>
  <c r="AT72" i="27"/>
  <c r="AS72" i="27"/>
  <c r="AR72" i="27"/>
  <c r="AQ72" i="27"/>
  <c r="AP72" i="27"/>
  <c r="AO72" i="27"/>
  <c r="AN72" i="27"/>
  <c r="AM72" i="27"/>
  <c r="AL72" i="27"/>
  <c r="AK72" i="27"/>
  <c r="T26" i="29"/>
  <c r="AF73" i="25"/>
  <c r="I92" i="12" l="1"/>
  <c r="I86" i="12"/>
  <c r="I91" i="12"/>
  <c r="AH73" i="28"/>
  <c r="I81" i="12"/>
  <c r="I125" i="12"/>
  <c r="U9" i="29"/>
  <c r="AG59" i="28" l="1"/>
  <c r="AG8" i="28"/>
  <c r="AH5" i="28"/>
  <c r="H7" i="12" l="1"/>
  <c r="D51" i="12" s="1"/>
  <c r="P5" i="28" l="1"/>
  <c r="Q5" i="28"/>
  <c r="R5" i="28"/>
  <c r="S5" i="28"/>
  <c r="T5" i="28"/>
  <c r="U5" i="28"/>
  <c r="V5" i="28"/>
  <c r="W5" i="28"/>
  <c r="X5" i="28"/>
  <c r="Y5" i="28"/>
  <c r="Z5" i="28"/>
  <c r="AA5" i="28"/>
  <c r="AB5" i="28"/>
  <c r="AC5" i="28"/>
  <c r="AD5" i="28"/>
  <c r="AE5" i="28"/>
  <c r="AF5" i="28"/>
  <c r="AG5" i="28"/>
  <c r="J7" i="12" s="1"/>
  <c r="P6" i="28"/>
  <c r="Q6" i="28"/>
  <c r="R6" i="28"/>
  <c r="S6" i="28"/>
  <c r="T6" i="28"/>
  <c r="U6" i="28"/>
  <c r="V6" i="28"/>
  <c r="W6" i="28"/>
  <c r="X6" i="28"/>
  <c r="Y6" i="28"/>
  <c r="Z6" i="28"/>
  <c r="AA6" i="28"/>
  <c r="AB6" i="28"/>
  <c r="AC6" i="28"/>
  <c r="AD6" i="28"/>
  <c r="AE6" i="28"/>
  <c r="AF6" i="28"/>
  <c r="AG6" i="28"/>
  <c r="AH6" i="28"/>
  <c r="P7" i="28"/>
  <c r="Q7" i="28"/>
  <c r="R7" i="28"/>
  <c r="S7" i="28"/>
  <c r="T7" i="28"/>
  <c r="U7" i="28"/>
  <c r="V7" i="28"/>
  <c r="W7" i="28"/>
  <c r="X7" i="28"/>
  <c r="Y7" i="28"/>
  <c r="Z7" i="28"/>
  <c r="AA7" i="28"/>
  <c r="AB7" i="28"/>
  <c r="AC7" i="28"/>
  <c r="AD7" i="28"/>
  <c r="AE7" i="28"/>
  <c r="AF7" i="28"/>
  <c r="AG7" i="28"/>
  <c r="AH7" i="28"/>
  <c r="B40" i="33"/>
  <c r="G40" i="33"/>
  <c r="H40" i="33"/>
  <c r="J40" i="33"/>
  <c r="K40" i="33"/>
  <c r="L40" i="33"/>
  <c r="O40" i="33"/>
  <c r="B41" i="33"/>
  <c r="G41" i="33"/>
  <c r="H41" i="33"/>
  <c r="J41" i="33"/>
  <c r="K41" i="33"/>
  <c r="L41" i="33"/>
  <c r="O41" i="33"/>
  <c r="B42" i="33"/>
  <c r="G42" i="33"/>
  <c r="H42" i="33"/>
  <c r="J42" i="33"/>
  <c r="K42" i="33"/>
  <c r="L42" i="33"/>
  <c r="O42" i="33"/>
  <c r="B43" i="33"/>
  <c r="G43" i="33"/>
  <c r="H43" i="33"/>
  <c r="J43" i="33"/>
  <c r="K43" i="33"/>
  <c r="L43" i="33"/>
  <c r="O43" i="33"/>
  <c r="B44" i="33"/>
  <c r="G44" i="33"/>
  <c r="H44" i="33"/>
  <c r="J44" i="33"/>
  <c r="K44" i="33"/>
  <c r="L44" i="33"/>
  <c r="O44" i="33"/>
  <c r="B45" i="33"/>
  <c r="G45" i="33"/>
  <c r="H45" i="33"/>
  <c r="J45" i="33"/>
  <c r="K45" i="33"/>
  <c r="L45" i="33"/>
  <c r="O45" i="33"/>
  <c r="B46" i="33"/>
  <c r="G46" i="33"/>
  <c r="H46" i="33"/>
  <c r="J46" i="33"/>
  <c r="K46" i="33"/>
  <c r="L46" i="33"/>
  <c r="O46" i="33"/>
  <c r="B47" i="33"/>
  <c r="G47" i="33"/>
  <c r="H47" i="33"/>
  <c r="J47" i="33"/>
  <c r="K47" i="33"/>
  <c r="L47" i="33"/>
  <c r="O47" i="33"/>
  <c r="B48" i="33"/>
  <c r="G48" i="33"/>
  <c r="H48" i="33"/>
  <c r="J48" i="33"/>
  <c r="K48" i="33"/>
  <c r="L48" i="33"/>
  <c r="O48" i="33"/>
  <c r="B49" i="33"/>
  <c r="G49" i="33"/>
  <c r="H49" i="33"/>
  <c r="J49" i="33"/>
  <c r="K49" i="33"/>
  <c r="L49" i="33"/>
  <c r="O49" i="33"/>
  <c r="B50" i="33"/>
  <c r="G50" i="33"/>
  <c r="H50" i="33"/>
  <c r="J50" i="33"/>
  <c r="K50" i="33"/>
  <c r="L50" i="33"/>
  <c r="O50" i="33"/>
  <c r="B51" i="33"/>
  <c r="G51" i="33"/>
  <c r="H51" i="33"/>
  <c r="J51" i="33"/>
  <c r="K51" i="33"/>
  <c r="L51" i="33"/>
  <c r="O51" i="33"/>
  <c r="B52" i="33"/>
  <c r="G52" i="33"/>
  <c r="H52" i="33"/>
  <c r="J52" i="33"/>
  <c r="K52" i="33"/>
  <c r="L52" i="33"/>
  <c r="O52" i="33"/>
  <c r="B53" i="33"/>
  <c r="G53" i="33"/>
  <c r="H53" i="33"/>
  <c r="J53" i="33"/>
  <c r="K53" i="33"/>
  <c r="L53" i="33"/>
  <c r="O53" i="33"/>
  <c r="B54" i="33"/>
  <c r="G54" i="33"/>
  <c r="H54" i="33"/>
  <c r="J54" i="33"/>
  <c r="K54" i="33"/>
  <c r="L54" i="33"/>
  <c r="O54" i="33"/>
  <c r="B55" i="33"/>
  <c r="G55" i="33"/>
  <c r="H55" i="33"/>
  <c r="J55" i="33"/>
  <c r="K55" i="33"/>
  <c r="L55" i="33"/>
  <c r="O55" i="33"/>
  <c r="G39" i="33"/>
  <c r="H39" i="33"/>
  <c r="J39" i="33"/>
  <c r="K39" i="33"/>
  <c r="L39" i="33"/>
  <c r="O39" i="33"/>
  <c r="B39" i="33"/>
  <c r="P124" i="33"/>
  <c r="P107" i="33"/>
  <c r="C108" i="33"/>
  <c r="D108" i="33"/>
  <c r="E108" i="33"/>
  <c r="F108" i="33"/>
  <c r="C109" i="33"/>
  <c r="D109" i="33"/>
  <c r="E109" i="33"/>
  <c r="F109" i="33"/>
  <c r="C110" i="33"/>
  <c r="D110" i="33"/>
  <c r="E110" i="33"/>
  <c r="F110" i="33"/>
  <c r="C111" i="33"/>
  <c r="D111" i="33"/>
  <c r="E111" i="33"/>
  <c r="F111" i="33"/>
  <c r="C112" i="33"/>
  <c r="D112" i="33"/>
  <c r="E112" i="33"/>
  <c r="F112" i="33"/>
  <c r="C113" i="33"/>
  <c r="D113" i="33"/>
  <c r="E113" i="33"/>
  <c r="F113" i="33"/>
  <c r="C114" i="33"/>
  <c r="D114" i="33"/>
  <c r="E114" i="33"/>
  <c r="F114" i="33"/>
  <c r="C115" i="33"/>
  <c r="D115" i="33"/>
  <c r="E115" i="33"/>
  <c r="F115" i="33"/>
  <c r="C116" i="33"/>
  <c r="D116" i="33"/>
  <c r="E116" i="33"/>
  <c r="F116" i="33"/>
  <c r="C117" i="33"/>
  <c r="D117" i="33"/>
  <c r="E117" i="33"/>
  <c r="F117" i="33"/>
  <c r="C118" i="33"/>
  <c r="D118" i="33"/>
  <c r="E118" i="33"/>
  <c r="F118" i="33"/>
  <c r="C119" i="33"/>
  <c r="D119" i="33"/>
  <c r="E119" i="33"/>
  <c r="F119" i="33"/>
  <c r="C120" i="33"/>
  <c r="D120" i="33"/>
  <c r="E120" i="33"/>
  <c r="F120" i="33"/>
  <c r="C121" i="33"/>
  <c r="D121" i="33"/>
  <c r="E121" i="33"/>
  <c r="F121" i="33"/>
  <c r="C122" i="33"/>
  <c r="D122" i="33"/>
  <c r="E122" i="33"/>
  <c r="F122" i="33"/>
  <c r="C123" i="33"/>
  <c r="D123" i="33"/>
  <c r="E123" i="33"/>
  <c r="F123" i="33"/>
  <c r="C124" i="33"/>
  <c r="D124" i="33"/>
  <c r="E124" i="33"/>
  <c r="F124" i="33"/>
  <c r="C125" i="33"/>
  <c r="D125" i="33"/>
  <c r="E125" i="33"/>
  <c r="F125" i="33"/>
  <c r="C126" i="33"/>
  <c r="D126" i="33"/>
  <c r="E126" i="33"/>
  <c r="F126" i="33"/>
  <c r="C127" i="33"/>
  <c r="D127" i="33"/>
  <c r="E127" i="33"/>
  <c r="F127" i="33"/>
  <c r="C128" i="33"/>
  <c r="D128" i="33"/>
  <c r="E128" i="33"/>
  <c r="F128" i="33"/>
  <c r="C129" i="33"/>
  <c r="D129" i="33"/>
  <c r="E129" i="33"/>
  <c r="F129" i="33"/>
  <c r="C130" i="33"/>
  <c r="D130" i="33"/>
  <c r="E130" i="33"/>
  <c r="F130" i="33"/>
  <c r="C131" i="33"/>
  <c r="D131" i="33"/>
  <c r="E131" i="33"/>
  <c r="F131" i="33"/>
  <c r="C132" i="33"/>
  <c r="D132" i="33"/>
  <c r="E132" i="33"/>
  <c r="F132" i="33"/>
  <c r="C133" i="33"/>
  <c r="D133" i="33"/>
  <c r="E133" i="33"/>
  <c r="F133" i="33"/>
  <c r="C134" i="33"/>
  <c r="D134" i="33"/>
  <c r="E134" i="33"/>
  <c r="F134" i="33"/>
  <c r="C135" i="33"/>
  <c r="D135" i="33"/>
  <c r="E135" i="33"/>
  <c r="F135" i="33"/>
  <c r="C136" i="33"/>
  <c r="D136" i="33"/>
  <c r="E136" i="33"/>
  <c r="F136" i="33"/>
  <c r="C137" i="33"/>
  <c r="D137" i="33"/>
  <c r="E137" i="33"/>
  <c r="F137" i="33"/>
  <c r="C138" i="33"/>
  <c r="D138" i="33"/>
  <c r="E138" i="33"/>
  <c r="F138" i="33"/>
  <c r="C139" i="33"/>
  <c r="D139" i="33"/>
  <c r="E139" i="33"/>
  <c r="F139" i="33"/>
  <c r="C140" i="33"/>
  <c r="D140" i="33"/>
  <c r="E140" i="33"/>
  <c r="F140" i="33"/>
  <c r="C141" i="33"/>
  <c r="D141" i="33"/>
  <c r="E141" i="33"/>
  <c r="F141" i="33"/>
  <c r="C142" i="33"/>
  <c r="D142" i="33"/>
  <c r="E142" i="33"/>
  <c r="F142" i="33"/>
  <c r="C143" i="33"/>
  <c r="D143" i="33"/>
  <c r="E143" i="33"/>
  <c r="F143" i="33"/>
  <c r="C144" i="33"/>
  <c r="D144" i="33"/>
  <c r="E144" i="33"/>
  <c r="F144" i="33"/>
  <c r="C145" i="33"/>
  <c r="D145" i="33"/>
  <c r="E145" i="33"/>
  <c r="F145" i="33"/>
  <c r="C146" i="33"/>
  <c r="D146" i="33"/>
  <c r="E146" i="33"/>
  <c r="F146" i="33"/>
  <c r="C147" i="33"/>
  <c r="D147" i="33"/>
  <c r="E147" i="33"/>
  <c r="F147" i="33"/>
  <c r="C148" i="33"/>
  <c r="D148" i="33"/>
  <c r="E148" i="33"/>
  <c r="F148" i="33"/>
  <c r="C149" i="33"/>
  <c r="D149" i="33"/>
  <c r="E149" i="33"/>
  <c r="F149" i="33"/>
  <c r="C150" i="33"/>
  <c r="D150" i="33"/>
  <c r="E150" i="33"/>
  <c r="F150" i="33"/>
  <c r="C151" i="33"/>
  <c r="D151" i="33"/>
  <c r="E151" i="33"/>
  <c r="F151" i="33"/>
  <c r="C152" i="33"/>
  <c r="D152" i="33"/>
  <c r="E152" i="33"/>
  <c r="F152" i="33"/>
  <c r="C153" i="33"/>
  <c r="D153" i="33"/>
  <c r="E153" i="33"/>
  <c r="F153" i="33"/>
  <c r="C154" i="33"/>
  <c r="D154" i="33"/>
  <c r="E154" i="33"/>
  <c r="F154" i="33"/>
  <c r="C155" i="33"/>
  <c r="D155" i="33"/>
  <c r="E155" i="33"/>
  <c r="F155" i="33"/>
  <c r="C156" i="33"/>
  <c r="D156" i="33"/>
  <c r="E156" i="33"/>
  <c r="F156" i="33"/>
  <c r="C157" i="33"/>
  <c r="D157" i="33"/>
  <c r="E157" i="33"/>
  <c r="F157" i="33"/>
  <c r="C158" i="33"/>
  <c r="D158" i="33"/>
  <c r="E158" i="33"/>
  <c r="F158" i="33"/>
  <c r="C159" i="33"/>
  <c r="D159" i="33"/>
  <c r="E159" i="33"/>
  <c r="F159" i="33"/>
  <c r="C160" i="33"/>
  <c r="D160" i="33"/>
  <c r="E160" i="33"/>
  <c r="F160" i="33"/>
  <c r="C161" i="33"/>
  <c r="D161" i="33"/>
  <c r="E161" i="33"/>
  <c r="F161" i="33"/>
  <c r="C162" i="33"/>
  <c r="D162" i="33"/>
  <c r="E162" i="33"/>
  <c r="F162" i="33"/>
  <c r="C163" i="33"/>
  <c r="D163" i="33"/>
  <c r="E163" i="33"/>
  <c r="F163" i="33"/>
  <c r="C164" i="33"/>
  <c r="D164" i="33"/>
  <c r="E164" i="33"/>
  <c r="F164" i="33"/>
  <c r="C165" i="33"/>
  <c r="D165" i="33"/>
  <c r="E165" i="33"/>
  <c r="F165" i="33"/>
  <c r="C166" i="33"/>
  <c r="D166" i="33"/>
  <c r="E166" i="33"/>
  <c r="F166" i="33"/>
  <c r="C167" i="33"/>
  <c r="D167" i="33"/>
  <c r="E167" i="33"/>
  <c r="F167" i="33"/>
  <c r="C168" i="33"/>
  <c r="D168" i="33"/>
  <c r="E168" i="33"/>
  <c r="F168" i="33"/>
  <c r="C169" i="33"/>
  <c r="D169" i="33"/>
  <c r="E169" i="33"/>
  <c r="F169" i="33"/>
  <c r="C170" i="33"/>
  <c r="D170" i="33"/>
  <c r="E170" i="33"/>
  <c r="F170" i="33"/>
  <c r="C171" i="33"/>
  <c r="D171" i="33"/>
  <c r="E171" i="33"/>
  <c r="F171" i="33"/>
  <c r="C172" i="33"/>
  <c r="D172" i="33"/>
  <c r="E172" i="33"/>
  <c r="F172" i="33"/>
  <c r="C173" i="33"/>
  <c r="D173" i="33"/>
  <c r="E173" i="33"/>
  <c r="F173" i="33"/>
  <c r="C174" i="33"/>
  <c r="D174" i="33"/>
  <c r="E174" i="33"/>
  <c r="F174" i="33"/>
  <c r="D107" i="33"/>
  <c r="E107" i="33"/>
  <c r="F107" i="33"/>
  <c r="C107" i="33"/>
  <c r="I174" i="33"/>
  <c r="I173" i="33"/>
  <c r="I172" i="33"/>
  <c r="I171" i="33"/>
  <c r="I170" i="33"/>
  <c r="I169" i="33"/>
  <c r="I168" i="33"/>
  <c r="I167" i="33"/>
  <c r="I166" i="33"/>
  <c r="I165" i="33"/>
  <c r="I164" i="33"/>
  <c r="I163" i="33"/>
  <c r="I162" i="33"/>
  <c r="I161" i="33"/>
  <c r="I160" i="33"/>
  <c r="I159" i="33"/>
  <c r="I158" i="33"/>
  <c r="I157" i="33"/>
  <c r="I156" i="33"/>
  <c r="I155" i="33"/>
  <c r="I154" i="33"/>
  <c r="I153" i="33"/>
  <c r="I152" i="33"/>
  <c r="I151" i="33"/>
  <c r="I150" i="33"/>
  <c r="I149" i="33"/>
  <c r="I148" i="33"/>
  <c r="I147" i="33"/>
  <c r="I146" i="33"/>
  <c r="I145" i="33"/>
  <c r="I144" i="33"/>
  <c r="I143" i="33"/>
  <c r="I142" i="33"/>
  <c r="I141" i="33"/>
  <c r="AH140" i="33"/>
  <c r="AG140" i="33"/>
  <c r="AF140" i="33"/>
  <c r="AE140" i="33"/>
  <c r="AD140" i="33"/>
  <c r="AC140" i="33"/>
  <c r="AB140" i="33"/>
  <c r="AA140" i="33"/>
  <c r="Z140" i="33"/>
  <c r="Y140" i="33"/>
  <c r="X140" i="33"/>
  <c r="W140" i="33"/>
  <c r="V140" i="33"/>
  <c r="U140" i="33"/>
  <c r="T140" i="33"/>
  <c r="S140" i="33"/>
  <c r="R140" i="33"/>
  <c r="Q140" i="33"/>
  <c r="P140" i="33"/>
  <c r="I140" i="33"/>
  <c r="AH139" i="33"/>
  <c r="AG139" i="33"/>
  <c r="AF139" i="33"/>
  <c r="AE139" i="33"/>
  <c r="AD139" i="33"/>
  <c r="AC139" i="33"/>
  <c r="AB139" i="33"/>
  <c r="AA139" i="33"/>
  <c r="Z139" i="33"/>
  <c r="Y139" i="33"/>
  <c r="X139" i="33"/>
  <c r="W139" i="33"/>
  <c r="V139" i="33"/>
  <c r="U139" i="33"/>
  <c r="T139" i="33"/>
  <c r="S139" i="33"/>
  <c r="R139" i="33"/>
  <c r="Q139" i="33"/>
  <c r="P139" i="33"/>
  <c r="I139" i="33"/>
  <c r="AH138" i="33"/>
  <c r="AG138" i="33"/>
  <c r="AF138" i="33"/>
  <c r="AE138" i="33"/>
  <c r="AD138" i="33"/>
  <c r="AC138" i="33"/>
  <c r="AB138" i="33"/>
  <c r="AA138" i="33"/>
  <c r="Z138" i="33"/>
  <c r="Y138" i="33"/>
  <c r="X138" i="33"/>
  <c r="W138" i="33"/>
  <c r="V138" i="33"/>
  <c r="U138" i="33"/>
  <c r="T138" i="33"/>
  <c r="S138" i="33"/>
  <c r="R138" i="33"/>
  <c r="Q138" i="33"/>
  <c r="P138" i="33"/>
  <c r="I138" i="33"/>
  <c r="AH137" i="33"/>
  <c r="AG137" i="33"/>
  <c r="AF137" i="33"/>
  <c r="AE137" i="33"/>
  <c r="AD137" i="33"/>
  <c r="AC137" i="33"/>
  <c r="AB137" i="33"/>
  <c r="AA137" i="33"/>
  <c r="Z137" i="33"/>
  <c r="Y137" i="33"/>
  <c r="X137" i="33"/>
  <c r="W137" i="33"/>
  <c r="V137" i="33"/>
  <c r="U137" i="33"/>
  <c r="T137" i="33"/>
  <c r="S137" i="33"/>
  <c r="R137" i="33"/>
  <c r="Q137" i="33"/>
  <c r="P137" i="33"/>
  <c r="I137" i="33"/>
  <c r="AH136" i="33"/>
  <c r="AG136" i="33"/>
  <c r="AF136" i="33"/>
  <c r="AE136" i="33"/>
  <c r="AD136" i="33"/>
  <c r="AC136" i="33"/>
  <c r="AB136" i="33"/>
  <c r="AA136" i="33"/>
  <c r="Z136" i="33"/>
  <c r="Y136" i="33"/>
  <c r="X136" i="33"/>
  <c r="W136" i="33"/>
  <c r="V136" i="33"/>
  <c r="U136" i="33"/>
  <c r="T136" i="33"/>
  <c r="S136" i="33"/>
  <c r="R136" i="33"/>
  <c r="Q136" i="33"/>
  <c r="P136" i="33"/>
  <c r="I136" i="33"/>
  <c r="AH135" i="33"/>
  <c r="AG135" i="33"/>
  <c r="AF135" i="33"/>
  <c r="AE135" i="33"/>
  <c r="AD135" i="33"/>
  <c r="AC135" i="33"/>
  <c r="AB135" i="33"/>
  <c r="AA135" i="33"/>
  <c r="Z135" i="33"/>
  <c r="Y135" i="33"/>
  <c r="X135" i="33"/>
  <c r="W135" i="33"/>
  <c r="V135" i="33"/>
  <c r="U135" i="33"/>
  <c r="T135" i="33"/>
  <c r="S135" i="33"/>
  <c r="R135" i="33"/>
  <c r="Q135" i="33"/>
  <c r="P135" i="33"/>
  <c r="I135" i="33"/>
  <c r="AH134" i="33"/>
  <c r="AG134" i="33"/>
  <c r="AF134" i="33"/>
  <c r="AE134" i="33"/>
  <c r="AD134" i="33"/>
  <c r="AC134" i="33"/>
  <c r="AB134" i="33"/>
  <c r="AA134" i="33"/>
  <c r="Z134" i="33"/>
  <c r="Y134" i="33"/>
  <c r="X134" i="33"/>
  <c r="W134" i="33"/>
  <c r="V134" i="33"/>
  <c r="U134" i="33"/>
  <c r="T134" i="33"/>
  <c r="S134" i="33"/>
  <c r="R134" i="33"/>
  <c r="Q134" i="33"/>
  <c r="P134" i="33"/>
  <c r="I134" i="33"/>
  <c r="AH133" i="33"/>
  <c r="AG133" i="33"/>
  <c r="AF133" i="33"/>
  <c r="AE133" i="33"/>
  <c r="AD133" i="33"/>
  <c r="AC133" i="33"/>
  <c r="AB133" i="33"/>
  <c r="AA133" i="33"/>
  <c r="Z133" i="33"/>
  <c r="Y133" i="33"/>
  <c r="X133" i="33"/>
  <c r="W133" i="33"/>
  <c r="V133" i="33"/>
  <c r="U133" i="33"/>
  <c r="T133" i="33"/>
  <c r="S133" i="33"/>
  <c r="R133" i="33"/>
  <c r="Q133" i="33"/>
  <c r="P133" i="33"/>
  <c r="I133" i="33"/>
  <c r="AH132" i="33"/>
  <c r="AG132" i="33"/>
  <c r="AF132" i="33"/>
  <c r="AE132" i="33"/>
  <c r="AD132" i="33"/>
  <c r="AC132" i="33"/>
  <c r="AB132" i="33"/>
  <c r="AA132" i="33"/>
  <c r="Z132" i="33"/>
  <c r="Y132" i="33"/>
  <c r="X132" i="33"/>
  <c r="W132" i="33"/>
  <c r="V132" i="33"/>
  <c r="U132" i="33"/>
  <c r="T132" i="33"/>
  <c r="S132" i="33"/>
  <c r="R132" i="33"/>
  <c r="Q132" i="33"/>
  <c r="P132" i="33"/>
  <c r="I132" i="33"/>
  <c r="AH131" i="33"/>
  <c r="AG131" i="33"/>
  <c r="AF131" i="33"/>
  <c r="AE131" i="33"/>
  <c r="AD131" i="33"/>
  <c r="AC131" i="33"/>
  <c r="AB131" i="33"/>
  <c r="AA131" i="33"/>
  <c r="Z131" i="33"/>
  <c r="Y131" i="33"/>
  <c r="X131" i="33"/>
  <c r="W131" i="33"/>
  <c r="V131" i="33"/>
  <c r="U131" i="33"/>
  <c r="T131" i="33"/>
  <c r="S131" i="33"/>
  <c r="R131" i="33"/>
  <c r="Q131" i="33"/>
  <c r="P131" i="33"/>
  <c r="I131" i="33"/>
  <c r="AH130" i="33"/>
  <c r="AG130" i="33"/>
  <c r="AF130" i="33"/>
  <c r="AE130" i="33"/>
  <c r="AD130" i="33"/>
  <c r="AC130" i="33"/>
  <c r="AB130" i="33"/>
  <c r="AA130" i="33"/>
  <c r="Z130" i="33"/>
  <c r="Y130" i="33"/>
  <c r="X130" i="33"/>
  <c r="W130" i="33"/>
  <c r="V130" i="33"/>
  <c r="U130" i="33"/>
  <c r="T130" i="33"/>
  <c r="S130" i="33"/>
  <c r="R130" i="33"/>
  <c r="Q130" i="33"/>
  <c r="P130" i="33"/>
  <c r="I130" i="33"/>
  <c r="AH129" i="33"/>
  <c r="AG129" i="33"/>
  <c r="AF129" i="33"/>
  <c r="AE129" i="33"/>
  <c r="AD129" i="33"/>
  <c r="AC129" i="33"/>
  <c r="AB129" i="33"/>
  <c r="AA129" i="33"/>
  <c r="Z129" i="33"/>
  <c r="Y129" i="33"/>
  <c r="X129" i="33"/>
  <c r="W129" i="33"/>
  <c r="V129" i="33"/>
  <c r="U129" i="33"/>
  <c r="T129" i="33"/>
  <c r="S129" i="33"/>
  <c r="R129" i="33"/>
  <c r="Q129" i="33"/>
  <c r="P129" i="33"/>
  <c r="I129" i="33"/>
  <c r="AH128" i="33"/>
  <c r="AG128" i="33"/>
  <c r="AF128" i="33"/>
  <c r="AE128" i="33"/>
  <c r="AD128" i="33"/>
  <c r="AC128" i="33"/>
  <c r="AB128" i="33"/>
  <c r="AA128" i="33"/>
  <c r="Z128" i="33"/>
  <c r="Y128" i="33"/>
  <c r="X128" i="33"/>
  <c r="W128" i="33"/>
  <c r="V128" i="33"/>
  <c r="U128" i="33"/>
  <c r="T128" i="33"/>
  <c r="S128" i="33"/>
  <c r="R128" i="33"/>
  <c r="Q128" i="33"/>
  <c r="P128" i="33"/>
  <c r="I128" i="33"/>
  <c r="AH127" i="33"/>
  <c r="AG127" i="33"/>
  <c r="AF127" i="33"/>
  <c r="AE127" i="33"/>
  <c r="AD127" i="33"/>
  <c r="AC127" i="33"/>
  <c r="AB127" i="33"/>
  <c r="AA127" i="33"/>
  <c r="Z127" i="33"/>
  <c r="Y127" i="33"/>
  <c r="X127" i="33"/>
  <c r="W127" i="33"/>
  <c r="V127" i="33"/>
  <c r="U127" i="33"/>
  <c r="T127" i="33"/>
  <c r="S127" i="33"/>
  <c r="R127" i="33"/>
  <c r="Q127" i="33"/>
  <c r="P127" i="33"/>
  <c r="I127" i="33"/>
  <c r="AH126" i="33"/>
  <c r="AG126" i="33"/>
  <c r="AF126" i="33"/>
  <c r="AE126" i="33"/>
  <c r="AD126" i="33"/>
  <c r="AC126" i="33"/>
  <c r="AB126" i="33"/>
  <c r="AA126" i="33"/>
  <c r="Z126" i="33"/>
  <c r="Y126" i="33"/>
  <c r="X126" i="33"/>
  <c r="W126" i="33"/>
  <c r="V126" i="33"/>
  <c r="U126" i="33"/>
  <c r="T126" i="33"/>
  <c r="S126" i="33"/>
  <c r="R126" i="33"/>
  <c r="Q126" i="33"/>
  <c r="P126" i="33"/>
  <c r="I126" i="33"/>
  <c r="AH125" i="33"/>
  <c r="AG125" i="33"/>
  <c r="AF125" i="33"/>
  <c r="AE125" i="33"/>
  <c r="AD125" i="33"/>
  <c r="AC125" i="33"/>
  <c r="AB125" i="33"/>
  <c r="AA125" i="33"/>
  <c r="Z125" i="33"/>
  <c r="Y125" i="33"/>
  <c r="X125" i="33"/>
  <c r="W125" i="33"/>
  <c r="V125" i="33"/>
  <c r="U125" i="33"/>
  <c r="T125" i="33"/>
  <c r="S125" i="33"/>
  <c r="R125" i="33"/>
  <c r="Q125" i="33"/>
  <c r="P125" i="33"/>
  <c r="I125" i="33"/>
  <c r="AH124" i="33"/>
  <c r="AG124" i="33"/>
  <c r="AF124" i="33"/>
  <c r="AE124" i="33"/>
  <c r="AD124" i="33"/>
  <c r="AC124" i="33"/>
  <c r="AB124" i="33"/>
  <c r="AA124" i="33"/>
  <c r="Z124" i="33"/>
  <c r="Y124" i="33"/>
  <c r="X124" i="33"/>
  <c r="W124" i="33"/>
  <c r="V124" i="33"/>
  <c r="U124" i="33"/>
  <c r="T124" i="33"/>
  <c r="S124" i="33"/>
  <c r="R124" i="33"/>
  <c r="Q124" i="33"/>
  <c r="I124" i="33"/>
  <c r="AH123" i="33"/>
  <c r="AG123" i="33"/>
  <c r="AF123" i="33"/>
  <c r="AE123" i="33"/>
  <c r="AD123" i="33"/>
  <c r="AC123" i="33"/>
  <c r="AB123" i="33"/>
  <c r="AA123" i="33"/>
  <c r="Z123" i="33"/>
  <c r="Y123" i="33"/>
  <c r="X123" i="33"/>
  <c r="W123" i="33"/>
  <c r="V123" i="33"/>
  <c r="U123" i="33"/>
  <c r="T123" i="33"/>
  <c r="S123" i="33"/>
  <c r="R123" i="33"/>
  <c r="Q123" i="33"/>
  <c r="P123" i="33"/>
  <c r="I123" i="33"/>
  <c r="AH122" i="33"/>
  <c r="AG122" i="33"/>
  <c r="AF122" i="33"/>
  <c r="AE122" i="33"/>
  <c r="AD122" i="33"/>
  <c r="AC122" i="33"/>
  <c r="AB122" i="33"/>
  <c r="AA122" i="33"/>
  <c r="Z122" i="33"/>
  <c r="Y122" i="33"/>
  <c r="X122" i="33"/>
  <c r="W122" i="33"/>
  <c r="V122" i="33"/>
  <c r="U122" i="33"/>
  <c r="T122" i="33"/>
  <c r="S122" i="33"/>
  <c r="R122" i="33"/>
  <c r="Q122" i="33"/>
  <c r="P122" i="33"/>
  <c r="I122" i="33"/>
  <c r="AH121" i="33"/>
  <c r="AG121" i="33"/>
  <c r="AF121" i="33"/>
  <c r="AE121" i="33"/>
  <c r="AD121" i="33"/>
  <c r="AC121" i="33"/>
  <c r="AB121" i="33"/>
  <c r="AA121" i="33"/>
  <c r="Z121" i="33"/>
  <c r="Y121" i="33"/>
  <c r="X121" i="33"/>
  <c r="W121" i="33"/>
  <c r="V121" i="33"/>
  <c r="U121" i="33"/>
  <c r="T121" i="33"/>
  <c r="S121" i="33"/>
  <c r="R121" i="33"/>
  <c r="Q121" i="33"/>
  <c r="P121" i="33"/>
  <c r="I121" i="33"/>
  <c r="AH120" i="33"/>
  <c r="AG120" i="33"/>
  <c r="AF120" i="33"/>
  <c r="AE120" i="33"/>
  <c r="AD120" i="33"/>
  <c r="AC120" i="33"/>
  <c r="AB120" i="33"/>
  <c r="AA120" i="33"/>
  <c r="Z120" i="33"/>
  <c r="Y120" i="33"/>
  <c r="X120" i="33"/>
  <c r="W120" i="33"/>
  <c r="V120" i="33"/>
  <c r="U120" i="33"/>
  <c r="T120" i="33"/>
  <c r="S120" i="33"/>
  <c r="R120" i="33"/>
  <c r="Q120" i="33"/>
  <c r="P120" i="33"/>
  <c r="I120" i="33"/>
  <c r="AH119" i="33"/>
  <c r="AG119" i="33"/>
  <c r="AF119" i="33"/>
  <c r="AE119" i="33"/>
  <c r="AD119" i="33"/>
  <c r="AC119" i="33"/>
  <c r="AB119" i="33"/>
  <c r="AA119" i="33"/>
  <c r="Z119" i="33"/>
  <c r="Y119" i="33"/>
  <c r="X119" i="33"/>
  <c r="W119" i="33"/>
  <c r="V119" i="33"/>
  <c r="U119" i="33"/>
  <c r="T119" i="33"/>
  <c r="S119" i="33"/>
  <c r="R119" i="33"/>
  <c r="Q119" i="33"/>
  <c r="P119" i="33"/>
  <c r="I119" i="33"/>
  <c r="AH118" i="33"/>
  <c r="AG118" i="33"/>
  <c r="AF118" i="33"/>
  <c r="AE118" i="33"/>
  <c r="AD118" i="33"/>
  <c r="AC118" i="33"/>
  <c r="AB118" i="33"/>
  <c r="AA118" i="33"/>
  <c r="Z118" i="33"/>
  <c r="Y118" i="33"/>
  <c r="X118" i="33"/>
  <c r="W118" i="33"/>
  <c r="V118" i="33"/>
  <c r="U118" i="33"/>
  <c r="T118" i="33"/>
  <c r="S118" i="33"/>
  <c r="R118" i="33"/>
  <c r="Q118" i="33"/>
  <c r="P118" i="33"/>
  <c r="I118" i="33"/>
  <c r="AH117" i="33"/>
  <c r="AG117" i="33"/>
  <c r="AF117" i="33"/>
  <c r="AE117" i="33"/>
  <c r="AD117" i="33"/>
  <c r="AC117" i="33"/>
  <c r="AB117" i="33"/>
  <c r="AA117" i="33"/>
  <c r="Z117" i="33"/>
  <c r="Y117" i="33"/>
  <c r="X117" i="33"/>
  <c r="W117" i="33"/>
  <c r="V117" i="33"/>
  <c r="U117" i="33"/>
  <c r="T117" i="33"/>
  <c r="S117" i="33"/>
  <c r="R117" i="33"/>
  <c r="Q117" i="33"/>
  <c r="P117" i="33"/>
  <c r="I117" i="33"/>
  <c r="AH116" i="33"/>
  <c r="AG116" i="33"/>
  <c r="AF116" i="33"/>
  <c r="AE116" i="33"/>
  <c r="AD116" i="33"/>
  <c r="AC116" i="33"/>
  <c r="AB116" i="33"/>
  <c r="AA116" i="33"/>
  <c r="Z116" i="33"/>
  <c r="Y116" i="33"/>
  <c r="X116" i="33"/>
  <c r="W116" i="33"/>
  <c r="V116" i="33"/>
  <c r="U116" i="33"/>
  <c r="T116" i="33"/>
  <c r="S116" i="33"/>
  <c r="R116" i="33"/>
  <c r="Q116" i="33"/>
  <c r="P116" i="33"/>
  <c r="I116" i="33"/>
  <c r="AH115" i="33"/>
  <c r="AG115" i="33"/>
  <c r="AF115" i="33"/>
  <c r="AE115" i="33"/>
  <c r="AD115" i="33"/>
  <c r="AC115" i="33"/>
  <c r="AB115" i="33"/>
  <c r="AA115" i="33"/>
  <c r="Z115" i="33"/>
  <c r="Y115" i="33"/>
  <c r="X115" i="33"/>
  <c r="W115" i="33"/>
  <c r="V115" i="33"/>
  <c r="U115" i="33"/>
  <c r="T115" i="33"/>
  <c r="S115" i="33"/>
  <c r="R115" i="33"/>
  <c r="Q115" i="33"/>
  <c r="P115" i="33"/>
  <c r="I115" i="33"/>
  <c r="AH114" i="33"/>
  <c r="AG114" i="33"/>
  <c r="AF114" i="33"/>
  <c r="AE114" i="33"/>
  <c r="AD114" i="33"/>
  <c r="AC114" i="33"/>
  <c r="AB114" i="33"/>
  <c r="AA114" i="33"/>
  <c r="Z114" i="33"/>
  <c r="Y114" i="33"/>
  <c r="X114" i="33"/>
  <c r="W114" i="33"/>
  <c r="V114" i="33"/>
  <c r="U114" i="33"/>
  <c r="T114" i="33"/>
  <c r="S114" i="33"/>
  <c r="R114" i="33"/>
  <c r="Q114" i="33"/>
  <c r="P114" i="33"/>
  <c r="I114" i="33"/>
  <c r="AH113" i="33"/>
  <c r="AG113" i="33"/>
  <c r="AF113" i="33"/>
  <c r="AE113" i="33"/>
  <c r="AD113" i="33"/>
  <c r="AC113" i="33"/>
  <c r="AB113" i="33"/>
  <c r="AA113" i="33"/>
  <c r="Z113" i="33"/>
  <c r="Y113" i="33"/>
  <c r="X113" i="33"/>
  <c r="W113" i="33"/>
  <c r="V113" i="33"/>
  <c r="U113" i="33"/>
  <c r="T113" i="33"/>
  <c r="S113" i="33"/>
  <c r="R113" i="33"/>
  <c r="Q113" i="33"/>
  <c r="P113" i="33"/>
  <c r="I113" i="33"/>
  <c r="AH112" i="33"/>
  <c r="AG112" i="33"/>
  <c r="AF112" i="33"/>
  <c r="AE112" i="33"/>
  <c r="AD112" i="33"/>
  <c r="AC112" i="33"/>
  <c r="AB112" i="33"/>
  <c r="AA112" i="33"/>
  <c r="Z112" i="33"/>
  <c r="Y112" i="33"/>
  <c r="X112" i="33"/>
  <c r="W112" i="33"/>
  <c r="V112" i="33"/>
  <c r="U112" i="33"/>
  <c r="T112" i="33"/>
  <c r="S112" i="33"/>
  <c r="R112" i="33"/>
  <c r="Q112" i="33"/>
  <c r="P112" i="33"/>
  <c r="I112" i="33"/>
  <c r="AH111" i="33"/>
  <c r="AG111" i="33"/>
  <c r="AF111" i="33"/>
  <c r="AE111" i="33"/>
  <c r="AD111" i="33"/>
  <c r="AC111" i="33"/>
  <c r="AB111" i="33"/>
  <c r="AA111" i="33"/>
  <c r="Z111" i="33"/>
  <c r="Y111" i="33"/>
  <c r="X111" i="33"/>
  <c r="W111" i="33"/>
  <c r="V111" i="33"/>
  <c r="U111" i="33"/>
  <c r="T111" i="33"/>
  <c r="S111" i="33"/>
  <c r="R111" i="33"/>
  <c r="Q111" i="33"/>
  <c r="P111" i="33"/>
  <c r="I111" i="33"/>
  <c r="AH110" i="33"/>
  <c r="AG110" i="33"/>
  <c r="AF110" i="33"/>
  <c r="AE110" i="33"/>
  <c r="AD110" i="33"/>
  <c r="AC110" i="33"/>
  <c r="AB110" i="33"/>
  <c r="AA110" i="33"/>
  <c r="Z110" i="33"/>
  <c r="Y110" i="33"/>
  <c r="X110" i="33"/>
  <c r="W110" i="33"/>
  <c r="V110" i="33"/>
  <c r="U110" i="33"/>
  <c r="T110" i="33"/>
  <c r="S110" i="33"/>
  <c r="R110" i="33"/>
  <c r="Q110" i="33"/>
  <c r="P110" i="33"/>
  <c r="I110" i="33"/>
  <c r="AH109" i="33"/>
  <c r="AG109" i="33"/>
  <c r="AF109" i="33"/>
  <c r="AE109" i="33"/>
  <c r="AD109" i="33"/>
  <c r="AC109" i="33"/>
  <c r="AB109" i="33"/>
  <c r="AA109" i="33"/>
  <c r="Z109" i="33"/>
  <c r="Y109" i="33"/>
  <c r="X109" i="33"/>
  <c r="W109" i="33"/>
  <c r="V109" i="33"/>
  <c r="U109" i="33"/>
  <c r="T109" i="33"/>
  <c r="S109" i="33"/>
  <c r="R109" i="33"/>
  <c r="Q109" i="33"/>
  <c r="P109" i="33"/>
  <c r="I109" i="33"/>
  <c r="AH108" i="33"/>
  <c r="AG108" i="33"/>
  <c r="AF108" i="33"/>
  <c r="AE108" i="33"/>
  <c r="AD108" i="33"/>
  <c r="AC108" i="33"/>
  <c r="AB108" i="33"/>
  <c r="AA108" i="33"/>
  <c r="Z108" i="33"/>
  <c r="Y108" i="33"/>
  <c r="X108" i="33"/>
  <c r="W108" i="33"/>
  <c r="V108" i="33"/>
  <c r="U108" i="33"/>
  <c r="T108" i="33"/>
  <c r="S108" i="33"/>
  <c r="R108" i="33"/>
  <c r="Q108" i="33"/>
  <c r="P108" i="33"/>
  <c r="I108" i="33"/>
  <c r="AH107" i="33"/>
  <c r="AG107" i="33"/>
  <c r="AF107" i="33"/>
  <c r="AE107" i="33"/>
  <c r="AD107" i="33"/>
  <c r="AC107" i="33"/>
  <c r="AB107" i="33"/>
  <c r="AA107" i="33"/>
  <c r="Z107" i="33"/>
  <c r="Y107" i="33"/>
  <c r="X107" i="33"/>
  <c r="W107" i="33"/>
  <c r="V107" i="33"/>
  <c r="U107" i="33"/>
  <c r="T107" i="33"/>
  <c r="S107" i="33"/>
  <c r="R107" i="33"/>
  <c r="Q107" i="33"/>
  <c r="I107" i="33"/>
  <c r="B86" i="33"/>
  <c r="G86" i="33"/>
  <c r="H86" i="33"/>
  <c r="J86" i="33"/>
  <c r="K86" i="33"/>
  <c r="L86" i="33"/>
  <c r="O86" i="33"/>
  <c r="B87" i="33"/>
  <c r="G87" i="33"/>
  <c r="H87" i="33"/>
  <c r="J87" i="33"/>
  <c r="K87" i="33"/>
  <c r="L87" i="33"/>
  <c r="O87" i="33"/>
  <c r="B88" i="33"/>
  <c r="G88" i="33"/>
  <c r="H88" i="33"/>
  <c r="J88" i="33"/>
  <c r="K88" i="33"/>
  <c r="L88" i="33"/>
  <c r="O88" i="33"/>
  <c r="B89" i="33"/>
  <c r="G89" i="33"/>
  <c r="H89" i="33"/>
  <c r="J89" i="33"/>
  <c r="K89" i="33"/>
  <c r="L89" i="33"/>
  <c r="O89" i="33"/>
  <c r="B90" i="33"/>
  <c r="G90" i="33"/>
  <c r="H90" i="33"/>
  <c r="J90" i="33"/>
  <c r="K90" i="33"/>
  <c r="L90" i="33"/>
  <c r="O90" i="33"/>
  <c r="B91" i="33"/>
  <c r="G91" i="33"/>
  <c r="H91" i="33"/>
  <c r="J91" i="33"/>
  <c r="K91" i="33"/>
  <c r="L91" i="33"/>
  <c r="O91" i="33"/>
  <c r="B92" i="33"/>
  <c r="G92" i="33"/>
  <c r="H92" i="33"/>
  <c r="J92" i="33"/>
  <c r="K92" i="33"/>
  <c r="L92" i="33"/>
  <c r="O92" i="33"/>
  <c r="B93" i="33"/>
  <c r="G93" i="33"/>
  <c r="H93" i="33"/>
  <c r="J93" i="33"/>
  <c r="K93" i="33"/>
  <c r="L93" i="33"/>
  <c r="O93" i="33"/>
  <c r="B94" i="33"/>
  <c r="G94" i="33"/>
  <c r="H94" i="33"/>
  <c r="J94" i="33"/>
  <c r="K94" i="33"/>
  <c r="L94" i="33"/>
  <c r="O94" i="33"/>
  <c r="B95" i="33"/>
  <c r="G95" i="33"/>
  <c r="H95" i="33"/>
  <c r="J95" i="33"/>
  <c r="K95" i="33"/>
  <c r="L95" i="33"/>
  <c r="O95" i="33"/>
  <c r="B96" i="33"/>
  <c r="G96" i="33"/>
  <c r="H96" i="33"/>
  <c r="J96" i="33"/>
  <c r="K96" i="33"/>
  <c r="L96" i="33"/>
  <c r="O96" i="33"/>
  <c r="B97" i="33"/>
  <c r="G97" i="33"/>
  <c r="H97" i="33"/>
  <c r="J97" i="33"/>
  <c r="K97" i="33"/>
  <c r="L97" i="33"/>
  <c r="O97" i="33"/>
  <c r="B98" i="33"/>
  <c r="G98" i="33"/>
  <c r="H98" i="33"/>
  <c r="J98" i="33"/>
  <c r="K98" i="33"/>
  <c r="L98" i="33"/>
  <c r="O98" i="33"/>
  <c r="B99" i="33"/>
  <c r="G99" i="33"/>
  <c r="H99" i="33"/>
  <c r="J99" i="33"/>
  <c r="K99" i="33"/>
  <c r="L99" i="33"/>
  <c r="O99" i="33"/>
  <c r="B100" i="33"/>
  <c r="G100" i="33"/>
  <c r="H100" i="33"/>
  <c r="J100" i="33"/>
  <c r="K100" i="33"/>
  <c r="L100" i="33"/>
  <c r="O100" i="33"/>
  <c r="B101" i="33"/>
  <c r="G101" i="33"/>
  <c r="H101" i="33"/>
  <c r="J101" i="33"/>
  <c r="K101" i="33"/>
  <c r="L101" i="33"/>
  <c r="O101" i="33"/>
  <c r="B102" i="33"/>
  <c r="G102" i="33"/>
  <c r="H102" i="33"/>
  <c r="J102" i="33"/>
  <c r="K102" i="33"/>
  <c r="L102" i="33"/>
  <c r="O102" i="33"/>
  <c r="B103" i="33"/>
  <c r="G103" i="33"/>
  <c r="H103" i="33"/>
  <c r="J103" i="33"/>
  <c r="K103" i="33"/>
  <c r="L103" i="33"/>
  <c r="O103" i="33"/>
  <c r="B104" i="33"/>
  <c r="G104" i="33"/>
  <c r="H104" i="33"/>
  <c r="J104" i="33"/>
  <c r="K104" i="33"/>
  <c r="L104" i="33"/>
  <c r="O104" i="33"/>
  <c r="B105" i="33"/>
  <c r="G105" i="33"/>
  <c r="H105" i="33"/>
  <c r="J105" i="33"/>
  <c r="K105" i="33"/>
  <c r="L105" i="33"/>
  <c r="O105" i="33"/>
  <c r="B106" i="33"/>
  <c r="G106" i="33"/>
  <c r="H106" i="33"/>
  <c r="J106" i="33"/>
  <c r="K106" i="33"/>
  <c r="L106" i="33"/>
  <c r="O106" i="33"/>
  <c r="B57" i="33"/>
  <c r="G57" i="33"/>
  <c r="H57" i="33"/>
  <c r="J57" i="33"/>
  <c r="K57" i="33"/>
  <c r="L57" i="33"/>
  <c r="O57" i="33"/>
  <c r="B58" i="33"/>
  <c r="G58" i="33"/>
  <c r="H58" i="33"/>
  <c r="J58" i="33"/>
  <c r="K58" i="33"/>
  <c r="L58" i="33"/>
  <c r="O58" i="33"/>
  <c r="B59" i="33"/>
  <c r="G59" i="33"/>
  <c r="H59" i="33"/>
  <c r="J59" i="33"/>
  <c r="K59" i="33"/>
  <c r="L59" i="33"/>
  <c r="O59" i="33"/>
  <c r="B60" i="33"/>
  <c r="G60" i="33"/>
  <c r="H60" i="33"/>
  <c r="J60" i="33"/>
  <c r="K60" i="33"/>
  <c r="L60" i="33"/>
  <c r="O60" i="33"/>
  <c r="B61" i="33"/>
  <c r="G61" i="33"/>
  <c r="H61" i="33"/>
  <c r="J61" i="33"/>
  <c r="K61" i="33"/>
  <c r="L61" i="33"/>
  <c r="O61" i="33"/>
  <c r="B62" i="33"/>
  <c r="G62" i="33"/>
  <c r="H62" i="33"/>
  <c r="J62" i="33"/>
  <c r="K62" i="33"/>
  <c r="L62" i="33"/>
  <c r="O62" i="33"/>
  <c r="B63" i="33"/>
  <c r="G63" i="33"/>
  <c r="H63" i="33"/>
  <c r="J63" i="33"/>
  <c r="K63" i="33"/>
  <c r="L63" i="33"/>
  <c r="O63" i="33"/>
  <c r="B64" i="33"/>
  <c r="G64" i="33"/>
  <c r="H64" i="33"/>
  <c r="J64" i="33"/>
  <c r="K64" i="33"/>
  <c r="L64" i="33"/>
  <c r="O64" i="33"/>
  <c r="B65" i="33"/>
  <c r="G65" i="33"/>
  <c r="H65" i="33"/>
  <c r="J65" i="33"/>
  <c r="K65" i="33"/>
  <c r="L65" i="33"/>
  <c r="O65" i="33"/>
  <c r="B66" i="33"/>
  <c r="G66" i="33"/>
  <c r="H66" i="33"/>
  <c r="J66" i="33"/>
  <c r="K66" i="33"/>
  <c r="L66" i="33"/>
  <c r="O66" i="33"/>
  <c r="B67" i="33"/>
  <c r="G67" i="33"/>
  <c r="H67" i="33"/>
  <c r="J67" i="33"/>
  <c r="K67" i="33"/>
  <c r="L67" i="33"/>
  <c r="O67" i="33"/>
  <c r="B68" i="33"/>
  <c r="G68" i="33"/>
  <c r="H68" i="33"/>
  <c r="J68" i="33"/>
  <c r="K68" i="33"/>
  <c r="L68" i="33"/>
  <c r="O68" i="33"/>
  <c r="B69" i="33"/>
  <c r="G69" i="33"/>
  <c r="H69" i="33"/>
  <c r="J69" i="33"/>
  <c r="K69" i="33"/>
  <c r="L69" i="33"/>
  <c r="O69" i="33"/>
  <c r="B70" i="33"/>
  <c r="G70" i="33"/>
  <c r="H70" i="33"/>
  <c r="J70" i="33"/>
  <c r="K70" i="33"/>
  <c r="L70" i="33"/>
  <c r="O70" i="33"/>
  <c r="B71" i="33"/>
  <c r="G71" i="33"/>
  <c r="H71" i="33"/>
  <c r="J71" i="33"/>
  <c r="K71" i="33"/>
  <c r="L71" i="33"/>
  <c r="O71" i="33"/>
  <c r="B72" i="33"/>
  <c r="G72" i="33"/>
  <c r="H72" i="33"/>
  <c r="J72" i="33"/>
  <c r="K72" i="33"/>
  <c r="L72" i="33"/>
  <c r="O72" i="33"/>
  <c r="B73" i="33"/>
  <c r="G73" i="33"/>
  <c r="H73" i="33"/>
  <c r="J73" i="33"/>
  <c r="K73" i="33"/>
  <c r="L73" i="33"/>
  <c r="O73" i="33"/>
  <c r="B74" i="33"/>
  <c r="G74" i="33"/>
  <c r="H74" i="33"/>
  <c r="J74" i="33"/>
  <c r="K74" i="33"/>
  <c r="L74" i="33"/>
  <c r="O74" i="33"/>
  <c r="B75" i="33"/>
  <c r="G75" i="33"/>
  <c r="H75" i="33"/>
  <c r="J75" i="33"/>
  <c r="K75" i="33"/>
  <c r="L75" i="33"/>
  <c r="O75" i="33"/>
  <c r="B76" i="33"/>
  <c r="G76" i="33"/>
  <c r="H76" i="33"/>
  <c r="J76" i="33"/>
  <c r="K76" i="33"/>
  <c r="L76" i="33"/>
  <c r="O76" i="33"/>
  <c r="B77" i="33"/>
  <c r="G77" i="33"/>
  <c r="H77" i="33"/>
  <c r="J77" i="33"/>
  <c r="K77" i="33"/>
  <c r="L77" i="33"/>
  <c r="O77" i="33"/>
  <c r="B78" i="33"/>
  <c r="G78" i="33"/>
  <c r="H78" i="33"/>
  <c r="J78" i="33"/>
  <c r="K78" i="33"/>
  <c r="L78" i="33"/>
  <c r="O78" i="33"/>
  <c r="B79" i="33"/>
  <c r="G79" i="33"/>
  <c r="H79" i="33"/>
  <c r="J79" i="33"/>
  <c r="K79" i="33"/>
  <c r="L79" i="33"/>
  <c r="O79" i="33"/>
  <c r="B80" i="33"/>
  <c r="G80" i="33"/>
  <c r="H80" i="33"/>
  <c r="J80" i="33"/>
  <c r="K80" i="33"/>
  <c r="L80" i="33"/>
  <c r="O80" i="33"/>
  <c r="B81" i="33"/>
  <c r="G81" i="33"/>
  <c r="H81" i="33"/>
  <c r="J81" i="33"/>
  <c r="K81" i="33"/>
  <c r="L81" i="33"/>
  <c r="O81" i="33"/>
  <c r="B82" i="33"/>
  <c r="G82" i="33"/>
  <c r="H82" i="33"/>
  <c r="J82" i="33"/>
  <c r="K82" i="33"/>
  <c r="L82" i="33"/>
  <c r="O82" i="33"/>
  <c r="B83" i="33"/>
  <c r="G83" i="33"/>
  <c r="H83" i="33"/>
  <c r="J83" i="33"/>
  <c r="K83" i="33"/>
  <c r="L83" i="33"/>
  <c r="O83" i="33"/>
  <c r="B84" i="33"/>
  <c r="G84" i="33"/>
  <c r="H84" i="33"/>
  <c r="J84" i="33"/>
  <c r="K84" i="33"/>
  <c r="L84" i="33"/>
  <c r="O84" i="33"/>
  <c r="B85" i="33"/>
  <c r="G85" i="33"/>
  <c r="H85" i="33"/>
  <c r="J85" i="33"/>
  <c r="K85" i="33"/>
  <c r="L85" i="33"/>
  <c r="O85" i="33"/>
  <c r="G56" i="33"/>
  <c r="H56" i="33"/>
  <c r="J56" i="33"/>
  <c r="K56" i="33"/>
  <c r="L56" i="33"/>
  <c r="O56" i="33"/>
  <c r="B56" i="33"/>
  <c r="M57" i="28"/>
  <c r="N57" i="28"/>
  <c r="M58" i="28"/>
  <c r="N58" i="28"/>
  <c r="M59" i="28"/>
  <c r="N59" i="28"/>
  <c r="M60" i="28"/>
  <c r="N60" i="28"/>
  <c r="M61" i="28"/>
  <c r="N61" i="28"/>
  <c r="M62" i="28"/>
  <c r="N62" i="28"/>
  <c r="M63" i="28"/>
  <c r="N63" i="28"/>
  <c r="M64" i="28"/>
  <c r="N64" i="28"/>
  <c r="M65" i="28"/>
  <c r="N65" i="28"/>
  <c r="M66" i="28"/>
  <c r="N66" i="28"/>
  <c r="M67" i="28"/>
  <c r="N67" i="28"/>
  <c r="M68" i="28"/>
  <c r="N68" i="28"/>
  <c r="M69" i="28"/>
  <c r="N69" i="28"/>
  <c r="M70" i="28"/>
  <c r="N70" i="28"/>
  <c r="M71" i="28"/>
  <c r="N71" i="28"/>
  <c r="M72" i="28"/>
  <c r="N72" i="28"/>
  <c r="M73" i="28"/>
  <c r="M39" i="33" s="1"/>
  <c r="N73" i="28"/>
  <c r="N39" i="33" s="1"/>
  <c r="M74" i="28"/>
  <c r="M40" i="33" s="1"/>
  <c r="N74" i="28"/>
  <c r="N40" i="33" s="1"/>
  <c r="M75" i="28"/>
  <c r="M41" i="33" s="1"/>
  <c r="N75" i="28"/>
  <c r="N41" i="33" s="1"/>
  <c r="M76" i="28"/>
  <c r="M42" i="33" s="1"/>
  <c r="N76" i="28"/>
  <c r="N42" i="33" s="1"/>
  <c r="M77" i="28"/>
  <c r="M43" i="33" s="1"/>
  <c r="N77" i="28"/>
  <c r="N43" i="33" s="1"/>
  <c r="M78" i="28"/>
  <c r="M44" i="33" s="1"/>
  <c r="N78" i="28"/>
  <c r="N44" i="33" s="1"/>
  <c r="M79" i="28"/>
  <c r="M45" i="33" s="1"/>
  <c r="N79" i="28"/>
  <c r="N45" i="33" s="1"/>
  <c r="M80" i="28"/>
  <c r="M46" i="33" s="1"/>
  <c r="N80" i="28"/>
  <c r="N46" i="33" s="1"/>
  <c r="M81" i="28"/>
  <c r="M47" i="33" s="1"/>
  <c r="N81" i="28"/>
  <c r="N47" i="33" s="1"/>
  <c r="M82" i="28"/>
  <c r="M48" i="33" s="1"/>
  <c r="N82" i="28"/>
  <c r="N48" i="33" s="1"/>
  <c r="M83" i="28"/>
  <c r="M49" i="33" s="1"/>
  <c r="N83" i="28"/>
  <c r="N49" i="33" s="1"/>
  <c r="M84" i="28"/>
  <c r="M50" i="33" s="1"/>
  <c r="N84" i="28"/>
  <c r="N50" i="33" s="1"/>
  <c r="M85" i="28"/>
  <c r="M51" i="33" s="1"/>
  <c r="N85" i="28"/>
  <c r="N51" i="33" s="1"/>
  <c r="M86" i="28"/>
  <c r="M52" i="33" s="1"/>
  <c r="N86" i="28"/>
  <c r="N52" i="33" s="1"/>
  <c r="M87" i="28"/>
  <c r="M53" i="33" s="1"/>
  <c r="N87" i="28"/>
  <c r="N53" i="33" s="1"/>
  <c r="M88" i="28"/>
  <c r="M54" i="33" s="1"/>
  <c r="N88" i="28"/>
  <c r="N54" i="33" s="1"/>
  <c r="M89" i="28"/>
  <c r="M55" i="33" s="1"/>
  <c r="N89" i="28"/>
  <c r="N55" i="33" s="1"/>
  <c r="N56" i="28"/>
  <c r="M56" i="28"/>
  <c r="M6" i="28"/>
  <c r="N6" i="28"/>
  <c r="M7" i="28"/>
  <c r="N7" i="28"/>
  <c r="M8" i="28"/>
  <c r="N8" i="28"/>
  <c r="M9" i="28"/>
  <c r="N9" i="28"/>
  <c r="M10" i="28"/>
  <c r="N10" i="28"/>
  <c r="M11" i="28"/>
  <c r="N11" i="28"/>
  <c r="M12" i="28"/>
  <c r="N12" i="28"/>
  <c r="M13" i="28"/>
  <c r="N13" i="28"/>
  <c r="M14" i="28"/>
  <c r="N14" i="28"/>
  <c r="M15" i="28"/>
  <c r="N15" i="28"/>
  <c r="M16" i="28"/>
  <c r="N16" i="28"/>
  <c r="M17" i="28"/>
  <c r="N17" i="28"/>
  <c r="M18" i="28"/>
  <c r="N18" i="28"/>
  <c r="M19" i="28"/>
  <c r="N19" i="28"/>
  <c r="M20" i="28"/>
  <c r="N20" i="28"/>
  <c r="M21" i="28"/>
  <c r="N21" i="28"/>
  <c r="N5" i="28"/>
  <c r="M5" i="28"/>
  <c r="I56" i="28"/>
  <c r="AC72" i="28"/>
  <c r="AD72" i="28"/>
  <c r="AE72" i="28"/>
  <c r="AF72" i="28"/>
  <c r="AG72" i="28"/>
  <c r="AH72" i="28"/>
  <c r="AC73" i="28"/>
  <c r="AC39" i="33" s="1"/>
  <c r="AD73" i="28"/>
  <c r="AD39" i="33" s="1"/>
  <c r="AE73" i="28"/>
  <c r="AE39" i="33" s="1"/>
  <c r="AF73" i="28"/>
  <c r="AF39" i="33" s="1"/>
  <c r="AG73" i="28"/>
  <c r="AG39" i="33" s="1"/>
  <c r="AH39" i="33"/>
  <c r="AC74" i="28"/>
  <c r="AC40" i="33" s="1"/>
  <c r="AD74" i="28"/>
  <c r="AD40" i="33" s="1"/>
  <c r="AE74" i="28"/>
  <c r="AE40" i="33" s="1"/>
  <c r="AF74" i="28"/>
  <c r="AF40" i="33" s="1"/>
  <c r="AG74" i="28"/>
  <c r="AG40" i="33" s="1"/>
  <c r="AH74" i="28"/>
  <c r="AH40" i="33" s="1"/>
  <c r="AC75" i="28"/>
  <c r="AC41" i="33" s="1"/>
  <c r="AD75" i="28"/>
  <c r="AD41" i="33" s="1"/>
  <c r="AE75" i="28"/>
  <c r="AE41" i="33" s="1"/>
  <c r="AF75" i="28"/>
  <c r="AF41" i="33" s="1"/>
  <c r="AG75" i="28"/>
  <c r="AG41" i="33" s="1"/>
  <c r="AH75" i="28"/>
  <c r="AH41" i="33" s="1"/>
  <c r="AC76" i="28"/>
  <c r="AC42" i="33" s="1"/>
  <c r="AD76" i="28"/>
  <c r="AD42" i="33" s="1"/>
  <c r="AE76" i="28"/>
  <c r="AE42" i="33" s="1"/>
  <c r="AF76" i="28"/>
  <c r="AF42" i="33" s="1"/>
  <c r="AG76" i="28"/>
  <c r="AG42" i="33" s="1"/>
  <c r="AH76" i="28"/>
  <c r="AH42" i="33" s="1"/>
  <c r="AC77" i="28"/>
  <c r="AC43" i="33" s="1"/>
  <c r="AD77" i="28"/>
  <c r="AD43" i="33" s="1"/>
  <c r="AE77" i="28"/>
  <c r="AE43" i="33" s="1"/>
  <c r="AF77" i="28"/>
  <c r="AF43" i="33" s="1"/>
  <c r="AG77" i="28"/>
  <c r="AG43" i="33" s="1"/>
  <c r="AH77" i="28"/>
  <c r="AH43" i="33" s="1"/>
  <c r="AC78" i="28"/>
  <c r="AC44" i="33" s="1"/>
  <c r="AD78" i="28"/>
  <c r="AD44" i="33" s="1"/>
  <c r="AE78" i="28"/>
  <c r="AE44" i="33" s="1"/>
  <c r="AF78" i="28"/>
  <c r="AF44" i="33" s="1"/>
  <c r="AG78" i="28"/>
  <c r="AG44" i="33" s="1"/>
  <c r="AH78" i="28"/>
  <c r="AH44" i="33" s="1"/>
  <c r="AC79" i="28"/>
  <c r="AC45" i="33" s="1"/>
  <c r="AD79" i="28"/>
  <c r="AD45" i="33" s="1"/>
  <c r="AE79" i="28"/>
  <c r="AE45" i="33" s="1"/>
  <c r="AF79" i="28"/>
  <c r="AF45" i="33" s="1"/>
  <c r="AG79" i="28"/>
  <c r="AG45" i="33" s="1"/>
  <c r="AH79" i="28"/>
  <c r="AH45" i="33" s="1"/>
  <c r="AC80" i="28"/>
  <c r="AC46" i="33" s="1"/>
  <c r="AD80" i="28"/>
  <c r="AD46" i="33" s="1"/>
  <c r="AE80" i="28"/>
  <c r="AE46" i="33" s="1"/>
  <c r="AF80" i="28"/>
  <c r="AF46" i="33" s="1"/>
  <c r="AG80" i="28"/>
  <c r="AG46" i="33" s="1"/>
  <c r="AH80" i="28"/>
  <c r="AH46" i="33" s="1"/>
  <c r="AC81" i="28"/>
  <c r="AC47" i="33" s="1"/>
  <c r="AD81" i="28"/>
  <c r="AD47" i="33" s="1"/>
  <c r="AE81" i="28"/>
  <c r="AE47" i="33" s="1"/>
  <c r="AF81" i="28"/>
  <c r="AF47" i="33" s="1"/>
  <c r="AG81" i="28"/>
  <c r="AG47" i="33" s="1"/>
  <c r="AH81" i="28"/>
  <c r="AH47" i="33" s="1"/>
  <c r="AC82" i="28"/>
  <c r="AC48" i="33" s="1"/>
  <c r="AD82" i="28"/>
  <c r="AD48" i="33" s="1"/>
  <c r="AE82" i="28"/>
  <c r="AE48" i="33" s="1"/>
  <c r="AF82" i="28"/>
  <c r="AF48" i="33" s="1"/>
  <c r="AG82" i="28"/>
  <c r="AG48" i="33" s="1"/>
  <c r="AH82" i="28"/>
  <c r="AH48" i="33" s="1"/>
  <c r="AC83" i="28"/>
  <c r="AC49" i="33" s="1"/>
  <c r="AD83" i="28"/>
  <c r="AD49" i="33" s="1"/>
  <c r="AE83" i="28"/>
  <c r="AE49" i="33" s="1"/>
  <c r="AF83" i="28"/>
  <c r="AF49" i="33" s="1"/>
  <c r="AG83" i="28"/>
  <c r="AG49" i="33" s="1"/>
  <c r="AH83" i="28"/>
  <c r="AH49" i="33" s="1"/>
  <c r="AC84" i="28"/>
  <c r="AC50" i="33" s="1"/>
  <c r="AD84" i="28"/>
  <c r="AD50" i="33" s="1"/>
  <c r="AE84" i="28"/>
  <c r="AE50" i="33" s="1"/>
  <c r="AF84" i="28"/>
  <c r="AF50" i="33" s="1"/>
  <c r="AG84" i="28"/>
  <c r="AG50" i="33" s="1"/>
  <c r="AH84" i="28"/>
  <c r="AH50" i="33" s="1"/>
  <c r="AC85" i="28"/>
  <c r="AC51" i="33" s="1"/>
  <c r="AD85" i="28"/>
  <c r="AD51" i="33" s="1"/>
  <c r="AE85" i="28"/>
  <c r="AE51" i="33" s="1"/>
  <c r="AF85" i="28"/>
  <c r="AF51" i="33" s="1"/>
  <c r="AG85" i="28"/>
  <c r="AG51" i="33" s="1"/>
  <c r="AH85" i="28"/>
  <c r="AH51" i="33" s="1"/>
  <c r="AC86" i="28"/>
  <c r="AC52" i="33" s="1"/>
  <c r="AD86" i="28"/>
  <c r="AD52" i="33" s="1"/>
  <c r="AE86" i="28"/>
  <c r="AE52" i="33" s="1"/>
  <c r="AF86" i="28"/>
  <c r="AF52" i="33" s="1"/>
  <c r="AG86" i="28"/>
  <c r="AG52" i="33" s="1"/>
  <c r="AH86" i="28"/>
  <c r="AH52" i="33" s="1"/>
  <c r="AC87" i="28"/>
  <c r="AC53" i="33" s="1"/>
  <c r="AD87" i="28"/>
  <c r="AD53" i="33" s="1"/>
  <c r="AE87" i="28"/>
  <c r="AE53" i="33" s="1"/>
  <c r="AF87" i="28"/>
  <c r="AF53" i="33" s="1"/>
  <c r="AG87" i="28"/>
  <c r="AG53" i="33" s="1"/>
  <c r="AH87" i="28"/>
  <c r="AH53" i="33" s="1"/>
  <c r="AC88" i="28"/>
  <c r="AC54" i="33" s="1"/>
  <c r="AD88" i="28"/>
  <c r="AD54" i="33" s="1"/>
  <c r="AE88" i="28"/>
  <c r="AE54" i="33" s="1"/>
  <c r="AF88" i="28"/>
  <c r="AF54" i="33" s="1"/>
  <c r="AG88" i="28"/>
  <c r="AG54" i="33" s="1"/>
  <c r="AH88" i="28"/>
  <c r="AH54" i="33" s="1"/>
  <c r="AC89" i="28"/>
  <c r="AC55" i="33" s="1"/>
  <c r="AD89" i="28"/>
  <c r="AD55" i="33" s="1"/>
  <c r="AE89" i="28"/>
  <c r="AE55" i="33" s="1"/>
  <c r="AF89" i="28"/>
  <c r="AF55" i="33" s="1"/>
  <c r="AG89" i="28"/>
  <c r="AG55" i="33" s="1"/>
  <c r="AH89" i="28"/>
  <c r="AH55" i="33" s="1"/>
  <c r="N73" i="27"/>
  <c r="N74" i="27"/>
  <c r="N75" i="27"/>
  <c r="N76" i="27"/>
  <c r="N77" i="27"/>
  <c r="N78" i="27"/>
  <c r="N79" i="27"/>
  <c r="N80" i="27"/>
  <c r="N81" i="27"/>
  <c r="N82" i="27"/>
  <c r="N83" i="27"/>
  <c r="N84" i="27"/>
  <c r="N85" i="27"/>
  <c r="N86" i="27"/>
  <c r="N87" i="27"/>
  <c r="N88" i="27"/>
  <c r="N89" i="27"/>
  <c r="M73" i="27"/>
  <c r="M74" i="27"/>
  <c r="M75" i="27"/>
  <c r="M76" i="27"/>
  <c r="M77" i="27"/>
  <c r="M78" i="27"/>
  <c r="M79" i="27"/>
  <c r="M80" i="27"/>
  <c r="M81" i="27"/>
  <c r="M82" i="27"/>
  <c r="M83" i="27"/>
  <c r="M84" i="27"/>
  <c r="M85" i="27"/>
  <c r="M86" i="27"/>
  <c r="M87" i="27"/>
  <c r="M88" i="27"/>
  <c r="M89" i="27"/>
  <c r="I73" i="27"/>
  <c r="I74" i="27"/>
  <c r="I75" i="27"/>
  <c r="I76" i="27"/>
  <c r="I77" i="27"/>
  <c r="I78" i="27"/>
  <c r="I79" i="27"/>
  <c r="I80" i="27"/>
  <c r="I81" i="27"/>
  <c r="I82" i="27"/>
  <c r="I83" i="27"/>
  <c r="I84" i="27"/>
  <c r="I85" i="27"/>
  <c r="I86" i="27"/>
  <c r="I87" i="27"/>
  <c r="I88" i="27"/>
  <c r="I89" i="27"/>
  <c r="D72" i="27"/>
  <c r="E72" i="27"/>
  <c r="F72" i="27"/>
  <c r="D73" i="27"/>
  <c r="E73" i="27"/>
  <c r="F73" i="27"/>
  <c r="D74" i="27"/>
  <c r="E74" i="27"/>
  <c r="F74" i="27"/>
  <c r="D75" i="27"/>
  <c r="E75" i="27"/>
  <c r="F75" i="27"/>
  <c r="D76" i="27"/>
  <c r="E76" i="27"/>
  <c r="F76" i="27"/>
  <c r="D77" i="27"/>
  <c r="E77" i="27"/>
  <c r="F77" i="27"/>
  <c r="D78" i="27"/>
  <c r="E78" i="27"/>
  <c r="F78" i="27"/>
  <c r="D79" i="27"/>
  <c r="E79" i="27"/>
  <c r="F79" i="27"/>
  <c r="D80" i="27"/>
  <c r="E80" i="27"/>
  <c r="F80" i="27"/>
  <c r="D81" i="27"/>
  <c r="E81" i="27"/>
  <c r="F81" i="27"/>
  <c r="D82" i="27"/>
  <c r="E82" i="27"/>
  <c r="F82" i="27"/>
  <c r="D83" i="27"/>
  <c r="E83" i="27"/>
  <c r="F83" i="27"/>
  <c r="D84" i="27"/>
  <c r="E84" i="27"/>
  <c r="F84" i="27"/>
  <c r="D85" i="27"/>
  <c r="E85" i="27"/>
  <c r="F85" i="27"/>
  <c r="D86" i="27"/>
  <c r="E86" i="27"/>
  <c r="F86" i="27"/>
  <c r="D87" i="27"/>
  <c r="E87" i="27"/>
  <c r="F87" i="27"/>
  <c r="D88" i="27"/>
  <c r="E88" i="27"/>
  <c r="F88" i="27"/>
  <c r="D89" i="27"/>
  <c r="E89" i="27"/>
  <c r="F89" i="27"/>
  <c r="C73" i="27"/>
  <c r="C74" i="27"/>
  <c r="C75" i="27"/>
  <c r="C76" i="27"/>
  <c r="C77" i="27"/>
  <c r="C78" i="27"/>
  <c r="C79" i="27"/>
  <c r="C80" i="27"/>
  <c r="C81" i="27"/>
  <c r="C82" i="27"/>
  <c r="C83" i="27"/>
  <c r="C84" i="27"/>
  <c r="C85" i="27"/>
  <c r="C86" i="27"/>
  <c r="C87" i="27"/>
  <c r="C88" i="27"/>
  <c r="C89" i="27"/>
  <c r="I74" i="28"/>
  <c r="I40" i="33" s="1"/>
  <c r="I75" i="28"/>
  <c r="I41" i="33" s="1"/>
  <c r="I76" i="28"/>
  <c r="I42" i="33" s="1"/>
  <c r="I77" i="28"/>
  <c r="I43" i="33" s="1"/>
  <c r="I78" i="28"/>
  <c r="I44" i="33" s="1"/>
  <c r="I79" i="28"/>
  <c r="I45" i="33" s="1"/>
  <c r="I80" i="28"/>
  <c r="I46" i="33" s="1"/>
  <c r="I81" i="28"/>
  <c r="I47" i="33" s="1"/>
  <c r="I82" i="28"/>
  <c r="I48" i="33" s="1"/>
  <c r="I83" i="28"/>
  <c r="I49" i="33" s="1"/>
  <c r="I84" i="28"/>
  <c r="I50" i="33" s="1"/>
  <c r="I85" i="28"/>
  <c r="I51" i="33" s="1"/>
  <c r="I86" i="28"/>
  <c r="I52" i="33" s="1"/>
  <c r="I87" i="28"/>
  <c r="I53" i="33" s="1"/>
  <c r="I88" i="28"/>
  <c r="I54" i="33" s="1"/>
  <c r="I89" i="28"/>
  <c r="I55" i="33" s="1"/>
  <c r="I73" i="28"/>
  <c r="I39" i="33" s="1"/>
  <c r="D72" i="28"/>
  <c r="E72" i="28"/>
  <c r="F72" i="28"/>
  <c r="D73" i="28"/>
  <c r="D39" i="33" s="1"/>
  <c r="E73" i="28"/>
  <c r="E39" i="33" s="1"/>
  <c r="F73" i="28"/>
  <c r="F39" i="33" s="1"/>
  <c r="D74" i="28"/>
  <c r="D40" i="33" s="1"/>
  <c r="E74" i="28"/>
  <c r="E40" i="33" s="1"/>
  <c r="F74" i="28"/>
  <c r="F40" i="33" s="1"/>
  <c r="D75" i="28"/>
  <c r="D41" i="33" s="1"/>
  <c r="E75" i="28"/>
  <c r="E41" i="33" s="1"/>
  <c r="F75" i="28"/>
  <c r="F41" i="33" s="1"/>
  <c r="D76" i="28"/>
  <c r="D42" i="33" s="1"/>
  <c r="E76" i="28"/>
  <c r="E42" i="33" s="1"/>
  <c r="F76" i="28"/>
  <c r="F42" i="33" s="1"/>
  <c r="D77" i="28"/>
  <c r="D43" i="33" s="1"/>
  <c r="E77" i="28"/>
  <c r="E43" i="33" s="1"/>
  <c r="F77" i="28"/>
  <c r="F43" i="33" s="1"/>
  <c r="D78" i="28"/>
  <c r="D44" i="33" s="1"/>
  <c r="E78" i="28"/>
  <c r="E44" i="33" s="1"/>
  <c r="F78" i="28"/>
  <c r="F44" i="33" s="1"/>
  <c r="D79" i="28"/>
  <c r="D45" i="33" s="1"/>
  <c r="E79" i="28"/>
  <c r="E45" i="33" s="1"/>
  <c r="F79" i="28"/>
  <c r="F45" i="33" s="1"/>
  <c r="D80" i="28"/>
  <c r="D46" i="33" s="1"/>
  <c r="E80" i="28"/>
  <c r="E46" i="33" s="1"/>
  <c r="F80" i="28"/>
  <c r="F46" i="33" s="1"/>
  <c r="D81" i="28"/>
  <c r="D47" i="33" s="1"/>
  <c r="E81" i="28"/>
  <c r="E47" i="33" s="1"/>
  <c r="F81" i="28"/>
  <c r="F47" i="33" s="1"/>
  <c r="D82" i="28"/>
  <c r="D48" i="33" s="1"/>
  <c r="E82" i="28"/>
  <c r="E48" i="33" s="1"/>
  <c r="F82" i="28"/>
  <c r="F48" i="33" s="1"/>
  <c r="D83" i="28"/>
  <c r="D49" i="33" s="1"/>
  <c r="E83" i="28"/>
  <c r="E49" i="33" s="1"/>
  <c r="F83" i="28"/>
  <c r="F49" i="33" s="1"/>
  <c r="D84" i="28"/>
  <c r="D50" i="33" s="1"/>
  <c r="E84" i="28"/>
  <c r="E50" i="33" s="1"/>
  <c r="F84" i="28"/>
  <c r="F50" i="33" s="1"/>
  <c r="D85" i="28"/>
  <c r="D51" i="33" s="1"/>
  <c r="E85" i="28"/>
  <c r="E51" i="33" s="1"/>
  <c r="F85" i="28"/>
  <c r="F51" i="33" s="1"/>
  <c r="D86" i="28"/>
  <c r="D52" i="33" s="1"/>
  <c r="E86" i="28"/>
  <c r="E52" i="33" s="1"/>
  <c r="F86" i="28"/>
  <c r="F52" i="33" s="1"/>
  <c r="D87" i="28"/>
  <c r="D53" i="33" s="1"/>
  <c r="E87" i="28"/>
  <c r="E53" i="33" s="1"/>
  <c r="F87" i="28"/>
  <c r="F53" i="33" s="1"/>
  <c r="D88" i="28"/>
  <c r="D54" i="33" s="1"/>
  <c r="E88" i="28"/>
  <c r="E54" i="33" s="1"/>
  <c r="F88" i="28"/>
  <c r="F54" i="33" s="1"/>
  <c r="D89" i="28"/>
  <c r="D55" i="33" s="1"/>
  <c r="E89" i="28"/>
  <c r="E55" i="33" s="1"/>
  <c r="F89" i="28"/>
  <c r="F55" i="33" s="1"/>
  <c r="C73" i="28"/>
  <c r="C39" i="33" s="1"/>
  <c r="C74" i="28"/>
  <c r="C40" i="33" s="1"/>
  <c r="C75" i="28"/>
  <c r="C41" i="33" s="1"/>
  <c r="C76" i="28"/>
  <c r="C42" i="33" s="1"/>
  <c r="C77" i="28"/>
  <c r="C43" i="33" s="1"/>
  <c r="C78" i="28"/>
  <c r="C44" i="33" s="1"/>
  <c r="C79" i="28"/>
  <c r="C45" i="33" s="1"/>
  <c r="C80" i="28"/>
  <c r="C46" i="33" s="1"/>
  <c r="C81" i="28"/>
  <c r="C47" i="33" s="1"/>
  <c r="C82" i="28"/>
  <c r="C48" i="33" s="1"/>
  <c r="C83" i="28"/>
  <c r="C49" i="33" s="1"/>
  <c r="C84" i="28"/>
  <c r="C50" i="33" s="1"/>
  <c r="C85" i="28"/>
  <c r="C51" i="33" s="1"/>
  <c r="C86" i="28"/>
  <c r="C52" i="33" s="1"/>
  <c r="C87" i="28"/>
  <c r="C53" i="33" s="1"/>
  <c r="C88" i="28"/>
  <c r="C54" i="33" s="1"/>
  <c r="C89" i="28"/>
  <c r="C55" i="33" s="1"/>
  <c r="B23" i="33"/>
  <c r="G23" i="33"/>
  <c r="H23" i="33"/>
  <c r="J23" i="33"/>
  <c r="K23" i="33"/>
  <c r="L23" i="33"/>
  <c r="O23" i="33"/>
  <c r="B24" i="33"/>
  <c r="G24" i="33"/>
  <c r="H24" i="33"/>
  <c r="J24" i="33"/>
  <c r="K24" i="33"/>
  <c r="L24" i="33"/>
  <c r="O24" i="33"/>
  <c r="B25" i="33"/>
  <c r="G25" i="33"/>
  <c r="H25" i="33"/>
  <c r="J25" i="33"/>
  <c r="K25" i="33"/>
  <c r="L25" i="33"/>
  <c r="O25" i="33"/>
  <c r="B26" i="33"/>
  <c r="G26" i="33"/>
  <c r="H26" i="33"/>
  <c r="J26" i="33"/>
  <c r="K26" i="33"/>
  <c r="L26" i="33"/>
  <c r="O26" i="33"/>
  <c r="B27" i="33"/>
  <c r="G27" i="33"/>
  <c r="H27" i="33"/>
  <c r="J27" i="33"/>
  <c r="K27" i="33"/>
  <c r="L27" i="33"/>
  <c r="O27" i="33"/>
  <c r="B28" i="33"/>
  <c r="G28" i="33"/>
  <c r="H28" i="33"/>
  <c r="J28" i="33"/>
  <c r="K28" i="33"/>
  <c r="L28" i="33"/>
  <c r="O28" i="33"/>
  <c r="B29" i="33"/>
  <c r="G29" i="33"/>
  <c r="H29" i="33"/>
  <c r="J29" i="33"/>
  <c r="K29" i="33"/>
  <c r="L29" i="33"/>
  <c r="O29" i="33"/>
  <c r="B30" i="33"/>
  <c r="G30" i="33"/>
  <c r="H30" i="33"/>
  <c r="J30" i="33"/>
  <c r="K30" i="33"/>
  <c r="L30" i="33"/>
  <c r="O30" i="33"/>
  <c r="B31" i="33"/>
  <c r="G31" i="33"/>
  <c r="H31" i="33"/>
  <c r="J31" i="33"/>
  <c r="K31" i="33"/>
  <c r="L31" i="33"/>
  <c r="O31" i="33"/>
  <c r="B32" i="33"/>
  <c r="G32" i="33"/>
  <c r="H32" i="33"/>
  <c r="J32" i="33"/>
  <c r="K32" i="33"/>
  <c r="L32" i="33"/>
  <c r="O32" i="33"/>
  <c r="B33" i="33"/>
  <c r="G33" i="33"/>
  <c r="H33" i="33"/>
  <c r="J33" i="33"/>
  <c r="K33" i="33"/>
  <c r="L33" i="33"/>
  <c r="O33" i="33"/>
  <c r="B34" i="33"/>
  <c r="G34" i="33"/>
  <c r="H34" i="33"/>
  <c r="J34" i="33"/>
  <c r="K34" i="33"/>
  <c r="L34" i="33"/>
  <c r="O34" i="33"/>
  <c r="B35" i="33"/>
  <c r="G35" i="33"/>
  <c r="H35" i="33"/>
  <c r="J35" i="33"/>
  <c r="K35" i="33"/>
  <c r="L35" i="33"/>
  <c r="O35" i="33"/>
  <c r="B36" i="33"/>
  <c r="G36" i="33"/>
  <c r="H36" i="33"/>
  <c r="J36" i="33"/>
  <c r="K36" i="33"/>
  <c r="L36" i="33"/>
  <c r="O36" i="33"/>
  <c r="B37" i="33"/>
  <c r="G37" i="33"/>
  <c r="H37" i="33"/>
  <c r="J37" i="33"/>
  <c r="K37" i="33"/>
  <c r="L37" i="33"/>
  <c r="O37" i="33"/>
  <c r="B38" i="33"/>
  <c r="G38" i="33"/>
  <c r="H38" i="33"/>
  <c r="J38" i="33"/>
  <c r="K38" i="33"/>
  <c r="L38" i="33"/>
  <c r="O38" i="33"/>
  <c r="G22" i="33"/>
  <c r="H22" i="33"/>
  <c r="J22" i="33"/>
  <c r="K22" i="33"/>
  <c r="L22" i="33"/>
  <c r="O22" i="33"/>
  <c r="B22" i="33"/>
  <c r="B5" i="33"/>
  <c r="G5" i="33"/>
  <c r="H5" i="33"/>
  <c r="J5" i="33"/>
  <c r="K5" i="33"/>
  <c r="L5" i="33"/>
  <c r="O5" i="33"/>
  <c r="B6" i="33"/>
  <c r="G6" i="33"/>
  <c r="H6" i="33"/>
  <c r="J6" i="33"/>
  <c r="K6" i="33"/>
  <c r="L6" i="33"/>
  <c r="O6" i="33"/>
  <c r="B7" i="33"/>
  <c r="G7" i="33"/>
  <c r="H7" i="33"/>
  <c r="J7" i="33"/>
  <c r="K7" i="33"/>
  <c r="L7" i="33"/>
  <c r="O7" i="33"/>
  <c r="B8" i="33"/>
  <c r="G8" i="33"/>
  <c r="H8" i="33"/>
  <c r="J8" i="33"/>
  <c r="K8" i="33"/>
  <c r="L8" i="33"/>
  <c r="O8" i="33"/>
  <c r="B9" i="33"/>
  <c r="G9" i="33"/>
  <c r="H9" i="33"/>
  <c r="J9" i="33"/>
  <c r="K9" i="33"/>
  <c r="L9" i="33"/>
  <c r="O9" i="33"/>
  <c r="B10" i="33"/>
  <c r="G10" i="33"/>
  <c r="H10" i="33"/>
  <c r="J10" i="33"/>
  <c r="K10" i="33"/>
  <c r="L10" i="33"/>
  <c r="O10" i="33"/>
  <c r="B11" i="33"/>
  <c r="G11" i="33"/>
  <c r="H11" i="33"/>
  <c r="J11" i="33"/>
  <c r="K11" i="33"/>
  <c r="L11" i="33"/>
  <c r="O11" i="33"/>
  <c r="B12" i="33"/>
  <c r="G12" i="33"/>
  <c r="H12" i="33"/>
  <c r="J12" i="33"/>
  <c r="K12" i="33"/>
  <c r="L12" i="33"/>
  <c r="O12" i="33"/>
  <c r="B13" i="33"/>
  <c r="G13" i="33"/>
  <c r="H13" i="33"/>
  <c r="J13" i="33"/>
  <c r="K13" i="33"/>
  <c r="L13" i="33"/>
  <c r="O13" i="33"/>
  <c r="B14" i="33"/>
  <c r="G14" i="33"/>
  <c r="H14" i="33"/>
  <c r="J14" i="33"/>
  <c r="K14" i="33"/>
  <c r="L14" i="33"/>
  <c r="O14" i="33"/>
  <c r="B15" i="33"/>
  <c r="G15" i="33"/>
  <c r="H15" i="33"/>
  <c r="J15" i="33"/>
  <c r="K15" i="33"/>
  <c r="L15" i="33"/>
  <c r="O15" i="33"/>
  <c r="B16" i="33"/>
  <c r="G16" i="33"/>
  <c r="H16" i="33"/>
  <c r="J16" i="33"/>
  <c r="K16" i="33"/>
  <c r="L16" i="33"/>
  <c r="O16" i="33"/>
  <c r="B17" i="33"/>
  <c r="G17" i="33"/>
  <c r="H17" i="33"/>
  <c r="J17" i="33"/>
  <c r="K17" i="33"/>
  <c r="L17" i="33"/>
  <c r="O17" i="33"/>
  <c r="B18" i="33"/>
  <c r="G18" i="33"/>
  <c r="H18" i="33"/>
  <c r="J18" i="33"/>
  <c r="K18" i="33"/>
  <c r="L18" i="33"/>
  <c r="O18" i="33"/>
  <c r="B19" i="33"/>
  <c r="G19" i="33"/>
  <c r="H19" i="33"/>
  <c r="J19" i="33"/>
  <c r="K19" i="33"/>
  <c r="L19" i="33"/>
  <c r="O19" i="33"/>
  <c r="B20" i="33"/>
  <c r="G20" i="33"/>
  <c r="H20" i="33"/>
  <c r="J20" i="33"/>
  <c r="K20" i="33"/>
  <c r="L20" i="33"/>
  <c r="O20" i="33"/>
  <c r="B21" i="33"/>
  <c r="G21" i="33"/>
  <c r="H21" i="33"/>
  <c r="J21" i="33"/>
  <c r="K21" i="33"/>
  <c r="L21" i="33"/>
  <c r="O21" i="33"/>
  <c r="Y4" i="33"/>
  <c r="Z4" i="33"/>
  <c r="AA4" i="33"/>
  <c r="AB4" i="33"/>
  <c r="AC4" i="33"/>
  <c r="AD4" i="33"/>
  <c r="AE4" i="33"/>
  <c r="AF4" i="33"/>
  <c r="AG4" i="33"/>
  <c r="AH4" i="33"/>
  <c r="C4" i="33"/>
  <c r="D4" i="33"/>
  <c r="E4" i="33"/>
  <c r="F4" i="33"/>
  <c r="G4" i="33"/>
  <c r="H4" i="33"/>
  <c r="I4" i="33"/>
  <c r="J4" i="33"/>
  <c r="K4" i="33"/>
  <c r="L4" i="33"/>
  <c r="M4" i="33"/>
  <c r="N4" i="33"/>
  <c r="O4" i="33"/>
  <c r="P4" i="33"/>
  <c r="Q4" i="33"/>
  <c r="R4" i="33"/>
  <c r="S4" i="33"/>
  <c r="T4" i="33"/>
  <c r="U4" i="33"/>
  <c r="V4" i="33"/>
  <c r="W4" i="33"/>
  <c r="X4" i="33"/>
  <c r="B4" i="33"/>
  <c r="P74" i="25" l="1"/>
  <c r="Q74" i="25"/>
  <c r="R74" i="25"/>
  <c r="S74" i="25"/>
  <c r="T74" i="25"/>
  <c r="U74" i="25"/>
  <c r="V74" i="25"/>
  <c r="W74" i="25"/>
  <c r="X74" i="25"/>
  <c r="Y74" i="25"/>
  <c r="Z74" i="25"/>
  <c r="AA74" i="25"/>
  <c r="AB74" i="25"/>
  <c r="AC74" i="25"/>
  <c r="AD74" i="25"/>
  <c r="AE74" i="25"/>
  <c r="AF74" i="25"/>
  <c r="AG74" i="25"/>
  <c r="AH74" i="25"/>
  <c r="P75" i="25"/>
  <c r="Q75" i="25"/>
  <c r="R75" i="25"/>
  <c r="S75" i="25"/>
  <c r="T75" i="25"/>
  <c r="U75" i="25"/>
  <c r="V75" i="25"/>
  <c r="W75" i="25"/>
  <c r="X75" i="25"/>
  <c r="Y75" i="25"/>
  <c r="Z75" i="25"/>
  <c r="AA75" i="25"/>
  <c r="AB75" i="25"/>
  <c r="AC75" i="25"/>
  <c r="AD75" i="25"/>
  <c r="AE75" i="25"/>
  <c r="AF75" i="25"/>
  <c r="AG75" i="25"/>
  <c r="AH75" i="25"/>
  <c r="P76" i="25"/>
  <c r="Q76" i="25"/>
  <c r="R76" i="25"/>
  <c r="S76" i="25"/>
  <c r="T76" i="25"/>
  <c r="U76" i="25"/>
  <c r="V76" i="25"/>
  <c r="W76" i="25"/>
  <c r="X76" i="25"/>
  <c r="Y76" i="25"/>
  <c r="Z76" i="25"/>
  <c r="AA76" i="25"/>
  <c r="AB76" i="25"/>
  <c r="AC76" i="25"/>
  <c r="AD76" i="25"/>
  <c r="AE76" i="25"/>
  <c r="AF76" i="25"/>
  <c r="AG76" i="25"/>
  <c r="AH76" i="25"/>
  <c r="P77" i="25"/>
  <c r="Q77" i="25"/>
  <c r="R77" i="25"/>
  <c r="S77" i="25"/>
  <c r="T77" i="25"/>
  <c r="U77" i="25"/>
  <c r="V77" i="25"/>
  <c r="W77" i="25"/>
  <c r="X77" i="25"/>
  <c r="Y77" i="25"/>
  <c r="Z77" i="25"/>
  <c r="AA77" i="25"/>
  <c r="AB77" i="25"/>
  <c r="AC77" i="25"/>
  <c r="AD77" i="25"/>
  <c r="AE77" i="25"/>
  <c r="AF77" i="25"/>
  <c r="AG77" i="25"/>
  <c r="AH77" i="25"/>
  <c r="P78" i="25"/>
  <c r="Q78" i="25"/>
  <c r="R78" i="25"/>
  <c r="S78" i="25"/>
  <c r="T78" i="25"/>
  <c r="U78" i="25"/>
  <c r="V78" i="25"/>
  <c r="W78" i="25"/>
  <c r="X78" i="25"/>
  <c r="Y78" i="25"/>
  <c r="Z78" i="25"/>
  <c r="AA78" i="25"/>
  <c r="AB78" i="25"/>
  <c r="AC78" i="25"/>
  <c r="AD78" i="25"/>
  <c r="AE78" i="25"/>
  <c r="AF78" i="25"/>
  <c r="AG78" i="25"/>
  <c r="AH78" i="25"/>
  <c r="P79" i="25"/>
  <c r="Q79" i="25"/>
  <c r="R79" i="25"/>
  <c r="S79" i="25"/>
  <c r="T79" i="25"/>
  <c r="U79" i="25"/>
  <c r="V79" i="25"/>
  <c r="W79" i="25"/>
  <c r="X79" i="25"/>
  <c r="Y79" i="25"/>
  <c r="Z79" i="25"/>
  <c r="AA79" i="25"/>
  <c r="AB79" i="25"/>
  <c r="AC79" i="25"/>
  <c r="AD79" i="25"/>
  <c r="AE79" i="25"/>
  <c r="AF79" i="25"/>
  <c r="AG79" i="25"/>
  <c r="AH79" i="25"/>
  <c r="P80" i="25"/>
  <c r="Q80" i="25"/>
  <c r="R80" i="25"/>
  <c r="S80" i="25"/>
  <c r="T80" i="25"/>
  <c r="U80" i="25"/>
  <c r="V80" i="25"/>
  <c r="W80" i="25"/>
  <c r="X80" i="25"/>
  <c r="Y80" i="25"/>
  <c r="Z80" i="25"/>
  <c r="AA80" i="25"/>
  <c r="AB80" i="25"/>
  <c r="AC80" i="25"/>
  <c r="AD80" i="25"/>
  <c r="AE80" i="25"/>
  <c r="AF80" i="25"/>
  <c r="AG80" i="25"/>
  <c r="AH80" i="25"/>
  <c r="P81" i="25"/>
  <c r="Q81" i="25"/>
  <c r="R81" i="25"/>
  <c r="S81" i="25"/>
  <c r="T81" i="25"/>
  <c r="U81" i="25"/>
  <c r="V81" i="25"/>
  <c r="W81" i="25"/>
  <c r="X81" i="25"/>
  <c r="Y81" i="25"/>
  <c r="Z81" i="25"/>
  <c r="AA81" i="25"/>
  <c r="AB81" i="25"/>
  <c r="AC81" i="25"/>
  <c r="AD81" i="25"/>
  <c r="AE81" i="25"/>
  <c r="AF81" i="25"/>
  <c r="AG81" i="25"/>
  <c r="AH81" i="25"/>
  <c r="P82" i="25"/>
  <c r="Q82" i="25"/>
  <c r="R82" i="25"/>
  <c r="S82" i="25"/>
  <c r="T82" i="25"/>
  <c r="U82" i="25"/>
  <c r="V82" i="25"/>
  <c r="W82" i="25"/>
  <c r="X82" i="25"/>
  <c r="Y82" i="25"/>
  <c r="Z82" i="25"/>
  <c r="AA82" i="25"/>
  <c r="AB82" i="25"/>
  <c r="AC82" i="25"/>
  <c r="AD82" i="25"/>
  <c r="AE82" i="25"/>
  <c r="AF82" i="25"/>
  <c r="AG82" i="25"/>
  <c r="AH82" i="25"/>
  <c r="P83" i="25"/>
  <c r="Q83" i="25"/>
  <c r="R83" i="25"/>
  <c r="S83" i="25"/>
  <c r="T83" i="25"/>
  <c r="U83" i="25"/>
  <c r="V83" i="25"/>
  <c r="W83" i="25"/>
  <c r="X83" i="25"/>
  <c r="Y83" i="25"/>
  <c r="Z83" i="25"/>
  <c r="AA83" i="25"/>
  <c r="AB83" i="25"/>
  <c r="AC83" i="25"/>
  <c r="AD83" i="25"/>
  <c r="AE83" i="25"/>
  <c r="AF83" i="25"/>
  <c r="AG83" i="25"/>
  <c r="AH83" i="25"/>
  <c r="P84" i="25"/>
  <c r="Q84" i="25"/>
  <c r="R84" i="25"/>
  <c r="S84" i="25"/>
  <c r="T84" i="25"/>
  <c r="U84" i="25"/>
  <c r="V84" i="25"/>
  <c r="W84" i="25"/>
  <c r="X84" i="25"/>
  <c r="Y84" i="25"/>
  <c r="Z84" i="25"/>
  <c r="AA84" i="25"/>
  <c r="AB84" i="25"/>
  <c r="AC84" i="25"/>
  <c r="AD84" i="25"/>
  <c r="AE84" i="25"/>
  <c r="AF84" i="25"/>
  <c r="AG84" i="25"/>
  <c r="AH84" i="25"/>
  <c r="P85" i="25"/>
  <c r="Q85" i="25"/>
  <c r="R85" i="25"/>
  <c r="S85" i="25"/>
  <c r="T85" i="25"/>
  <c r="U85" i="25"/>
  <c r="V85" i="25"/>
  <c r="W85" i="25"/>
  <c r="X85" i="25"/>
  <c r="Y85" i="25"/>
  <c r="Z85" i="25"/>
  <c r="AA85" i="25"/>
  <c r="AB85" i="25"/>
  <c r="AC85" i="25"/>
  <c r="AD85" i="25"/>
  <c r="AE85" i="25"/>
  <c r="AF85" i="25"/>
  <c r="AG85" i="25"/>
  <c r="AH85" i="25"/>
  <c r="P86" i="25"/>
  <c r="Q86" i="25"/>
  <c r="R86" i="25"/>
  <c r="S86" i="25"/>
  <c r="T86" i="25"/>
  <c r="U86" i="25"/>
  <c r="V86" i="25"/>
  <c r="W86" i="25"/>
  <c r="X86" i="25"/>
  <c r="Y86" i="25"/>
  <c r="Z86" i="25"/>
  <c r="AA86" i="25"/>
  <c r="AB86" i="25"/>
  <c r="AC86" i="25"/>
  <c r="AD86" i="25"/>
  <c r="AE86" i="25"/>
  <c r="AF86" i="25"/>
  <c r="AG86" i="25"/>
  <c r="AH86" i="25"/>
  <c r="P87" i="25"/>
  <c r="Q87" i="25"/>
  <c r="R87" i="25"/>
  <c r="S87" i="25"/>
  <c r="T87" i="25"/>
  <c r="U87" i="25"/>
  <c r="V87" i="25"/>
  <c r="W87" i="25"/>
  <c r="X87" i="25"/>
  <c r="Y87" i="25"/>
  <c r="Z87" i="25"/>
  <c r="AA87" i="25"/>
  <c r="AB87" i="25"/>
  <c r="AC87" i="25"/>
  <c r="AD87" i="25"/>
  <c r="AE87" i="25"/>
  <c r="AF87" i="25"/>
  <c r="AG87" i="25"/>
  <c r="AH87" i="25"/>
  <c r="P88" i="25"/>
  <c r="Q88" i="25"/>
  <c r="R88" i="25"/>
  <c r="S88" i="25"/>
  <c r="T88" i="25"/>
  <c r="U88" i="25"/>
  <c r="V88" i="25"/>
  <c r="W88" i="25"/>
  <c r="X88" i="25"/>
  <c r="Y88" i="25"/>
  <c r="Z88" i="25"/>
  <c r="AA88" i="25"/>
  <c r="AB88" i="25"/>
  <c r="AC88" i="25"/>
  <c r="AD88" i="25"/>
  <c r="AE88" i="25"/>
  <c r="AF88" i="25"/>
  <c r="AG88" i="25"/>
  <c r="AH88" i="25"/>
  <c r="P89" i="25"/>
  <c r="Q89" i="25"/>
  <c r="R89" i="25"/>
  <c r="S89" i="25"/>
  <c r="T89" i="25"/>
  <c r="U89" i="25"/>
  <c r="V89" i="25"/>
  <c r="W89" i="25"/>
  <c r="X89" i="25"/>
  <c r="Y89" i="25"/>
  <c r="Z89" i="25"/>
  <c r="AA89" i="25"/>
  <c r="AB89" i="25"/>
  <c r="AC89" i="25"/>
  <c r="AD89" i="25"/>
  <c r="AE89" i="25"/>
  <c r="AF89" i="25"/>
  <c r="AG89" i="25"/>
  <c r="AH89" i="25"/>
  <c r="Q73" i="25"/>
  <c r="R73" i="25"/>
  <c r="S73" i="25"/>
  <c r="T73" i="25"/>
  <c r="U73" i="25"/>
  <c r="V73" i="25"/>
  <c r="W73" i="25"/>
  <c r="X73" i="25"/>
  <c r="Y73" i="25"/>
  <c r="Z73" i="25"/>
  <c r="AA73" i="25"/>
  <c r="AB73" i="25"/>
  <c r="AC73" i="25"/>
  <c r="AD73" i="25"/>
  <c r="AE73" i="25"/>
  <c r="AG73" i="25"/>
  <c r="AH73" i="25"/>
  <c r="P73" i="25"/>
  <c r="N89" i="25"/>
  <c r="M89" i="25"/>
  <c r="I89" i="25"/>
  <c r="F89" i="25"/>
  <c r="E89" i="25"/>
  <c r="D89" i="25"/>
  <c r="C89" i="25"/>
  <c r="N88" i="25"/>
  <c r="M88" i="25"/>
  <c r="I88" i="25"/>
  <c r="F88" i="25"/>
  <c r="E88" i="25"/>
  <c r="D88" i="25"/>
  <c r="C88" i="25"/>
  <c r="N87" i="25"/>
  <c r="M87" i="25"/>
  <c r="I87" i="25"/>
  <c r="F87" i="25"/>
  <c r="E87" i="25"/>
  <c r="D87" i="25"/>
  <c r="C87" i="25"/>
  <c r="N86" i="25"/>
  <c r="M86" i="25"/>
  <c r="I86" i="25"/>
  <c r="F86" i="25"/>
  <c r="E86" i="25"/>
  <c r="D86" i="25"/>
  <c r="C86" i="25"/>
  <c r="N85" i="25"/>
  <c r="M85" i="25"/>
  <c r="I85" i="25"/>
  <c r="F85" i="25"/>
  <c r="E85" i="25"/>
  <c r="D85" i="25"/>
  <c r="C85" i="25"/>
  <c r="N84" i="25"/>
  <c r="M84" i="25"/>
  <c r="I84" i="25"/>
  <c r="F84" i="25"/>
  <c r="E84" i="25"/>
  <c r="D84" i="25"/>
  <c r="C84" i="25"/>
  <c r="N83" i="25"/>
  <c r="M83" i="25"/>
  <c r="I83" i="25"/>
  <c r="F83" i="25"/>
  <c r="E83" i="25"/>
  <c r="D83" i="25"/>
  <c r="C83" i="25"/>
  <c r="N82" i="25"/>
  <c r="M82" i="25"/>
  <c r="I82" i="25"/>
  <c r="F82" i="25"/>
  <c r="E82" i="25"/>
  <c r="D82" i="25"/>
  <c r="C82" i="25"/>
  <c r="N81" i="25"/>
  <c r="M81" i="25"/>
  <c r="I81" i="25"/>
  <c r="F81" i="25"/>
  <c r="E81" i="25"/>
  <c r="D81" i="25"/>
  <c r="C81" i="25"/>
  <c r="N80" i="25"/>
  <c r="M80" i="25"/>
  <c r="I80" i="25"/>
  <c r="F80" i="25"/>
  <c r="E80" i="25"/>
  <c r="D80" i="25"/>
  <c r="C80" i="25"/>
  <c r="N79" i="25"/>
  <c r="M79" i="25"/>
  <c r="I79" i="25"/>
  <c r="F79" i="25"/>
  <c r="E79" i="25"/>
  <c r="D79" i="25"/>
  <c r="C79" i="25"/>
  <c r="N78" i="25"/>
  <c r="M78" i="25"/>
  <c r="I78" i="25"/>
  <c r="F78" i="25"/>
  <c r="E78" i="25"/>
  <c r="D78" i="25"/>
  <c r="C78" i="25"/>
  <c r="N77" i="25"/>
  <c r="M77" i="25"/>
  <c r="I77" i="25"/>
  <c r="F77" i="25"/>
  <c r="E77" i="25"/>
  <c r="D77" i="25"/>
  <c r="C77" i="25"/>
  <c r="N76" i="25"/>
  <c r="M76" i="25"/>
  <c r="I76" i="25"/>
  <c r="F76" i="25"/>
  <c r="E76" i="25"/>
  <c r="D76" i="25"/>
  <c r="C76" i="25"/>
  <c r="N75" i="25"/>
  <c r="M75" i="25"/>
  <c r="I75" i="25"/>
  <c r="F75" i="25"/>
  <c r="E75" i="25"/>
  <c r="D75" i="25"/>
  <c r="C75" i="25"/>
  <c r="N74" i="25"/>
  <c r="M74" i="25"/>
  <c r="I74" i="25"/>
  <c r="F74" i="25"/>
  <c r="E74" i="25"/>
  <c r="D74" i="25"/>
  <c r="C74" i="25"/>
  <c r="N73" i="25"/>
  <c r="M73" i="25"/>
  <c r="I73" i="25"/>
  <c r="F73" i="25"/>
  <c r="E73" i="25"/>
  <c r="D73" i="25"/>
  <c r="C73" i="25"/>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M6" i="29"/>
  <c r="M57" i="33" s="1"/>
  <c r="N6" i="29"/>
  <c r="N57" i="33" s="1"/>
  <c r="M7" i="29"/>
  <c r="M58" i="33" s="1"/>
  <c r="N7" i="29"/>
  <c r="N58" i="33" s="1"/>
  <c r="M8" i="29"/>
  <c r="M59" i="33" s="1"/>
  <c r="N8" i="29"/>
  <c r="N59" i="33" s="1"/>
  <c r="M9" i="29"/>
  <c r="M60" i="33" s="1"/>
  <c r="N9" i="29"/>
  <c r="N60" i="33" s="1"/>
  <c r="M10" i="29"/>
  <c r="M61" i="33" s="1"/>
  <c r="N10" i="29"/>
  <c r="N61" i="33" s="1"/>
  <c r="M11" i="29"/>
  <c r="M62" i="33" s="1"/>
  <c r="N11" i="29"/>
  <c r="N62" i="33" s="1"/>
  <c r="M12" i="29"/>
  <c r="M63" i="33" s="1"/>
  <c r="N12" i="29"/>
  <c r="N63" i="33" s="1"/>
  <c r="M13" i="29"/>
  <c r="M64" i="33" s="1"/>
  <c r="N13" i="29"/>
  <c r="N64" i="33" s="1"/>
  <c r="M14" i="29"/>
  <c r="M65" i="33" s="1"/>
  <c r="N14" i="29"/>
  <c r="N65" i="33" s="1"/>
  <c r="M15" i="29"/>
  <c r="M66" i="33" s="1"/>
  <c r="N15" i="29"/>
  <c r="N66" i="33" s="1"/>
  <c r="M16" i="29"/>
  <c r="M67" i="33" s="1"/>
  <c r="N16" i="29"/>
  <c r="N67" i="33" s="1"/>
  <c r="M17" i="29"/>
  <c r="M68" i="33" s="1"/>
  <c r="N17" i="29"/>
  <c r="N68" i="33" s="1"/>
  <c r="M18" i="29"/>
  <c r="M69" i="33" s="1"/>
  <c r="N18" i="29"/>
  <c r="N69" i="33" s="1"/>
  <c r="M19" i="29"/>
  <c r="M70" i="33" s="1"/>
  <c r="N19" i="29"/>
  <c r="N70" i="33" s="1"/>
  <c r="M20" i="29"/>
  <c r="M71" i="33" s="1"/>
  <c r="N20" i="29"/>
  <c r="N71" i="33" s="1"/>
  <c r="M21" i="29"/>
  <c r="M72" i="33" s="1"/>
  <c r="N21" i="29"/>
  <c r="N72" i="33" s="1"/>
  <c r="M22" i="29"/>
  <c r="M73" i="33" s="1"/>
  <c r="N22" i="29"/>
  <c r="N73" i="33" s="1"/>
  <c r="M23" i="29"/>
  <c r="M74" i="33" s="1"/>
  <c r="N23" i="29"/>
  <c r="N74" i="33" s="1"/>
  <c r="M24" i="29"/>
  <c r="M75" i="33" s="1"/>
  <c r="N24" i="29"/>
  <c r="N75" i="33" s="1"/>
  <c r="M25" i="29"/>
  <c r="M76" i="33" s="1"/>
  <c r="N25" i="29"/>
  <c r="N76" i="33" s="1"/>
  <c r="M26" i="29"/>
  <c r="M77" i="33" s="1"/>
  <c r="N26" i="29"/>
  <c r="N77" i="33" s="1"/>
  <c r="M27" i="29"/>
  <c r="M78" i="33" s="1"/>
  <c r="N27" i="29"/>
  <c r="N78" i="33" s="1"/>
  <c r="M28" i="29"/>
  <c r="M79" i="33" s="1"/>
  <c r="N28" i="29"/>
  <c r="N79" i="33" s="1"/>
  <c r="M29" i="29"/>
  <c r="M80" i="33" s="1"/>
  <c r="N29" i="29"/>
  <c r="N80" i="33" s="1"/>
  <c r="M30" i="29"/>
  <c r="M81" i="33" s="1"/>
  <c r="N30" i="29"/>
  <c r="N81" i="33" s="1"/>
  <c r="M31" i="29"/>
  <c r="M82" i="33" s="1"/>
  <c r="N31" i="29"/>
  <c r="N82" i="33" s="1"/>
  <c r="M32" i="29"/>
  <c r="M83" i="33" s="1"/>
  <c r="N32" i="29"/>
  <c r="N83" i="33" s="1"/>
  <c r="M33" i="29"/>
  <c r="M84" i="33" s="1"/>
  <c r="N33" i="29"/>
  <c r="N84" i="33" s="1"/>
  <c r="M34" i="29"/>
  <c r="M85" i="33" s="1"/>
  <c r="N34" i="29"/>
  <c r="N85" i="33" s="1"/>
  <c r="M35" i="29"/>
  <c r="M86" i="33" s="1"/>
  <c r="N35" i="29"/>
  <c r="N86" i="33" s="1"/>
  <c r="M36" i="29"/>
  <c r="M87" i="33" s="1"/>
  <c r="N36" i="29"/>
  <c r="N87" i="33" s="1"/>
  <c r="M37" i="29"/>
  <c r="M88" i="33" s="1"/>
  <c r="N37" i="29"/>
  <c r="N88" i="33" s="1"/>
  <c r="M38" i="29"/>
  <c r="M89" i="33" s="1"/>
  <c r="N38" i="29"/>
  <c r="N89" i="33" s="1"/>
  <c r="M39" i="29"/>
  <c r="M90" i="33" s="1"/>
  <c r="N39" i="29"/>
  <c r="N90" i="33" s="1"/>
  <c r="M40" i="29"/>
  <c r="M91" i="33" s="1"/>
  <c r="N40" i="29"/>
  <c r="N91" i="33" s="1"/>
  <c r="M41" i="29"/>
  <c r="M92" i="33" s="1"/>
  <c r="N41" i="29"/>
  <c r="N92" i="33" s="1"/>
  <c r="M42" i="29"/>
  <c r="M93" i="33" s="1"/>
  <c r="N42" i="29"/>
  <c r="N93" i="33" s="1"/>
  <c r="M43" i="29"/>
  <c r="M94" i="33" s="1"/>
  <c r="N43" i="29"/>
  <c r="N94" i="33" s="1"/>
  <c r="M44" i="29"/>
  <c r="M95" i="33" s="1"/>
  <c r="N44" i="29"/>
  <c r="N95" i="33" s="1"/>
  <c r="M45" i="29"/>
  <c r="M96" i="33" s="1"/>
  <c r="N45" i="29"/>
  <c r="N96" i="33" s="1"/>
  <c r="M46" i="29"/>
  <c r="M97" i="33" s="1"/>
  <c r="N46" i="29"/>
  <c r="N97" i="33" s="1"/>
  <c r="M47" i="29"/>
  <c r="M98" i="33" s="1"/>
  <c r="N47" i="29"/>
  <c r="N98" i="33" s="1"/>
  <c r="M48" i="29"/>
  <c r="M99" i="33" s="1"/>
  <c r="N48" i="29"/>
  <c r="N99" i="33" s="1"/>
  <c r="M49" i="29"/>
  <c r="M100" i="33" s="1"/>
  <c r="N49" i="29"/>
  <c r="N100" i="33" s="1"/>
  <c r="M50" i="29"/>
  <c r="M101" i="33" s="1"/>
  <c r="N50" i="29"/>
  <c r="N101" i="33" s="1"/>
  <c r="M51" i="29"/>
  <c r="M102" i="33" s="1"/>
  <c r="N51" i="29"/>
  <c r="N102" i="33" s="1"/>
  <c r="M52" i="29"/>
  <c r="M103" i="33" s="1"/>
  <c r="N52" i="29"/>
  <c r="N103" i="33" s="1"/>
  <c r="M53" i="29"/>
  <c r="M104" i="33" s="1"/>
  <c r="N53" i="29"/>
  <c r="N104" i="33" s="1"/>
  <c r="M54" i="29"/>
  <c r="M105" i="33" s="1"/>
  <c r="N54" i="29"/>
  <c r="N105" i="33" s="1"/>
  <c r="M55" i="29"/>
  <c r="M106" i="33" s="1"/>
  <c r="N55" i="29"/>
  <c r="N106" i="33" s="1"/>
  <c r="N5" i="29"/>
  <c r="N56" i="33" s="1"/>
  <c r="M5" i="29"/>
  <c r="M56" i="33" s="1"/>
  <c r="I38" i="29" l="1"/>
  <c r="I89" i="33" s="1"/>
  <c r="F38" i="29"/>
  <c r="F89" i="33" s="1"/>
  <c r="E38" i="29"/>
  <c r="E89" i="33" s="1"/>
  <c r="D38" i="29"/>
  <c r="D89" i="33" s="1"/>
  <c r="C38" i="29"/>
  <c r="C89" i="33" s="1"/>
  <c r="I37" i="29"/>
  <c r="I88" i="33" s="1"/>
  <c r="F37" i="29"/>
  <c r="F88" i="33" s="1"/>
  <c r="E37" i="29"/>
  <c r="E88" i="33" s="1"/>
  <c r="D37" i="29"/>
  <c r="D88" i="33" s="1"/>
  <c r="C37" i="29"/>
  <c r="C88" i="33" s="1"/>
  <c r="I36" i="29"/>
  <c r="I87" i="33" s="1"/>
  <c r="F36" i="29"/>
  <c r="F87" i="33" s="1"/>
  <c r="E36" i="29"/>
  <c r="E87" i="33" s="1"/>
  <c r="D36" i="29"/>
  <c r="D87" i="33" s="1"/>
  <c r="C36" i="29"/>
  <c r="C87" i="33" s="1"/>
  <c r="I35" i="29"/>
  <c r="I86" i="33" s="1"/>
  <c r="F35" i="29"/>
  <c r="F86" i="33" s="1"/>
  <c r="E35" i="29"/>
  <c r="E86" i="33" s="1"/>
  <c r="D35" i="29"/>
  <c r="D86" i="33" s="1"/>
  <c r="C35" i="29"/>
  <c r="C86" i="33" s="1"/>
  <c r="I34" i="29"/>
  <c r="I85" i="33" s="1"/>
  <c r="F34" i="29"/>
  <c r="F85" i="33" s="1"/>
  <c r="E34" i="29"/>
  <c r="E85" i="33" s="1"/>
  <c r="D34" i="29"/>
  <c r="D85" i="33" s="1"/>
  <c r="C34" i="29"/>
  <c r="C85" i="33" s="1"/>
  <c r="I33" i="29"/>
  <c r="I84" i="33" s="1"/>
  <c r="F33" i="29"/>
  <c r="F84" i="33" s="1"/>
  <c r="E33" i="29"/>
  <c r="E84" i="33" s="1"/>
  <c r="D33" i="29"/>
  <c r="D84" i="33" s="1"/>
  <c r="C33" i="29"/>
  <c r="C84" i="33" s="1"/>
  <c r="I32" i="29"/>
  <c r="I83" i="33" s="1"/>
  <c r="F32" i="29"/>
  <c r="F83" i="33" s="1"/>
  <c r="E32" i="29"/>
  <c r="E83" i="33" s="1"/>
  <c r="D32" i="29"/>
  <c r="D83" i="33" s="1"/>
  <c r="C32" i="29"/>
  <c r="C83" i="33" s="1"/>
  <c r="I31" i="29"/>
  <c r="I82" i="33" s="1"/>
  <c r="F31" i="29"/>
  <c r="F82" i="33" s="1"/>
  <c r="E31" i="29"/>
  <c r="E82" i="33" s="1"/>
  <c r="D31" i="29"/>
  <c r="D82" i="33" s="1"/>
  <c r="C31" i="29"/>
  <c r="C82" i="33" s="1"/>
  <c r="I30" i="29"/>
  <c r="I81" i="33" s="1"/>
  <c r="F30" i="29"/>
  <c r="F81" i="33" s="1"/>
  <c r="E30" i="29"/>
  <c r="E81" i="33" s="1"/>
  <c r="D30" i="29"/>
  <c r="D81" i="33" s="1"/>
  <c r="C30" i="29"/>
  <c r="C81" i="33" s="1"/>
  <c r="I29" i="29"/>
  <c r="I80" i="33" s="1"/>
  <c r="F29" i="29"/>
  <c r="F80" i="33" s="1"/>
  <c r="E29" i="29"/>
  <c r="E80" i="33" s="1"/>
  <c r="D29" i="29"/>
  <c r="D80" i="33" s="1"/>
  <c r="C29" i="29"/>
  <c r="C80" i="33" s="1"/>
  <c r="I28" i="29"/>
  <c r="I79" i="33" s="1"/>
  <c r="F28" i="29"/>
  <c r="F79" i="33" s="1"/>
  <c r="E28" i="29"/>
  <c r="E79" i="33" s="1"/>
  <c r="D28" i="29"/>
  <c r="D79" i="33" s="1"/>
  <c r="C28" i="29"/>
  <c r="C79" i="33" s="1"/>
  <c r="I27" i="29"/>
  <c r="I78" i="33" s="1"/>
  <c r="F27" i="29"/>
  <c r="F78" i="33" s="1"/>
  <c r="E27" i="29"/>
  <c r="E78" i="33" s="1"/>
  <c r="D27" i="29"/>
  <c r="D78" i="33" s="1"/>
  <c r="C27" i="29"/>
  <c r="C78" i="33" s="1"/>
  <c r="I26" i="29"/>
  <c r="I77" i="33" s="1"/>
  <c r="F26" i="29"/>
  <c r="F77" i="33" s="1"/>
  <c r="E26" i="29"/>
  <c r="E77" i="33" s="1"/>
  <c r="D26" i="29"/>
  <c r="D77" i="33" s="1"/>
  <c r="C26" i="29"/>
  <c r="C77" i="33" s="1"/>
  <c r="I25" i="29"/>
  <c r="I76" i="33" s="1"/>
  <c r="F25" i="29"/>
  <c r="F76" i="33" s="1"/>
  <c r="E25" i="29"/>
  <c r="E76" i="33" s="1"/>
  <c r="D25" i="29"/>
  <c r="D76" i="33" s="1"/>
  <c r="C25" i="29"/>
  <c r="C76" i="33" s="1"/>
  <c r="I24" i="29"/>
  <c r="I75" i="33" s="1"/>
  <c r="F24" i="29"/>
  <c r="F75" i="33" s="1"/>
  <c r="E24" i="29"/>
  <c r="E75" i="33" s="1"/>
  <c r="D24" i="29"/>
  <c r="D75" i="33" s="1"/>
  <c r="C24" i="29"/>
  <c r="C75" i="33" s="1"/>
  <c r="I23" i="29"/>
  <c r="I74" i="33" s="1"/>
  <c r="F23" i="29"/>
  <c r="F74" i="33" s="1"/>
  <c r="E23" i="29"/>
  <c r="E74" i="33" s="1"/>
  <c r="D23" i="29"/>
  <c r="D74" i="33" s="1"/>
  <c r="C23" i="29"/>
  <c r="C74" i="33" s="1"/>
  <c r="I22" i="29"/>
  <c r="I73" i="33" s="1"/>
  <c r="F22" i="29"/>
  <c r="F73" i="33" s="1"/>
  <c r="E22" i="29"/>
  <c r="E73" i="33" s="1"/>
  <c r="D22" i="29"/>
  <c r="D73" i="33" s="1"/>
  <c r="C22" i="29"/>
  <c r="C73" i="33" s="1"/>
  <c r="I55" i="29"/>
  <c r="I106" i="33" s="1"/>
  <c r="F55" i="29"/>
  <c r="F106" i="33" s="1"/>
  <c r="E55" i="29"/>
  <c r="E106" i="33" s="1"/>
  <c r="D55" i="29"/>
  <c r="D106" i="33" s="1"/>
  <c r="C55" i="29"/>
  <c r="C106" i="33" s="1"/>
  <c r="I54" i="29"/>
  <c r="I105" i="33" s="1"/>
  <c r="F54" i="29"/>
  <c r="F105" i="33" s="1"/>
  <c r="E54" i="29"/>
  <c r="E105" i="33" s="1"/>
  <c r="D54" i="29"/>
  <c r="D105" i="33" s="1"/>
  <c r="C54" i="29"/>
  <c r="C105" i="33" s="1"/>
  <c r="I53" i="29"/>
  <c r="I104" i="33" s="1"/>
  <c r="F53" i="29"/>
  <c r="F104" i="33" s="1"/>
  <c r="E53" i="29"/>
  <c r="E104" i="33" s="1"/>
  <c r="D53" i="29"/>
  <c r="D104" i="33" s="1"/>
  <c r="C53" i="29"/>
  <c r="C104" i="33" s="1"/>
  <c r="I52" i="29"/>
  <c r="I103" i="33" s="1"/>
  <c r="F52" i="29"/>
  <c r="F103" i="33" s="1"/>
  <c r="E52" i="29"/>
  <c r="E103" i="33" s="1"/>
  <c r="D52" i="29"/>
  <c r="D103" i="33" s="1"/>
  <c r="C52" i="29"/>
  <c r="C103" i="33" s="1"/>
  <c r="I51" i="29"/>
  <c r="I102" i="33" s="1"/>
  <c r="F51" i="29"/>
  <c r="F102" i="33" s="1"/>
  <c r="E51" i="29"/>
  <c r="E102" i="33" s="1"/>
  <c r="D51" i="29"/>
  <c r="D102" i="33" s="1"/>
  <c r="C51" i="29"/>
  <c r="C102" i="33" s="1"/>
  <c r="I50" i="29"/>
  <c r="I101" i="33" s="1"/>
  <c r="F50" i="29"/>
  <c r="F101" i="33" s="1"/>
  <c r="E50" i="29"/>
  <c r="E101" i="33" s="1"/>
  <c r="D50" i="29"/>
  <c r="D101" i="33" s="1"/>
  <c r="C50" i="29"/>
  <c r="C101" i="33" s="1"/>
  <c r="I49" i="29"/>
  <c r="I100" i="33" s="1"/>
  <c r="F49" i="29"/>
  <c r="F100" i="33" s="1"/>
  <c r="E49" i="29"/>
  <c r="E100" i="33" s="1"/>
  <c r="D49" i="29"/>
  <c r="D100" i="33" s="1"/>
  <c r="C49" i="29"/>
  <c r="C100" i="33" s="1"/>
  <c r="I48" i="29"/>
  <c r="I99" i="33" s="1"/>
  <c r="F48" i="29"/>
  <c r="F99" i="33" s="1"/>
  <c r="E48" i="29"/>
  <c r="E99" i="33" s="1"/>
  <c r="D48" i="29"/>
  <c r="D99" i="33" s="1"/>
  <c r="C48" i="29"/>
  <c r="C99" i="33" s="1"/>
  <c r="I47" i="29"/>
  <c r="I98" i="33" s="1"/>
  <c r="F47" i="29"/>
  <c r="F98" i="33" s="1"/>
  <c r="E47" i="29"/>
  <c r="E98" i="33" s="1"/>
  <c r="D47" i="29"/>
  <c r="D98" i="33" s="1"/>
  <c r="C47" i="29"/>
  <c r="C98" i="33" s="1"/>
  <c r="I46" i="29"/>
  <c r="I97" i="33" s="1"/>
  <c r="F46" i="29"/>
  <c r="F97" i="33" s="1"/>
  <c r="E46" i="29"/>
  <c r="E97" i="33" s="1"/>
  <c r="D46" i="29"/>
  <c r="D97" i="33" s="1"/>
  <c r="C46" i="29"/>
  <c r="C97" i="33" s="1"/>
  <c r="I45" i="29"/>
  <c r="I96" i="33" s="1"/>
  <c r="F45" i="29"/>
  <c r="F96" i="33" s="1"/>
  <c r="E45" i="29"/>
  <c r="E96" i="33" s="1"/>
  <c r="D45" i="29"/>
  <c r="D96" i="33" s="1"/>
  <c r="C45" i="29"/>
  <c r="C96" i="33" s="1"/>
  <c r="I44" i="29"/>
  <c r="I95" i="33" s="1"/>
  <c r="F44" i="29"/>
  <c r="F95" i="33" s="1"/>
  <c r="E44" i="29"/>
  <c r="E95" i="33" s="1"/>
  <c r="D44" i="29"/>
  <c r="D95" i="33" s="1"/>
  <c r="C44" i="29"/>
  <c r="C95" i="33" s="1"/>
  <c r="I43" i="29"/>
  <c r="I94" i="33" s="1"/>
  <c r="F43" i="29"/>
  <c r="F94" i="33" s="1"/>
  <c r="E43" i="29"/>
  <c r="E94" i="33" s="1"/>
  <c r="D43" i="29"/>
  <c r="D94" i="33" s="1"/>
  <c r="C43" i="29"/>
  <c r="C94" i="33" s="1"/>
  <c r="I42" i="29"/>
  <c r="I93" i="33" s="1"/>
  <c r="F42" i="29"/>
  <c r="F93" i="33" s="1"/>
  <c r="E42" i="29"/>
  <c r="E93" i="33" s="1"/>
  <c r="D42" i="29"/>
  <c r="D93" i="33" s="1"/>
  <c r="C42" i="29"/>
  <c r="C93" i="33" s="1"/>
  <c r="I41" i="29"/>
  <c r="I92" i="33" s="1"/>
  <c r="F41" i="29"/>
  <c r="F92" i="33" s="1"/>
  <c r="E41" i="29"/>
  <c r="E92" i="33" s="1"/>
  <c r="D41" i="29"/>
  <c r="D92" i="33" s="1"/>
  <c r="C41" i="29"/>
  <c r="C92" i="33" s="1"/>
  <c r="I40" i="29"/>
  <c r="I91" i="33" s="1"/>
  <c r="F40" i="29"/>
  <c r="F91" i="33" s="1"/>
  <c r="E40" i="29"/>
  <c r="E91" i="33" s="1"/>
  <c r="D40" i="29"/>
  <c r="D91" i="33" s="1"/>
  <c r="C40" i="29"/>
  <c r="C91" i="33" s="1"/>
  <c r="I39" i="29"/>
  <c r="I90" i="33" s="1"/>
  <c r="F39" i="29"/>
  <c r="F90" i="33" s="1"/>
  <c r="E39" i="29"/>
  <c r="E90" i="33" s="1"/>
  <c r="D39" i="29"/>
  <c r="D90" i="33" s="1"/>
  <c r="C39" i="29"/>
  <c r="C90" i="33" s="1"/>
  <c r="I21" i="29"/>
  <c r="I72" i="33" s="1"/>
  <c r="F21" i="29"/>
  <c r="F72" i="33" s="1"/>
  <c r="E21" i="29"/>
  <c r="E72" i="33" s="1"/>
  <c r="D21" i="29"/>
  <c r="D72" i="33" s="1"/>
  <c r="C21" i="29"/>
  <c r="C72" i="33" s="1"/>
  <c r="I20" i="29"/>
  <c r="I71" i="33" s="1"/>
  <c r="F20" i="29"/>
  <c r="F71" i="33" s="1"/>
  <c r="E20" i="29"/>
  <c r="E71" i="33" s="1"/>
  <c r="D20" i="29"/>
  <c r="D71" i="33" s="1"/>
  <c r="C20" i="29"/>
  <c r="C71" i="33" s="1"/>
  <c r="I19" i="29"/>
  <c r="I70" i="33" s="1"/>
  <c r="F19" i="29"/>
  <c r="F70" i="33" s="1"/>
  <c r="E19" i="29"/>
  <c r="E70" i="33" s="1"/>
  <c r="D19" i="29"/>
  <c r="D70" i="33" s="1"/>
  <c r="C19" i="29"/>
  <c r="C70" i="33" s="1"/>
  <c r="I18" i="29"/>
  <c r="I69" i="33" s="1"/>
  <c r="F18" i="29"/>
  <c r="F69" i="33" s="1"/>
  <c r="E18" i="29"/>
  <c r="E69" i="33" s="1"/>
  <c r="D18" i="29"/>
  <c r="D69" i="33" s="1"/>
  <c r="C18" i="29"/>
  <c r="C69" i="33" s="1"/>
  <c r="I17" i="29"/>
  <c r="I68" i="33" s="1"/>
  <c r="F17" i="29"/>
  <c r="F68" i="33" s="1"/>
  <c r="E17" i="29"/>
  <c r="E68" i="33" s="1"/>
  <c r="D17" i="29"/>
  <c r="D68" i="33" s="1"/>
  <c r="C17" i="29"/>
  <c r="C68" i="33" s="1"/>
  <c r="I16" i="29"/>
  <c r="I67" i="33" s="1"/>
  <c r="F16" i="29"/>
  <c r="F67" i="33" s="1"/>
  <c r="E16" i="29"/>
  <c r="E67" i="33" s="1"/>
  <c r="D16" i="29"/>
  <c r="D67" i="33" s="1"/>
  <c r="C16" i="29"/>
  <c r="C67" i="33" s="1"/>
  <c r="I15" i="29"/>
  <c r="I66" i="33" s="1"/>
  <c r="F15" i="29"/>
  <c r="F66" i="33" s="1"/>
  <c r="E15" i="29"/>
  <c r="E66" i="33" s="1"/>
  <c r="D15" i="29"/>
  <c r="D66" i="33" s="1"/>
  <c r="C15" i="29"/>
  <c r="C66" i="33" s="1"/>
  <c r="I14" i="29"/>
  <c r="I65" i="33" s="1"/>
  <c r="F14" i="29"/>
  <c r="F65" i="33" s="1"/>
  <c r="E14" i="29"/>
  <c r="E65" i="33" s="1"/>
  <c r="D14" i="29"/>
  <c r="D65" i="33" s="1"/>
  <c r="C14" i="29"/>
  <c r="C65" i="33" s="1"/>
  <c r="I13" i="29"/>
  <c r="I64" i="33" s="1"/>
  <c r="F13" i="29"/>
  <c r="F64" i="33" s="1"/>
  <c r="E13" i="29"/>
  <c r="E64" i="33" s="1"/>
  <c r="D13" i="29"/>
  <c r="D64" i="33" s="1"/>
  <c r="C13" i="29"/>
  <c r="C64" i="33" s="1"/>
  <c r="I12" i="29"/>
  <c r="I63" i="33" s="1"/>
  <c r="F12" i="29"/>
  <c r="F63" i="33" s="1"/>
  <c r="E12" i="29"/>
  <c r="E63" i="33" s="1"/>
  <c r="D12" i="29"/>
  <c r="D63" i="33" s="1"/>
  <c r="C12" i="29"/>
  <c r="C63" i="33" s="1"/>
  <c r="I11" i="29"/>
  <c r="I62" i="33" s="1"/>
  <c r="F11" i="29"/>
  <c r="F62" i="33" s="1"/>
  <c r="E11" i="29"/>
  <c r="E62" i="33" s="1"/>
  <c r="D11" i="29"/>
  <c r="D62" i="33" s="1"/>
  <c r="C11" i="29"/>
  <c r="C62" i="33" s="1"/>
  <c r="I10" i="29"/>
  <c r="I61" i="33" s="1"/>
  <c r="F10" i="29"/>
  <c r="F61" i="33" s="1"/>
  <c r="E10" i="29"/>
  <c r="E61" i="33" s="1"/>
  <c r="D10" i="29"/>
  <c r="D61" i="33" s="1"/>
  <c r="C10" i="29"/>
  <c r="C61" i="33" s="1"/>
  <c r="I9" i="29"/>
  <c r="I60" i="33" s="1"/>
  <c r="F9" i="29"/>
  <c r="F60" i="33" s="1"/>
  <c r="E9" i="29"/>
  <c r="E60" i="33" s="1"/>
  <c r="D9" i="29"/>
  <c r="D60" i="33" s="1"/>
  <c r="C9" i="29"/>
  <c r="C60" i="33" s="1"/>
  <c r="I8" i="29"/>
  <c r="I59" i="33" s="1"/>
  <c r="F8" i="29"/>
  <c r="F59" i="33" s="1"/>
  <c r="E8" i="29"/>
  <c r="E59" i="33" s="1"/>
  <c r="D8" i="29"/>
  <c r="D59" i="33" s="1"/>
  <c r="C8" i="29"/>
  <c r="C59" i="33" s="1"/>
  <c r="I7" i="29"/>
  <c r="I58" i="33" s="1"/>
  <c r="F7" i="29"/>
  <c r="F58" i="33" s="1"/>
  <c r="E7" i="29"/>
  <c r="E58" i="33" s="1"/>
  <c r="D7" i="29"/>
  <c r="D58" i="33" s="1"/>
  <c r="C7" i="29"/>
  <c r="C58" i="33" s="1"/>
  <c r="I6" i="29"/>
  <c r="I57" i="33" s="1"/>
  <c r="F6" i="29"/>
  <c r="F57" i="33" s="1"/>
  <c r="E6" i="29"/>
  <c r="E57" i="33" s="1"/>
  <c r="D6" i="29"/>
  <c r="D57" i="33" s="1"/>
  <c r="C6" i="29"/>
  <c r="C57" i="33" s="1"/>
  <c r="I5" i="29"/>
  <c r="I56" i="33" s="1"/>
  <c r="F5" i="29"/>
  <c r="F56" i="33" s="1"/>
  <c r="E5" i="29"/>
  <c r="E56" i="33" s="1"/>
  <c r="D5" i="29"/>
  <c r="D56" i="33" s="1"/>
  <c r="C5" i="29"/>
  <c r="C56" i="33" s="1"/>
  <c r="P14" i="28"/>
  <c r="P14" i="33" s="1"/>
  <c r="Q14" i="28"/>
  <c r="Q14" i="33" s="1"/>
  <c r="R14" i="28"/>
  <c r="R14" i="33" s="1"/>
  <c r="S14" i="28"/>
  <c r="S14" i="33" s="1"/>
  <c r="T14" i="28"/>
  <c r="T14" i="33" s="1"/>
  <c r="U14" i="28"/>
  <c r="U14" i="33" s="1"/>
  <c r="V14" i="28"/>
  <c r="V14" i="33" s="1"/>
  <c r="W14" i="28"/>
  <c r="W14" i="33" s="1"/>
  <c r="X14" i="28"/>
  <c r="X14" i="33" s="1"/>
  <c r="Y14" i="28"/>
  <c r="Y14" i="33" s="1"/>
  <c r="Z14" i="28"/>
  <c r="Z14" i="33" s="1"/>
  <c r="AA14" i="28"/>
  <c r="AA14" i="33" s="1"/>
  <c r="AB14" i="28"/>
  <c r="AB14" i="33" s="1"/>
  <c r="AC14" i="28"/>
  <c r="AC14" i="33" s="1"/>
  <c r="AD14" i="28"/>
  <c r="AD14" i="33" s="1"/>
  <c r="AE14" i="28"/>
  <c r="AE14" i="33" s="1"/>
  <c r="AF14" i="28"/>
  <c r="AF14" i="33" s="1"/>
  <c r="AG14" i="28"/>
  <c r="AG14" i="33" s="1"/>
  <c r="AH14" i="28"/>
  <c r="AH14" i="33" s="1"/>
  <c r="P15" i="28"/>
  <c r="P15" i="33" s="1"/>
  <c r="Q15" i="28"/>
  <c r="Q15" i="33" s="1"/>
  <c r="R15" i="28"/>
  <c r="R15" i="33" s="1"/>
  <c r="S15" i="28"/>
  <c r="S15" i="33" s="1"/>
  <c r="T15" i="28"/>
  <c r="T15" i="33" s="1"/>
  <c r="U15" i="28"/>
  <c r="U15" i="33" s="1"/>
  <c r="V15" i="28"/>
  <c r="V15" i="33" s="1"/>
  <c r="W15" i="28"/>
  <c r="W15" i="33" s="1"/>
  <c r="X15" i="28"/>
  <c r="X15" i="33" s="1"/>
  <c r="Y15" i="28"/>
  <c r="Y15" i="33" s="1"/>
  <c r="Z15" i="28"/>
  <c r="Z15" i="33" s="1"/>
  <c r="AA15" i="28"/>
  <c r="AA15" i="33" s="1"/>
  <c r="AB15" i="28"/>
  <c r="AB15" i="33" s="1"/>
  <c r="AC15" i="28"/>
  <c r="AC15" i="33" s="1"/>
  <c r="AD15" i="28"/>
  <c r="AD15" i="33" s="1"/>
  <c r="AE15" i="28"/>
  <c r="AE15" i="33" s="1"/>
  <c r="AF15" i="28"/>
  <c r="AF15" i="33" s="1"/>
  <c r="AG15" i="28"/>
  <c r="AG15" i="33" s="1"/>
  <c r="AH15" i="28"/>
  <c r="AH15" i="33" s="1"/>
  <c r="P16" i="28"/>
  <c r="P16" i="33" s="1"/>
  <c r="Q16" i="28"/>
  <c r="Q16" i="33" s="1"/>
  <c r="R16" i="28"/>
  <c r="R16" i="33" s="1"/>
  <c r="S16" i="28"/>
  <c r="S16" i="33" s="1"/>
  <c r="T16" i="28"/>
  <c r="T16" i="33" s="1"/>
  <c r="U16" i="28"/>
  <c r="U16" i="33" s="1"/>
  <c r="V16" i="28"/>
  <c r="V16" i="33" s="1"/>
  <c r="W16" i="28"/>
  <c r="W16" i="33" s="1"/>
  <c r="X16" i="28"/>
  <c r="X16" i="33" s="1"/>
  <c r="Y16" i="28"/>
  <c r="Y16" i="33" s="1"/>
  <c r="Z16" i="28"/>
  <c r="Z16" i="33" s="1"/>
  <c r="AA16" i="28"/>
  <c r="AA16" i="33" s="1"/>
  <c r="AB16" i="28"/>
  <c r="AB16" i="33" s="1"/>
  <c r="AC16" i="28"/>
  <c r="AC16" i="33" s="1"/>
  <c r="AD16" i="28"/>
  <c r="AD16" i="33" s="1"/>
  <c r="AE16" i="28"/>
  <c r="AE16" i="33" s="1"/>
  <c r="AF16" i="28"/>
  <c r="AF16" i="33" s="1"/>
  <c r="AG16" i="28"/>
  <c r="AG16" i="33" s="1"/>
  <c r="AH16" i="28"/>
  <c r="AH16" i="33" s="1"/>
  <c r="P17" i="28"/>
  <c r="P17" i="33" s="1"/>
  <c r="Q17" i="28"/>
  <c r="Q17" i="33" s="1"/>
  <c r="R17" i="28"/>
  <c r="R17" i="33" s="1"/>
  <c r="S17" i="28"/>
  <c r="S17" i="33" s="1"/>
  <c r="T17" i="28"/>
  <c r="T17" i="33" s="1"/>
  <c r="U17" i="28"/>
  <c r="U17" i="33" s="1"/>
  <c r="V17" i="28"/>
  <c r="V17" i="33" s="1"/>
  <c r="W17" i="28"/>
  <c r="W17" i="33" s="1"/>
  <c r="X17" i="28"/>
  <c r="X17" i="33" s="1"/>
  <c r="Y17" i="28"/>
  <c r="Y17" i="33" s="1"/>
  <c r="Z17" i="28"/>
  <c r="Z17" i="33" s="1"/>
  <c r="AA17" i="28"/>
  <c r="AA17" i="33" s="1"/>
  <c r="AB17" i="28"/>
  <c r="AB17" i="33" s="1"/>
  <c r="AC17" i="28"/>
  <c r="AC17" i="33" s="1"/>
  <c r="AD17" i="28"/>
  <c r="AD17" i="33" s="1"/>
  <c r="AE17" i="28"/>
  <c r="AE17" i="33" s="1"/>
  <c r="AF17" i="28"/>
  <c r="AF17" i="33" s="1"/>
  <c r="AG17" i="28"/>
  <c r="AG17" i="33" s="1"/>
  <c r="AH17" i="28"/>
  <c r="AH17" i="33" s="1"/>
  <c r="P18" i="28"/>
  <c r="P18" i="33" s="1"/>
  <c r="Q18" i="28"/>
  <c r="Q18" i="33" s="1"/>
  <c r="R18" i="28"/>
  <c r="R18" i="33" s="1"/>
  <c r="S18" i="28"/>
  <c r="S18" i="33" s="1"/>
  <c r="T18" i="28"/>
  <c r="T18" i="33" s="1"/>
  <c r="U18" i="28"/>
  <c r="U18" i="33" s="1"/>
  <c r="V18" i="28"/>
  <c r="V18" i="33" s="1"/>
  <c r="W18" i="28"/>
  <c r="W18" i="33" s="1"/>
  <c r="X18" i="28"/>
  <c r="X18" i="33" s="1"/>
  <c r="Y18" i="28"/>
  <c r="Y18" i="33" s="1"/>
  <c r="Z18" i="28"/>
  <c r="Z18" i="33" s="1"/>
  <c r="AA18" i="28"/>
  <c r="AA18" i="33" s="1"/>
  <c r="AB18" i="28"/>
  <c r="AB18" i="33" s="1"/>
  <c r="AC18" i="28"/>
  <c r="AC18" i="33" s="1"/>
  <c r="AD18" i="28"/>
  <c r="AD18" i="33" s="1"/>
  <c r="AE18" i="28"/>
  <c r="AE18" i="33" s="1"/>
  <c r="AF18" i="28"/>
  <c r="AF18" i="33" s="1"/>
  <c r="AG18" i="28"/>
  <c r="AG18" i="33" s="1"/>
  <c r="AH18" i="28"/>
  <c r="AH18" i="33" s="1"/>
  <c r="P19" i="28"/>
  <c r="P19" i="33" s="1"/>
  <c r="Q19" i="28"/>
  <c r="Q19" i="33" s="1"/>
  <c r="R19" i="28"/>
  <c r="R19" i="33" s="1"/>
  <c r="S19" i="28"/>
  <c r="S19" i="33" s="1"/>
  <c r="T19" i="28"/>
  <c r="T19" i="33" s="1"/>
  <c r="U19" i="28"/>
  <c r="U19" i="33" s="1"/>
  <c r="V19" i="28"/>
  <c r="V19" i="33" s="1"/>
  <c r="W19" i="28"/>
  <c r="W19" i="33" s="1"/>
  <c r="X19" i="28"/>
  <c r="X19" i="33" s="1"/>
  <c r="Y19" i="28"/>
  <c r="Y19" i="33" s="1"/>
  <c r="Z19" i="28"/>
  <c r="Z19" i="33" s="1"/>
  <c r="AA19" i="28"/>
  <c r="AA19" i="33" s="1"/>
  <c r="AB19" i="28"/>
  <c r="AB19" i="33" s="1"/>
  <c r="AC19" i="28"/>
  <c r="AC19" i="33" s="1"/>
  <c r="AD19" i="28"/>
  <c r="AD19" i="33" s="1"/>
  <c r="AE19" i="28"/>
  <c r="AE19" i="33" s="1"/>
  <c r="AF19" i="28"/>
  <c r="AF19" i="33" s="1"/>
  <c r="AG19" i="28"/>
  <c r="AG19" i="33" s="1"/>
  <c r="AH19" i="28"/>
  <c r="AH19" i="33" s="1"/>
  <c r="P20" i="28"/>
  <c r="P20" i="33" s="1"/>
  <c r="Q20" i="28"/>
  <c r="Q20" i="33" s="1"/>
  <c r="R20" i="28"/>
  <c r="R20" i="33" s="1"/>
  <c r="S20" i="28"/>
  <c r="S20" i="33" s="1"/>
  <c r="T20" i="28"/>
  <c r="T20" i="33" s="1"/>
  <c r="U20" i="28"/>
  <c r="U20" i="33" s="1"/>
  <c r="V20" i="28"/>
  <c r="V20" i="33" s="1"/>
  <c r="W20" i="28"/>
  <c r="W20" i="33" s="1"/>
  <c r="X20" i="28"/>
  <c r="X20" i="33" s="1"/>
  <c r="Y20" i="28"/>
  <c r="Y20" i="33" s="1"/>
  <c r="Z20" i="28"/>
  <c r="Z20" i="33" s="1"/>
  <c r="AA20" i="28"/>
  <c r="AA20" i="33" s="1"/>
  <c r="AB20" i="28"/>
  <c r="AB20" i="33" s="1"/>
  <c r="AC20" i="28"/>
  <c r="AC20" i="33" s="1"/>
  <c r="AD20" i="28"/>
  <c r="AD20" i="33" s="1"/>
  <c r="AE20" i="28"/>
  <c r="AE20" i="33" s="1"/>
  <c r="AF20" i="28"/>
  <c r="AF20" i="33" s="1"/>
  <c r="AG20" i="28"/>
  <c r="AG20" i="33" s="1"/>
  <c r="AH20" i="28"/>
  <c r="AH20" i="33" s="1"/>
  <c r="P21" i="28"/>
  <c r="P21" i="33" s="1"/>
  <c r="Q21" i="28"/>
  <c r="Q21" i="33" s="1"/>
  <c r="R21" i="28"/>
  <c r="R21" i="33" s="1"/>
  <c r="S21" i="28"/>
  <c r="S21" i="33" s="1"/>
  <c r="T21" i="28"/>
  <c r="T21" i="33" s="1"/>
  <c r="U21" i="28"/>
  <c r="U21" i="33" s="1"/>
  <c r="V21" i="28"/>
  <c r="V21" i="33" s="1"/>
  <c r="W21" i="28"/>
  <c r="W21" i="33" s="1"/>
  <c r="X21" i="28"/>
  <c r="X21" i="33" s="1"/>
  <c r="Y21" i="28"/>
  <c r="Y21" i="33" s="1"/>
  <c r="Z21" i="28"/>
  <c r="Z21" i="33" s="1"/>
  <c r="AA21" i="28"/>
  <c r="AA21" i="33" s="1"/>
  <c r="AB21" i="28"/>
  <c r="AB21" i="33" s="1"/>
  <c r="AC21" i="28"/>
  <c r="AC21" i="33" s="1"/>
  <c r="AD21" i="28"/>
  <c r="AD21" i="33" s="1"/>
  <c r="AE21" i="28"/>
  <c r="AE21" i="33" s="1"/>
  <c r="AF21" i="28"/>
  <c r="AF21" i="33" s="1"/>
  <c r="AG21" i="28"/>
  <c r="AG21" i="33" s="1"/>
  <c r="AH21" i="28"/>
  <c r="AH21" i="33" s="1"/>
  <c r="AC22" i="28"/>
  <c r="AD22" i="28"/>
  <c r="AE22" i="28"/>
  <c r="AF22" i="28"/>
  <c r="AG22" i="28"/>
  <c r="AH22" i="28"/>
  <c r="AC23" i="28"/>
  <c r="AD23" i="28"/>
  <c r="AE23" i="28"/>
  <c r="AF23" i="28"/>
  <c r="AG23" i="28"/>
  <c r="AH23" i="28"/>
  <c r="AC24" i="28"/>
  <c r="AD24" i="28"/>
  <c r="AE24" i="28"/>
  <c r="AF24" i="28"/>
  <c r="AG24" i="28"/>
  <c r="AH24" i="28"/>
  <c r="AC25" i="28"/>
  <c r="AD25" i="28"/>
  <c r="AE25" i="28"/>
  <c r="AF25" i="28"/>
  <c r="AG25" i="28"/>
  <c r="AH25" i="28"/>
  <c r="AC26" i="28"/>
  <c r="AD26" i="28"/>
  <c r="AE26" i="28"/>
  <c r="AF26" i="28"/>
  <c r="AG26" i="28"/>
  <c r="AH26" i="28"/>
  <c r="AC27" i="28"/>
  <c r="AD27" i="28"/>
  <c r="AE27" i="28"/>
  <c r="AF27" i="28"/>
  <c r="AG27" i="28"/>
  <c r="AH27" i="28"/>
  <c r="AC28" i="28"/>
  <c r="AD28" i="28"/>
  <c r="AE28" i="28"/>
  <c r="AF28" i="28"/>
  <c r="AG28" i="28"/>
  <c r="AH28" i="28"/>
  <c r="AC29" i="28"/>
  <c r="AD29" i="28"/>
  <c r="AE29" i="28"/>
  <c r="AF29" i="28"/>
  <c r="AG29" i="28"/>
  <c r="AH29" i="28"/>
  <c r="AC30" i="28"/>
  <c r="AD30" i="28"/>
  <c r="AE30" i="28"/>
  <c r="AF30" i="28"/>
  <c r="AG30" i="28"/>
  <c r="AH30" i="28"/>
  <c r="AC31" i="28"/>
  <c r="AD31" i="28"/>
  <c r="AE31" i="28"/>
  <c r="AF31" i="28"/>
  <c r="AG31" i="28"/>
  <c r="AH31" i="28"/>
  <c r="AC32" i="28"/>
  <c r="AD32" i="28"/>
  <c r="AE32" i="28"/>
  <c r="AF32" i="28"/>
  <c r="AG32" i="28"/>
  <c r="AH32" i="28"/>
  <c r="AC33" i="28"/>
  <c r="AD33" i="28"/>
  <c r="AE33" i="28"/>
  <c r="AF33" i="28"/>
  <c r="AG33" i="28"/>
  <c r="AH33" i="28"/>
  <c r="AC34" i="28"/>
  <c r="AD34" i="28"/>
  <c r="AE34" i="28"/>
  <c r="AF34" i="28"/>
  <c r="AG34" i="28"/>
  <c r="AH34" i="28"/>
  <c r="AC35" i="28"/>
  <c r="AD35" i="28"/>
  <c r="AE35" i="28"/>
  <c r="AF35" i="28"/>
  <c r="AG35" i="28"/>
  <c r="AH35" i="28"/>
  <c r="AC36" i="28"/>
  <c r="AD36" i="28"/>
  <c r="AE36" i="28"/>
  <c r="AF36" i="28"/>
  <c r="AG36" i="28"/>
  <c r="AH36" i="28"/>
  <c r="AC37" i="28"/>
  <c r="AD37" i="28"/>
  <c r="AE37" i="28"/>
  <c r="AF37" i="28"/>
  <c r="AG37" i="28"/>
  <c r="AH37" i="28"/>
  <c r="AC38" i="28"/>
  <c r="AD38" i="28"/>
  <c r="AE38" i="28"/>
  <c r="AF38" i="28"/>
  <c r="AG38" i="28"/>
  <c r="AH38" i="28"/>
  <c r="AC39" i="28"/>
  <c r="W40" i="28"/>
  <c r="AH40" i="28"/>
  <c r="P41" i="28"/>
  <c r="U42" i="28"/>
  <c r="W42" i="28"/>
  <c r="AA42" i="28"/>
  <c r="AG42" i="28"/>
  <c r="P43" i="28"/>
  <c r="AA43" i="28"/>
  <c r="P47" i="28"/>
  <c r="U47" i="28"/>
  <c r="V47" i="28"/>
  <c r="X47" i="28"/>
  <c r="Y47" i="28"/>
  <c r="AA47" i="28"/>
  <c r="AB47" i="28"/>
  <c r="AG47" i="28"/>
  <c r="AH47" i="28"/>
  <c r="AA48" i="28"/>
  <c r="AG48" i="28"/>
  <c r="X50" i="28"/>
  <c r="Y50" i="28"/>
  <c r="S51" i="28"/>
  <c r="T51" i="28"/>
  <c r="U51" i="28"/>
  <c r="W51" i="28"/>
  <c r="X51" i="28"/>
  <c r="AF51" i="28"/>
  <c r="AG51" i="28"/>
  <c r="Q52" i="28"/>
  <c r="W52" i="28"/>
  <c r="AC52" i="28"/>
  <c r="AH52" i="28"/>
  <c r="P53" i="28"/>
  <c r="U54" i="28"/>
  <c r="V54" i="28"/>
  <c r="W54" i="28"/>
  <c r="X54" i="28"/>
  <c r="AA54" i="28"/>
  <c r="AG54" i="28"/>
  <c r="AH54" i="28"/>
  <c r="P55" i="28"/>
  <c r="AA55" i="28"/>
  <c r="AC56" i="28"/>
  <c r="AD56" i="28"/>
  <c r="AD22" i="33" s="1"/>
  <c r="AE56" i="28"/>
  <c r="AE22" i="33" s="1"/>
  <c r="AF56" i="28"/>
  <c r="AF22" i="33" s="1"/>
  <c r="AG56" i="28"/>
  <c r="AG22" i="33" s="1"/>
  <c r="AH56" i="28"/>
  <c r="AH22" i="33" s="1"/>
  <c r="AC57" i="28"/>
  <c r="AC23" i="33" s="1"/>
  <c r="AD57" i="28"/>
  <c r="AD23" i="33" s="1"/>
  <c r="AE57" i="28"/>
  <c r="AE23" i="33" s="1"/>
  <c r="AF57" i="28"/>
  <c r="AF23" i="33" s="1"/>
  <c r="AG57" i="28"/>
  <c r="AG23" i="33" s="1"/>
  <c r="AH57" i="28"/>
  <c r="AH23" i="33" s="1"/>
  <c r="AC58" i="28"/>
  <c r="AC24" i="33" s="1"/>
  <c r="AD58" i="28"/>
  <c r="AD24" i="33" s="1"/>
  <c r="AE58" i="28"/>
  <c r="AE24" i="33" s="1"/>
  <c r="AF58" i="28"/>
  <c r="AF24" i="33" s="1"/>
  <c r="AG58" i="28"/>
  <c r="AG24" i="33" s="1"/>
  <c r="AH58" i="28"/>
  <c r="AH24" i="33" s="1"/>
  <c r="AC59" i="28"/>
  <c r="AC25" i="33" s="1"/>
  <c r="AD59" i="28"/>
  <c r="AD25" i="33" s="1"/>
  <c r="AE59" i="28"/>
  <c r="AE25" i="33" s="1"/>
  <c r="AF59" i="28"/>
  <c r="AF25" i="33" s="1"/>
  <c r="AG25" i="33"/>
  <c r="AH59" i="28"/>
  <c r="AH25" i="33" s="1"/>
  <c r="AC60" i="28"/>
  <c r="AC26" i="33" s="1"/>
  <c r="AD60" i="28"/>
  <c r="AD26" i="33" s="1"/>
  <c r="AE60" i="28"/>
  <c r="AE26" i="33" s="1"/>
  <c r="AF60" i="28"/>
  <c r="AF26" i="33" s="1"/>
  <c r="AG60" i="28"/>
  <c r="AG26" i="33" s="1"/>
  <c r="AH60" i="28"/>
  <c r="AH26" i="33" s="1"/>
  <c r="AC61" i="28"/>
  <c r="AC27" i="33" s="1"/>
  <c r="AD61" i="28"/>
  <c r="AD27" i="33" s="1"/>
  <c r="AE61" i="28"/>
  <c r="AE27" i="33" s="1"/>
  <c r="AF61" i="28"/>
  <c r="AF27" i="33" s="1"/>
  <c r="AG61" i="28"/>
  <c r="AG27" i="33" s="1"/>
  <c r="AH61" i="28"/>
  <c r="AH27" i="33" s="1"/>
  <c r="AC62" i="28"/>
  <c r="AC28" i="33" s="1"/>
  <c r="AD62" i="28"/>
  <c r="AD28" i="33" s="1"/>
  <c r="AE62" i="28"/>
  <c r="AE28" i="33" s="1"/>
  <c r="AF62" i="28"/>
  <c r="AF28" i="33" s="1"/>
  <c r="AG62" i="28"/>
  <c r="AG28" i="33" s="1"/>
  <c r="AH62" i="28"/>
  <c r="AH28" i="33" s="1"/>
  <c r="AC63" i="28"/>
  <c r="AC29" i="33" s="1"/>
  <c r="AD63" i="28"/>
  <c r="AD29" i="33" s="1"/>
  <c r="AE63" i="28"/>
  <c r="AE29" i="33" s="1"/>
  <c r="AF63" i="28"/>
  <c r="AF29" i="33" s="1"/>
  <c r="AG63" i="28"/>
  <c r="AG29" i="33" s="1"/>
  <c r="AH63" i="28"/>
  <c r="AH29" i="33" s="1"/>
  <c r="AC64" i="28"/>
  <c r="AC30" i="33" s="1"/>
  <c r="AD64" i="28"/>
  <c r="AD30" i="33" s="1"/>
  <c r="AE64" i="28"/>
  <c r="AE30" i="33" s="1"/>
  <c r="AF64" i="28"/>
  <c r="AF30" i="33" s="1"/>
  <c r="AG64" i="28"/>
  <c r="AG30" i="33" s="1"/>
  <c r="AH64" i="28"/>
  <c r="AH30" i="33" s="1"/>
  <c r="AC65" i="28"/>
  <c r="AC31" i="33" s="1"/>
  <c r="AD65" i="28"/>
  <c r="AD31" i="33" s="1"/>
  <c r="AE65" i="28"/>
  <c r="AE31" i="33" s="1"/>
  <c r="AF65" i="28"/>
  <c r="AF31" i="33" s="1"/>
  <c r="AG65" i="28"/>
  <c r="AG31" i="33" s="1"/>
  <c r="AH65" i="28"/>
  <c r="AH31" i="33" s="1"/>
  <c r="AC66" i="28"/>
  <c r="AC32" i="33" s="1"/>
  <c r="AD66" i="28"/>
  <c r="AD32" i="33" s="1"/>
  <c r="AE66" i="28"/>
  <c r="AE32" i="33" s="1"/>
  <c r="AF66" i="28"/>
  <c r="AF32" i="33" s="1"/>
  <c r="AG66" i="28"/>
  <c r="AG32" i="33" s="1"/>
  <c r="AH66" i="28"/>
  <c r="AH32" i="33" s="1"/>
  <c r="AC67" i="28"/>
  <c r="AC33" i="33" s="1"/>
  <c r="AD67" i="28"/>
  <c r="AD33" i="33" s="1"/>
  <c r="AE67" i="28"/>
  <c r="AE33" i="33" s="1"/>
  <c r="AF67" i="28"/>
  <c r="AF33" i="33" s="1"/>
  <c r="AG67" i="28"/>
  <c r="AG33" i="33" s="1"/>
  <c r="AH67" i="28"/>
  <c r="AH33" i="33" s="1"/>
  <c r="AC68" i="28"/>
  <c r="AC34" i="33" s="1"/>
  <c r="AD68" i="28"/>
  <c r="AD34" i="33" s="1"/>
  <c r="AE68" i="28"/>
  <c r="AE34" i="33" s="1"/>
  <c r="AF68" i="28"/>
  <c r="AF34" i="33" s="1"/>
  <c r="AG68" i="28"/>
  <c r="AG34" i="33" s="1"/>
  <c r="AH68" i="28"/>
  <c r="AH34" i="33" s="1"/>
  <c r="AC69" i="28"/>
  <c r="AC35" i="33" s="1"/>
  <c r="AD69" i="28"/>
  <c r="AD35" i="33" s="1"/>
  <c r="AE69" i="28"/>
  <c r="AE35" i="33" s="1"/>
  <c r="AF69" i="28"/>
  <c r="AF35" i="33" s="1"/>
  <c r="AG69" i="28"/>
  <c r="AG35" i="33" s="1"/>
  <c r="AH69" i="28"/>
  <c r="AH35" i="33" s="1"/>
  <c r="AC70" i="28"/>
  <c r="AC36" i="33" s="1"/>
  <c r="AD70" i="28"/>
  <c r="AD36" i="33" s="1"/>
  <c r="AE70" i="28"/>
  <c r="AE36" i="33" s="1"/>
  <c r="AF70" i="28"/>
  <c r="AF36" i="33" s="1"/>
  <c r="AG70" i="28"/>
  <c r="AG36" i="33" s="1"/>
  <c r="AH70" i="28"/>
  <c r="AH36" i="33" s="1"/>
  <c r="AC71" i="28"/>
  <c r="AC37" i="33" s="1"/>
  <c r="AD71" i="28"/>
  <c r="AD37" i="33" s="1"/>
  <c r="AE71" i="28"/>
  <c r="AE37" i="33" s="1"/>
  <c r="AF71" i="28"/>
  <c r="AF37" i="33" s="1"/>
  <c r="AG71" i="28"/>
  <c r="AG37" i="33" s="1"/>
  <c r="AH71" i="28"/>
  <c r="AH37" i="33" s="1"/>
  <c r="AC38" i="33"/>
  <c r="AD38" i="33"/>
  <c r="AE38" i="33"/>
  <c r="AF38" i="33"/>
  <c r="AG38" i="33"/>
  <c r="AH38" i="33"/>
  <c r="P6" i="33"/>
  <c r="Q6" i="33"/>
  <c r="R6" i="33"/>
  <c r="S6" i="33"/>
  <c r="T6" i="33"/>
  <c r="U6" i="33"/>
  <c r="V6" i="33"/>
  <c r="W6" i="33"/>
  <c r="X6" i="33"/>
  <c r="Y6" i="33"/>
  <c r="Z6" i="33"/>
  <c r="AA6" i="33"/>
  <c r="AB6" i="33"/>
  <c r="AC6" i="33"/>
  <c r="AD6" i="33"/>
  <c r="AE6" i="33"/>
  <c r="AF6" i="33"/>
  <c r="AG6" i="33"/>
  <c r="AH6" i="33"/>
  <c r="P7" i="33"/>
  <c r="Q7" i="33"/>
  <c r="R7" i="33"/>
  <c r="S7" i="33"/>
  <c r="T7" i="33"/>
  <c r="U7" i="33"/>
  <c r="V7" i="33"/>
  <c r="W7" i="33"/>
  <c r="X7" i="33"/>
  <c r="Y7" i="33"/>
  <c r="Z7" i="33"/>
  <c r="AA7" i="33"/>
  <c r="AB7" i="33"/>
  <c r="AC7" i="33"/>
  <c r="AD7" i="33"/>
  <c r="AE7" i="33"/>
  <c r="AF7" i="33"/>
  <c r="AG7" i="33"/>
  <c r="AH7" i="33"/>
  <c r="P8" i="28"/>
  <c r="P8" i="33" s="1"/>
  <c r="Q8" i="28"/>
  <c r="Q8" i="33" s="1"/>
  <c r="R8" i="28"/>
  <c r="R8" i="33" s="1"/>
  <c r="S8" i="28"/>
  <c r="S8" i="33" s="1"/>
  <c r="T8" i="28"/>
  <c r="T8" i="33" s="1"/>
  <c r="U8" i="28"/>
  <c r="U8" i="33" s="1"/>
  <c r="V8" i="28"/>
  <c r="V8" i="33" s="1"/>
  <c r="W8" i="28"/>
  <c r="W8" i="33" s="1"/>
  <c r="X8" i="28"/>
  <c r="X8" i="33" s="1"/>
  <c r="Y8" i="28"/>
  <c r="Y8" i="33" s="1"/>
  <c r="Z8" i="28"/>
  <c r="Z8" i="33" s="1"/>
  <c r="AA8" i="28"/>
  <c r="AA8" i="33" s="1"/>
  <c r="AB8" i="28"/>
  <c r="AB8" i="33" s="1"/>
  <c r="AC8" i="28"/>
  <c r="AC8" i="33" s="1"/>
  <c r="AD8" i="28"/>
  <c r="AD8" i="33" s="1"/>
  <c r="AE8" i="28"/>
  <c r="AE8" i="33" s="1"/>
  <c r="AF8" i="28"/>
  <c r="AF8" i="33" s="1"/>
  <c r="AG8" i="33"/>
  <c r="AH8" i="28"/>
  <c r="AH8" i="33" s="1"/>
  <c r="P9" i="28"/>
  <c r="P9" i="33" s="1"/>
  <c r="Q9" i="28"/>
  <c r="Q9" i="33" s="1"/>
  <c r="R9" i="28"/>
  <c r="R9" i="33" s="1"/>
  <c r="S9" i="28"/>
  <c r="S9" i="33" s="1"/>
  <c r="T9" i="28"/>
  <c r="T9" i="33" s="1"/>
  <c r="U9" i="28"/>
  <c r="U9" i="33" s="1"/>
  <c r="V9" i="28"/>
  <c r="V9" i="33" s="1"/>
  <c r="W9" i="28"/>
  <c r="W9" i="33" s="1"/>
  <c r="X9" i="28"/>
  <c r="X9" i="33" s="1"/>
  <c r="Y9" i="28"/>
  <c r="Y9" i="33" s="1"/>
  <c r="Z9" i="28"/>
  <c r="Z9" i="33" s="1"/>
  <c r="AA9" i="28"/>
  <c r="AA9" i="33" s="1"/>
  <c r="AB9" i="28"/>
  <c r="AB9" i="33" s="1"/>
  <c r="AC9" i="28"/>
  <c r="AC9" i="33" s="1"/>
  <c r="AD9" i="28"/>
  <c r="AD9" i="33" s="1"/>
  <c r="AE9" i="28"/>
  <c r="AE9" i="33" s="1"/>
  <c r="AF9" i="28"/>
  <c r="AF9" i="33" s="1"/>
  <c r="AG9" i="28"/>
  <c r="AG9" i="33" s="1"/>
  <c r="AH9" i="28"/>
  <c r="AH9" i="33" s="1"/>
  <c r="P10" i="28"/>
  <c r="P10" i="33" s="1"/>
  <c r="Q10" i="28"/>
  <c r="Q10" i="33" s="1"/>
  <c r="R10" i="28"/>
  <c r="R10" i="33" s="1"/>
  <c r="S10" i="28"/>
  <c r="S10" i="33" s="1"/>
  <c r="T10" i="28"/>
  <c r="T10" i="33" s="1"/>
  <c r="U10" i="28"/>
  <c r="U10" i="33" s="1"/>
  <c r="V10" i="28"/>
  <c r="V10" i="33" s="1"/>
  <c r="W10" i="28"/>
  <c r="W10" i="33" s="1"/>
  <c r="X10" i="28"/>
  <c r="X10" i="33" s="1"/>
  <c r="Y10" i="28"/>
  <c r="Y10" i="33" s="1"/>
  <c r="Z10" i="28"/>
  <c r="Z10" i="33" s="1"/>
  <c r="AA10" i="28"/>
  <c r="AA10" i="33" s="1"/>
  <c r="AB10" i="28"/>
  <c r="AB10" i="33" s="1"/>
  <c r="AC10" i="28"/>
  <c r="AC10" i="33" s="1"/>
  <c r="AD10" i="28"/>
  <c r="AD10" i="33" s="1"/>
  <c r="AE10" i="28"/>
  <c r="AE10" i="33" s="1"/>
  <c r="AF10" i="28"/>
  <c r="AF10" i="33" s="1"/>
  <c r="AG10" i="28"/>
  <c r="AG10" i="33" s="1"/>
  <c r="AH10" i="28"/>
  <c r="AH10" i="33" s="1"/>
  <c r="P11" i="28"/>
  <c r="P11" i="33" s="1"/>
  <c r="Q11" i="28"/>
  <c r="Q11" i="33" s="1"/>
  <c r="R11" i="28"/>
  <c r="R11" i="33" s="1"/>
  <c r="S11" i="28"/>
  <c r="S11" i="33" s="1"/>
  <c r="T11" i="28"/>
  <c r="T11" i="33" s="1"/>
  <c r="U11" i="28"/>
  <c r="U11" i="33" s="1"/>
  <c r="V11" i="28"/>
  <c r="V11" i="33" s="1"/>
  <c r="W11" i="28"/>
  <c r="W11" i="33" s="1"/>
  <c r="X11" i="28"/>
  <c r="X11" i="33" s="1"/>
  <c r="Y11" i="28"/>
  <c r="Y11" i="33" s="1"/>
  <c r="Z11" i="28"/>
  <c r="Z11" i="33" s="1"/>
  <c r="AA11" i="28"/>
  <c r="AA11" i="33" s="1"/>
  <c r="AB11" i="28"/>
  <c r="AB11" i="33" s="1"/>
  <c r="AC11" i="28"/>
  <c r="AC11" i="33" s="1"/>
  <c r="AD11" i="28"/>
  <c r="AD11" i="33" s="1"/>
  <c r="AE11" i="28"/>
  <c r="AE11" i="33" s="1"/>
  <c r="AF11" i="28"/>
  <c r="AF11" i="33" s="1"/>
  <c r="AG11" i="28"/>
  <c r="AG11" i="33" s="1"/>
  <c r="AH11" i="28"/>
  <c r="AH11" i="33" s="1"/>
  <c r="P12" i="28"/>
  <c r="P12" i="33" s="1"/>
  <c r="Q12" i="28"/>
  <c r="Q12" i="33" s="1"/>
  <c r="R12" i="28"/>
  <c r="R12" i="33" s="1"/>
  <c r="S12" i="28"/>
  <c r="S12" i="33" s="1"/>
  <c r="T12" i="28"/>
  <c r="T12" i="33" s="1"/>
  <c r="U12" i="28"/>
  <c r="U12" i="33" s="1"/>
  <c r="V12" i="28"/>
  <c r="V12" i="33" s="1"/>
  <c r="W12" i="28"/>
  <c r="W12" i="33" s="1"/>
  <c r="X12" i="28"/>
  <c r="X12" i="33" s="1"/>
  <c r="Y12" i="28"/>
  <c r="Y12" i="33" s="1"/>
  <c r="Z12" i="28"/>
  <c r="Z12" i="33" s="1"/>
  <c r="AA12" i="28"/>
  <c r="AA12" i="33" s="1"/>
  <c r="AB12" i="28"/>
  <c r="AB12" i="33" s="1"/>
  <c r="AC12" i="28"/>
  <c r="AC12" i="33" s="1"/>
  <c r="AD12" i="28"/>
  <c r="AD12" i="33" s="1"/>
  <c r="AE12" i="28"/>
  <c r="AE12" i="33" s="1"/>
  <c r="AF12" i="28"/>
  <c r="AF12" i="33" s="1"/>
  <c r="AG12" i="28"/>
  <c r="AG12" i="33" s="1"/>
  <c r="AH12" i="28"/>
  <c r="AH12" i="33" s="1"/>
  <c r="P13" i="28"/>
  <c r="P13" i="33" s="1"/>
  <c r="Q13" i="28"/>
  <c r="Q13" i="33" s="1"/>
  <c r="R13" i="28"/>
  <c r="R13" i="33" s="1"/>
  <c r="S13" i="28"/>
  <c r="S13" i="33" s="1"/>
  <c r="T13" i="28"/>
  <c r="T13" i="33" s="1"/>
  <c r="U13" i="28"/>
  <c r="U13" i="33" s="1"/>
  <c r="V13" i="28"/>
  <c r="V13" i="33" s="1"/>
  <c r="W13" i="28"/>
  <c r="W13" i="33" s="1"/>
  <c r="X13" i="28"/>
  <c r="X13" i="33" s="1"/>
  <c r="Y13" i="28"/>
  <c r="Y13" i="33" s="1"/>
  <c r="Z13" i="28"/>
  <c r="Z13" i="33" s="1"/>
  <c r="AA13" i="28"/>
  <c r="AA13" i="33" s="1"/>
  <c r="AB13" i="28"/>
  <c r="AB13" i="33" s="1"/>
  <c r="AC13" i="28"/>
  <c r="AC13" i="33" s="1"/>
  <c r="AD13" i="28"/>
  <c r="AD13" i="33" s="1"/>
  <c r="AE13" i="28"/>
  <c r="AE13" i="33" s="1"/>
  <c r="AF13" i="28"/>
  <c r="AF13" i="33" s="1"/>
  <c r="AG13" i="28"/>
  <c r="AG13" i="33" s="1"/>
  <c r="AH13" i="28"/>
  <c r="AH13" i="33" s="1"/>
  <c r="Q5" i="33"/>
  <c r="R5" i="33"/>
  <c r="S5" i="33"/>
  <c r="T5" i="33"/>
  <c r="U5" i="33"/>
  <c r="V5" i="33"/>
  <c r="W5" i="33"/>
  <c r="X5" i="33"/>
  <c r="Y5" i="33"/>
  <c r="Z5" i="33"/>
  <c r="AA5" i="33"/>
  <c r="AB5" i="33"/>
  <c r="AC5" i="33"/>
  <c r="AD5" i="33"/>
  <c r="AE5" i="33"/>
  <c r="AF5" i="33"/>
  <c r="AG5" i="33"/>
  <c r="AH5" i="33"/>
  <c r="P5" i="33"/>
  <c r="N38" i="33"/>
  <c r="M38" i="33"/>
  <c r="I72" i="28"/>
  <c r="I38" i="33" s="1"/>
  <c r="F38" i="33"/>
  <c r="E38" i="33"/>
  <c r="D38" i="33"/>
  <c r="C72" i="28"/>
  <c r="C38" i="33" s="1"/>
  <c r="N37" i="33"/>
  <c r="M37" i="33"/>
  <c r="I71" i="28"/>
  <c r="I37" i="33" s="1"/>
  <c r="F71" i="28"/>
  <c r="F37" i="33" s="1"/>
  <c r="E71" i="28"/>
  <c r="E37" i="33" s="1"/>
  <c r="D71" i="28"/>
  <c r="D37" i="33" s="1"/>
  <c r="C71" i="28"/>
  <c r="C37" i="33" s="1"/>
  <c r="N36" i="33"/>
  <c r="M36" i="33"/>
  <c r="I70" i="28"/>
  <c r="I36" i="33" s="1"/>
  <c r="F70" i="28"/>
  <c r="F36" i="33" s="1"/>
  <c r="E70" i="28"/>
  <c r="E36" i="33" s="1"/>
  <c r="D70" i="28"/>
  <c r="D36" i="33" s="1"/>
  <c r="C70" i="28"/>
  <c r="C36" i="33" s="1"/>
  <c r="N35" i="33"/>
  <c r="M35" i="33"/>
  <c r="I69" i="28"/>
  <c r="I35" i="33" s="1"/>
  <c r="F69" i="28"/>
  <c r="F35" i="33" s="1"/>
  <c r="E69" i="28"/>
  <c r="E35" i="33" s="1"/>
  <c r="D69" i="28"/>
  <c r="D35" i="33" s="1"/>
  <c r="C69" i="28"/>
  <c r="C35" i="33" s="1"/>
  <c r="N34" i="33"/>
  <c r="M34" i="33"/>
  <c r="I68" i="28"/>
  <c r="I34" i="33" s="1"/>
  <c r="F68" i="28"/>
  <c r="F34" i="33" s="1"/>
  <c r="E68" i="28"/>
  <c r="E34" i="33" s="1"/>
  <c r="D68" i="28"/>
  <c r="D34" i="33" s="1"/>
  <c r="C68" i="28"/>
  <c r="C34" i="33" s="1"/>
  <c r="N33" i="33"/>
  <c r="M33" i="33"/>
  <c r="I67" i="28"/>
  <c r="I33" i="33" s="1"/>
  <c r="F67" i="28"/>
  <c r="F33" i="33" s="1"/>
  <c r="E67" i="28"/>
  <c r="E33" i="33" s="1"/>
  <c r="D67" i="28"/>
  <c r="D33" i="33" s="1"/>
  <c r="C67" i="28"/>
  <c r="C33" i="33" s="1"/>
  <c r="N32" i="33"/>
  <c r="M32" i="33"/>
  <c r="I66" i="28"/>
  <c r="I32" i="33" s="1"/>
  <c r="F66" i="28"/>
  <c r="F32" i="33" s="1"/>
  <c r="E66" i="28"/>
  <c r="E32" i="33" s="1"/>
  <c r="D66" i="28"/>
  <c r="D32" i="33" s="1"/>
  <c r="C66" i="28"/>
  <c r="C32" i="33" s="1"/>
  <c r="N31" i="33"/>
  <c r="M31" i="33"/>
  <c r="I65" i="28"/>
  <c r="I31" i="33" s="1"/>
  <c r="F65" i="28"/>
  <c r="F31" i="33" s="1"/>
  <c r="E65" i="28"/>
  <c r="E31" i="33" s="1"/>
  <c r="D65" i="28"/>
  <c r="D31" i="33" s="1"/>
  <c r="C65" i="28"/>
  <c r="C31" i="33" s="1"/>
  <c r="N30" i="33"/>
  <c r="M30" i="33"/>
  <c r="I64" i="28"/>
  <c r="I30" i="33" s="1"/>
  <c r="F64" i="28"/>
  <c r="F30" i="33" s="1"/>
  <c r="E64" i="28"/>
  <c r="E30" i="33" s="1"/>
  <c r="D64" i="28"/>
  <c r="D30" i="33" s="1"/>
  <c r="C64" i="28"/>
  <c r="C30" i="33" s="1"/>
  <c r="N29" i="33"/>
  <c r="M29" i="33"/>
  <c r="I63" i="28"/>
  <c r="I29" i="33" s="1"/>
  <c r="F63" i="28"/>
  <c r="F29" i="33" s="1"/>
  <c r="E63" i="28"/>
  <c r="E29" i="33" s="1"/>
  <c r="D63" i="28"/>
  <c r="D29" i="33" s="1"/>
  <c r="C63" i="28"/>
  <c r="C29" i="33" s="1"/>
  <c r="N28" i="33"/>
  <c r="M28" i="33"/>
  <c r="I62" i="28"/>
  <c r="I28" i="33" s="1"/>
  <c r="F62" i="28"/>
  <c r="F28" i="33" s="1"/>
  <c r="E62" i="28"/>
  <c r="E28" i="33" s="1"/>
  <c r="D62" i="28"/>
  <c r="D28" i="33" s="1"/>
  <c r="C62" i="28"/>
  <c r="C28" i="33" s="1"/>
  <c r="N27" i="33"/>
  <c r="M27" i="33"/>
  <c r="I61" i="28"/>
  <c r="I27" i="33" s="1"/>
  <c r="F61" i="28"/>
  <c r="F27" i="33" s="1"/>
  <c r="E61" i="28"/>
  <c r="E27" i="33" s="1"/>
  <c r="D61" i="28"/>
  <c r="D27" i="33" s="1"/>
  <c r="C61" i="28"/>
  <c r="C27" i="33" s="1"/>
  <c r="N26" i="33"/>
  <c r="M26" i="33"/>
  <c r="I60" i="28"/>
  <c r="I26" i="33" s="1"/>
  <c r="F60" i="28"/>
  <c r="F26" i="33" s="1"/>
  <c r="E60" i="28"/>
  <c r="E26" i="33" s="1"/>
  <c r="D60" i="28"/>
  <c r="D26" i="33" s="1"/>
  <c r="C60" i="28"/>
  <c r="C26" i="33" s="1"/>
  <c r="N25" i="33"/>
  <c r="M25" i="33"/>
  <c r="I59" i="28"/>
  <c r="I25" i="33" s="1"/>
  <c r="F59" i="28"/>
  <c r="F25" i="33" s="1"/>
  <c r="E59" i="28"/>
  <c r="E25" i="33" s="1"/>
  <c r="D59" i="28"/>
  <c r="D25" i="33" s="1"/>
  <c r="C59" i="28"/>
  <c r="C25" i="33" s="1"/>
  <c r="N24" i="33"/>
  <c r="M24" i="33"/>
  <c r="I58" i="28"/>
  <c r="I24" i="33" s="1"/>
  <c r="F58" i="28"/>
  <c r="F24" i="33" s="1"/>
  <c r="E58" i="28"/>
  <c r="E24" i="33" s="1"/>
  <c r="D58" i="28"/>
  <c r="D24" i="33" s="1"/>
  <c r="C58" i="28"/>
  <c r="C24" i="33" s="1"/>
  <c r="N23" i="33"/>
  <c r="M23" i="33"/>
  <c r="I57" i="28"/>
  <c r="I23" i="33" s="1"/>
  <c r="F57" i="28"/>
  <c r="F23" i="33" s="1"/>
  <c r="E57" i="28"/>
  <c r="E23" i="33" s="1"/>
  <c r="D57" i="28"/>
  <c r="D23" i="33" s="1"/>
  <c r="C57" i="28"/>
  <c r="C23" i="33" s="1"/>
  <c r="N22" i="33"/>
  <c r="M22" i="33"/>
  <c r="I22" i="33"/>
  <c r="F56" i="28"/>
  <c r="F22" i="33" s="1"/>
  <c r="E56" i="28"/>
  <c r="E22" i="33" s="1"/>
  <c r="D56" i="28"/>
  <c r="D22" i="33" s="1"/>
  <c r="C56" i="28"/>
  <c r="C22" i="33" s="1"/>
  <c r="N55" i="28"/>
  <c r="M55" i="28"/>
  <c r="I55" i="28"/>
  <c r="F55" i="28"/>
  <c r="E55" i="28"/>
  <c r="D55" i="28"/>
  <c r="C55" i="28"/>
  <c r="N54" i="28"/>
  <c r="M54" i="28"/>
  <c r="I54" i="28"/>
  <c r="F54" i="28"/>
  <c r="E54" i="28"/>
  <c r="D54" i="28"/>
  <c r="C54" i="28"/>
  <c r="N53" i="28"/>
  <c r="M53" i="28"/>
  <c r="I53" i="28"/>
  <c r="F53" i="28"/>
  <c r="E53" i="28"/>
  <c r="D53" i="28"/>
  <c r="C53" i="28"/>
  <c r="N52" i="28"/>
  <c r="M52" i="28"/>
  <c r="I52" i="28"/>
  <c r="F52" i="28"/>
  <c r="E52" i="28"/>
  <c r="D52" i="28"/>
  <c r="C52" i="28"/>
  <c r="N51" i="28"/>
  <c r="M51" i="28"/>
  <c r="I51" i="28"/>
  <c r="F51" i="28"/>
  <c r="E51" i="28"/>
  <c r="D51" i="28"/>
  <c r="C51" i="28"/>
  <c r="N50" i="28"/>
  <c r="M50" i="28"/>
  <c r="I50" i="28"/>
  <c r="F50" i="28"/>
  <c r="E50" i="28"/>
  <c r="D50" i="28"/>
  <c r="C50" i="28"/>
  <c r="N49" i="28"/>
  <c r="M49" i="28"/>
  <c r="I49" i="28"/>
  <c r="F49" i="28"/>
  <c r="E49" i="28"/>
  <c r="D49" i="28"/>
  <c r="C49" i="28"/>
  <c r="N48" i="28"/>
  <c r="M48" i="28"/>
  <c r="I48" i="28"/>
  <c r="F48" i="28"/>
  <c r="E48" i="28"/>
  <c r="D48" i="28"/>
  <c r="C48" i="28"/>
  <c r="N47" i="28"/>
  <c r="M47" i="28"/>
  <c r="I47" i="28"/>
  <c r="F47" i="28"/>
  <c r="E47" i="28"/>
  <c r="D47" i="28"/>
  <c r="C47" i="28"/>
  <c r="N46" i="28"/>
  <c r="M46" i="28"/>
  <c r="I46" i="28"/>
  <c r="F46" i="28"/>
  <c r="E46" i="28"/>
  <c r="D46" i="28"/>
  <c r="C46" i="28"/>
  <c r="N45" i="28"/>
  <c r="M45" i="28"/>
  <c r="I45" i="28"/>
  <c r="F45" i="28"/>
  <c r="E45" i="28"/>
  <c r="D45" i="28"/>
  <c r="C45" i="28"/>
  <c r="N44" i="28"/>
  <c r="M44" i="28"/>
  <c r="I44" i="28"/>
  <c r="F44" i="28"/>
  <c r="E44" i="28"/>
  <c r="D44" i="28"/>
  <c r="C44" i="28"/>
  <c r="N43" i="28"/>
  <c r="M43" i="28"/>
  <c r="I43" i="28"/>
  <c r="F43" i="28"/>
  <c r="E43" i="28"/>
  <c r="D43" i="28"/>
  <c r="C43" i="28"/>
  <c r="N42" i="28"/>
  <c r="M42" i="28"/>
  <c r="I42" i="28"/>
  <c r="F42" i="28"/>
  <c r="E42" i="28"/>
  <c r="D42" i="28"/>
  <c r="C42" i="28"/>
  <c r="N41" i="28"/>
  <c r="M41" i="28"/>
  <c r="I41" i="28"/>
  <c r="F41" i="28"/>
  <c r="E41" i="28"/>
  <c r="D41" i="28"/>
  <c r="C41" i="28"/>
  <c r="N40" i="28"/>
  <c r="M40" i="28"/>
  <c r="I40" i="28"/>
  <c r="F40" i="28"/>
  <c r="E40" i="28"/>
  <c r="D40" i="28"/>
  <c r="C40" i="28"/>
  <c r="N39" i="28"/>
  <c r="M39" i="28"/>
  <c r="I39" i="28"/>
  <c r="F39" i="28"/>
  <c r="E39" i="28"/>
  <c r="D39" i="28"/>
  <c r="C39" i="28"/>
  <c r="N38" i="28"/>
  <c r="M38" i="28"/>
  <c r="I38" i="28"/>
  <c r="F38" i="28"/>
  <c r="E38" i="28"/>
  <c r="D38" i="28"/>
  <c r="C38" i="28"/>
  <c r="N37" i="28"/>
  <c r="M37" i="28"/>
  <c r="I37" i="28"/>
  <c r="F37" i="28"/>
  <c r="E37" i="28"/>
  <c r="D37" i="28"/>
  <c r="C37" i="28"/>
  <c r="N36" i="28"/>
  <c r="M36" i="28"/>
  <c r="I36" i="28"/>
  <c r="F36" i="28"/>
  <c r="E36" i="28"/>
  <c r="D36" i="28"/>
  <c r="C36" i="28"/>
  <c r="N35" i="28"/>
  <c r="M35" i="28"/>
  <c r="I35" i="28"/>
  <c r="F35" i="28"/>
  <c r="E35" i="28"/>
  <c r="D35" i="28"/>
  <c r="C35" i="28"/>
  <c r="N34" i="28"/>
  <c r="M34" i="28"/>
  <c r="I34" i="28"/>
  <c r="F34" i="28"/>
  <c r="E34" i="28"/>
  <c r="D34" i="28"/>
  <c r="C34" i="28"/>
  <c r="N33" i="28"/>
  <c r="M33" i="28"/>
  <c r="I33" i="28"/>
  <c r="F33" i="28"/>
  <c r="E33" i="28"/>
  <c r="D33" i="28"/>
  <c r="C33" i="28"/>
  <c r="N32" i="28"/>
  <c r="M32" i="28"/>
  <c r="I32" i="28"/>
  <c r="F32" i="28"/>
  <c r="E32" i="28"/>
  <c r="D32" i="28"/>
  <c r="C32" i="28"/>
  <c r="N31" i="28"/>
  <c r="M31" i="28"/>
  <c r="I31" i="28"/>
  <c r="F31" i="28"/>
  <c r="E31" i="28"/>
  <c r="D31" i="28"/>
  <c r="C31" i="28"/>
  <c r="N30" i="28"/>
  <c r="M30" i="28"/>
  <c r="I30" i="28"/>
  <c r="F30" i="28"/>
  <c r="E30" i="28"/>
  <c r="D30" i="28"/>
  <c r="C30" i="28"/>
  <c r="N29" i="28"/>
  <c r="M29" i="28"/>
  <c r="I29" i="28"/>
  <c r="F29" i="28"/>
  <c r="E29" i="28"/>
  <c r="D29" i="28"/>
  <c r="C29" i="28"/>
  <c r="N28" i="28"/>
  <c r="M28" i="28"/>
  <c r="I28" i="28"/>
  <c r="F28" i="28"/>
  <c r="E28" i="28"/>
  <c r="D28" i="28"/>
  <c r="C28" i="28"/>
  <c r="N27" i="28"/>
  <c r="M27" i="28"/>
  <c r="I27" i="28"/>
  <c r="F27" i="28"/>
  <c r="E27" i="28"/>
  <c r="D27" i="28"/>
  <c r="C27" i="28"/>
  <c r="N26" i="28"/>
  <c r="M26" i="28"/>
  <c r="I26" i="28"/>
  <c r="F26" i="28"/>
  <c r="E26" i="28"/>
  <c r="D26" i="28"/>
  <c r="C26" i="28"/>
  <c r="N25" i="28"/>
  <c r="M25" i="28"/>
  <c r="I25" i="28"/>
  <c r="F25" i="28"/>
  <c r="E25" i="28"/>
  <c r="D25" i="28"/>
  <c r="C25" i="28"/>
  <c r="N24" i="28"/>
  <c r="M24" i="28"/>
  <c r="I24" i="28"/>
  <c r="F24" i="28"/>
  <c r="E24" i="28"/>
  <c r="D24" i="28"/>
  <c r="C24" i="28"/>
  <c r="N23" i="28"/>
  <c r="M23" i="28"/>
  <c r="I23" i="28"/>
  <c r="F23" i="28"/>
  <c r="E23" i="28"/>
  <c r="D23" i="28"/>
  <c r="C23" i="28"/>
  <c r="N22" i="28"/>
  <c r="M22" i="28"/>
  <c r="I22" i="28"/>
  <c r="F22" i="28"/>
  <c r="E22" i="28"/>
  <c r="D22" i="28"/>
  <c r="C22" i="28"/>
  <c r="N21" i="33"/>
  <c r="M21" i="33"/>
  <c r="I21" i="28"/>
  <c r="I21" i="33" s="1"/>
  <c r="F21" i="28"/>
  <c r="F21" i="33" s="1"/>
  <c r="E21" i="28"/>
  <c r="E21" i="33" s="1"/>
  <c r="D21" i="28"/>
  <c r="D21" i="33" s="1"/>
  <c r="C21" i="28"/>
  <c r="C21" i="33" s="1"/>
  <c r="N20" i="33"/>
  <c r="M20" i="33"/>
  <c r="I20" i="28"/>
  <c r="I20" i="33" s="1"/>
  <c r="F20" i="28"/>
  <c r="F20" i="33" s="1"/>
  <c r="E20" i="28"/>
  <c r="E20" i="33" s="1"/>
  <c r="D20" i="28"/>
  <c r="D20" i="33" s="1"/>
  <c r="C20" i="28"/>
  <c r="C20" i="33" s="1"/>
  <c r="N19" i="33"/>
  <c r="M19" i="33"/>
  <c r="I19" i="28"/>
  <c r="I19" i="33" s="1"/>
  <c r="F19" i="28"/>
  <c r="F19" i="33" s="1"/>
  <c r="E19" i="28"/>
  <c r="E19" i="33" s="1"/>
  <c r="D19" i="28"/>
  <c r="D19" i="33" s="1"/>
  <c r="C19" i="28"/>
  <c r="C19" i="33" s="1"/>
  <c r="N18" i="33"/>
  <c r="M18" i="33"/>
  <c r="I18" i="28"/>
  <c r="I18" i="33" s="1"/>
  <c r="F18" i="28"/>
  <c r="F18" i="33" s="1"/>
  <c r="E18" i="28"/>
  <c r="E18" i="33" s="1"/>
  <c r="D18" i="28"/>
  <c r="D18" i="33" s="1"/>
  <c r="C18" i="28"/>
  <c r="C18" i="33" s="1"/>
  <c r="N17" i="33"/>
  <c r="M17" i="33"/>
  <c r="I17" i="28"/>
  <c r="I17" i="33" s="1"/>
  <c r="F17" i="28"/>
  <c r="F17" i="33" s="1"/>
  <c r="E17" i="28"/>
  <c r="E17" i="33" s="1"/>
  <c r="D17" i="28"/>
  <c r="D17" i="33" s="1"/>
  <c r="C17" i="28"/>
  <c r="C17" i="33" s="1"/>
  <c r="N16" i="33"/>
  <c r="M16" i="33"/>
  <c r="I16" i="28"/>
  <c r="I16" i="33" s="1"/>
  <c r="F16" i="28"/>
  <c r="F16" i="33" s="1"/>
  <c r="E16" i="28"/>
  <c r="E16" i="33" s="1"/>
  <c r="D16" i="28"/>
  <c r="D16" i="33" s="1"/>
  <c r="C16" i="28"/>
  <c r="C16" i="33" s="1"/>
  <c r="N15" i="33"/>
  <c r="M15" i="33"/>
  <c r="I15" i="28"/>
  <c r="I15" i="33" s="1"/>
  <c r="F15" i="28"/>
  <c r="F15" i="33" s="1"/>
  <c r="E15" i="28"/>
  <c r="E15" i="33" s="1"/>
  <c r="D15" i="28"/>
  <c r="D15" i="33" s="1"/>
  <c r="C15" i="28"/>
  <c r="C15" i="33" s="1"/>
  <c r="N14" i="33"/>
  <c r="M14" i="33"/>
  <c r="I14" i="28"/>
  <c r="I14" i="33" s="1"/>
  <c r="F14" i="28"/>
  <c r="F14" i="33" s="1"/>
  <c r="E14" i="28"/>
  <c r="E14" i="33" s="1"/>
  <c r="D14" i="28"/>
  <c r="D14" i="33" s="1"/>
  <c r="C14" i="28"/>
  <c r="C14" i="33" s="1"/>
  <c r="N13" i="33"/>
  <c r="M13" i="33"/>
  <c r="I13" i="28"/>
  <c r="I13" i="33" s="1"/>
  <c r="F13" i="28"/>
  <c r="F13" i="33" s="1"/>
  <c r="E13" i="28"/>
  <c r="E13" i="33" s="1"/>
  <c r="D13" i="28"/>
  <c r="D13" i="33" s="1"/>
  <c r="C13" i="28"/>
  <c r="C13" i="33" s="1"/>
  <c r="N12" i="33"/>
  <c r="M12" i="33"/>
  <c r="I12" i="28"/>
  <c r="I12" i="33" s="1"/>
  <c r="F12" i="28"/>
  <c r="F12" i="33" s="1"/>
  <c r="E12" i="28"/>
  <c r="E12" i="33" s="1"/>
  <c r="D12" i="28"/>
  <c r="D12" i="33" s="1"/>
  <c r="C12" i="28"/>
  <c r="C12" i="33" s="1"/>
  <c r="N11" i="33"/>
  <c r="M11" i="33"/>
  <c r="I11" i="28"/>
  <c r="I11" i="33" s="1"/>
  <c r="F11" i="28"/>
  <c r="F11" i="33" s="1"/>
  <c r="E11" i="28"/>
  <c r="E11" i="33" s="1"/>
  <c r="D11" i="28"/>
  <c r="D11" i="33" s="1"/>
  <c r="C11" i="28"/>
  <c r="C11" i="33" s="1"/>
  <c r="N10" i="33"/>
  <c r="M10" i="33"/>
  <c r="I10" i="28"/>
  <c r="I10" i="33" s="1"/>
  <c r="F10" i="28"/>
  <c r="F10" i="33" s="1"/>
  <c r="E10" i="28"/>
  <c r="E10" i="33" s="1"/>
  <c r="D10" i="28"/>
  <c r="D10" i="33" s="1"/>
  <c r="C10" i="28"/>
  <c r="C10" i="33" s="1"/>
  <c r="N9" i="33"/>
  <c r="M9" i="33"/>
  <c r="I9" i="28"/>
  <c r="I9" i="33" s="1"/>
  <c r="F9" i="28"/>
  <c r="F9" i="33" s="1"/>
  <c r="E9" i="28"/>
  <c r="E9" i="33" s="1"/>
  <c r="D9" i="28"/>
  <c r="D9" i="33" s="1"/>
  <c r="C9" i="28"/>
  <c r="C9" i="33" s="1"/>
  <c r="N8" i="33"/>
  <c r="M8" i="33"/>
  <c r="I8" i="28"/>
  <c r="I8" i="33" s="1"/>
  <c r="F8" i="28"/>
  <c r="F8" i="33" s="1"/>
  <c r="E8" i="28"/>
  <c r="E8" i="33" s="1"/>
  <c r="D8" i="28"/>
  <c r="D8" i="33" s="1"/>
  <c r="C8" i="28"/>
  <c r="C8" i="33" s="1"/>
  <c r="N7" i="33"/>
  <c r="M7" i="33"/>
  <c r="I7" i="28"/>
  <c r="I7" i="33" s="1"/>
  <c r="F7" i="28"/>
  <c r="F7" i="33" s="1"/>
  <c r="E7" i="28"/>
  <c r="E7" i="33" s="1"/>
  <c r="D7" i="28"/>
  <c r="D7" i="33" s="1"/>
  <c r="C7" i="28"/>
  <c r="C7" i="33" s="1"/>
  <c r="N6" i="33"/>
  <c r="M6" i="33"/>
  <c r="I6" i="28"/>
  <c r="I6" i="33" s="1"/>
  <c r="F6" i="28"/>
  <c r="F6" i="33" s="1"/>
  <c r="E6" i="28"/>
  <c r="E6" i="33" s="1"/>
  <c r="D6" i="28"/>
  <c r="D6" i="33" s="1"/>
  <c r="C6" i="28"/>
  <c r="C6" i="33" s="1"/>
  <c r="N5" i="33"/>
  <c r="M5" i="33"/>
  <c r="I5" i="28"/>
  <c r="I5" i="33" s="1"/>
  <c r="F5" i="28"/>
  <c r="F5" i="33" s="1"/>
  <c r="E5" i="28"/>
  <c r="E5" i="33" s="1"/>
  <c r="D5" i="28"/>
  <c r="D5" i="33" s="1"/>
  <c r="C5" i="28"/>
  <c r="C5" i="33" s="1"/>
  <c r="AX30" i="27"/>
  <c r="BC30" i="27"/>
  <c r="AX31" i="27"/>
  <c r="AY31" i="27"/>
  <c r="AZ31" i="27"/>
  <c r="BA31" i="27"/>
  <c r="BB31" i="27"/>
  <c r="BC31" i="27"/>
  <c r="AX32" i="27"/>
  <c r="AY32" i="27"/>
  <c r="AZ32" i="27"/>
  <c r="BA32" i="27"/>
  <c r="BB32" i="27"/>
  <c r="BC32" i="27"/>
  <c r="AX33" i="27"/>
  <c r="AY33" i="27"/>
  <c r="AZ33" i="27"/>
  <c r="BA33" i="27"/>
  <c r="BB33" i="27"/>
  <c r="BC33" i="27"/>
  <c r="AX34" i="27"/>
  <c r="AY34" i="27"/>
  <c r="AZ34" i="27"/>
  <c r="BA34" i="27"/>
  <c r="BB34" i="27"/>
  <c r="BC34" i="27"/>
  <c r="AX35" i="27"/>
  <c r="AY35" i="27"/>
  <c r="AZ35" i="27"/>
  <c r="BA35" i="27"/>
  <c r="BB35" i="27"/>
  <c r="BC35" i="27"/>
  <c r="AX36" i="27"/>
  <c r="AY36" i="27"/>
  <c r="AZ36" i="27"/>
  <c r="BA36" i="27"/>
  <c r="BB36" i="27"/>
  <c r="BC36" i="27"/>
  <c r="AX37" i="27"/>
  <c r="AY37" i="27"/>
  <c r="AZ37" i="27"/>
  <c r="BA37" i="27"/>
  <c r="BB37" i="27"/>
  <c r="BC37" i="27"/>
  <c r="AX38" i="27"/>
  <c r="AY38" i="27"/>
  <c r="AZ38" i="27"/>
  <c r="BA38" i="27"/>
  <c r="BB38" i="27"/>
  <c r="BC38" i="27"/>
  <c r="AK39" i="27"/>
  <c r="AL39" i="27"/>
  <c r="AM39" i="27"/>
  <c r="AN39" i="27"/>
  <c r="AO39" i="27"/>
  <c r="AP39" i="27"/>
  <c r="AQ39" i="27"/>
  <c r="AR39" i="27"/>
  <c r="AS39" i="27"/>
  <c r="AT39" i="27"/>
  <c r="AU39" i="27"/>
  <c r="AX39" i="27"/>
  <c r="AY39" i="27"/>
  <c r="AZ39" i="27"/>
  <c r="BA39" i="27"/>
  <c r="BB39" i="27"/>
  <c r="BC39" i="27"/>
  <c r="AK40" i="27"/>
  <c r="AL40" i="27"/>
  <c r="AM40" i="27"/>
  <c r="AN40" i="27"/>
  <c r="AO40" i="27"/>
  <c r="AP40" i="27"/>
  <c r="AQ40" i="27"/>
  <c r="AR40" i="27"/>
  <c r="AS40" i="27"/>
  <c r="AT40" i="27"/>
  <c r="AU40" i="27"/>
  <c r="AX40" i="27"/>
  <c r="AY40" i="27"/>
  <c r="AZ40" i="27"/>
  <c r="BA40" i="27"/>
  <c r="BB40" i="27"/>
  <c r="BC40" i="27"/>
  <c r="AK41" i="27"/>
  <c r="AL41" i="27"/>
  <c r="AM41" i="27"/>
  <c r="AN41" i="27"/>
  <c r="AO41" i="27"/>
  <c r="AP41" i="27"/>
  <c r="AQ41" i="27"/>
  <c r="AR41" i="27"/>
  <c r="AS41" i="27"/>
  <c r="AT41" i="27"/>
  <c r="AU41" i="27"/>
  <c r="AX41" i="27"/>
  <c r="AY41" i="27"/>
  <c r="AZ41" i="27"/>
  <c r="BA41" i="27"/>
  <c r="BB41" i="27"/>
  <c r="BC41" i="27"/>
  <c r="AK42" i="27"/>
  <c r="AL42" i="27"/>
  <c r="AM42" i="27"/>
  <c r="AN42" i="27"/>
  <c r="AO42" i="27"/>
  <c r="AP42" i="27"/>
  <c r="AQ42" i="27"/>
  <c r="AR42" i="27"/>
  <c r="AS42" i="27"/>
  <c r="AT42" i="27"/>
  <c r="AU42" i="27"/>
  <c r="AX42" i="27"/>
  <c r="AY42" i="27"/>
  <c r="AZ42" i="27"/>
  <c r="BA42" i="27"/>
  <c r="BB42" i="27"/>
  <c r="BC42" i="27"/>
  <c r="AK43" i="27"/>
  <c r="AL43" i="27"/>
  <c r="AM43" i="27"/>
  <c r="AN43" i="27"/>
  <c r="AO43" i="27"/>
  <c r="AP43" i="27"/>
  <c r="AQ43" i="27"/>
  <c r="AR43" i="27"/>
  <c r="AS43" i="27"/>
  <c r="AT43" i="27"/>
  <c r="AU43" i="27"/>
  <c r="AX43" i="27"/>
  <c r="AY43" i="27"/>
  <c r="AZ43" i="27"/>
  <c r="BA43" i="27"/>
  <c r="BB43" i="27"/>
  <c r="BC43" i="27"/>
  <c r="AK44" i="27"/>
  <c r="AL44" i="27"/>
  <c r="AM44" i="27"/>
  <c r="AN44" i="27"/>
  <c r="AO44" i="27"/>
  <c r="AP44" i="27"/>
  <c r="AQ44" i="27"/>
  <c r="AR44" i="27"/>
  <c r="AS44" i="27"/>
  <c r="AT44" i="27"/>
  <c r="AU44" i="27"/>
  <c r="AX44" i="27"/>
  <c r="AY44" i="27"/>
  <c r="AZ44" i="27"/>
  <c r="BA44" i="27"/>
  <c r="BB44" i="27"/>
  <c r="BC44" i="27"/>
  <c r="AK45" i="27"/>
  <c r="AL45" i="27"/>
  <c r="AM45" i="27"/>
  <c r="AN45" i="27"/>
  <c r="AO45" i="27"/>
  <c r="AP45" i="27"/>
  <c r="AQ45" i="27"/>
  <c r="AR45" i="27"/>
  <c r="AS45" i="27"/>
  <c r="AT45" i="27"/>
  <c r="AU45" i="27"/>
  <c r="AX45" i="27"/>
  <c r="AY45" i="27"/>
  <c r="AZ45" i="27"/>
  <c r="BA45" i="27"/>
  <c r="BB45" i="27"/>
  <c r="BC45" i="27"/>
  <c r="AK46" i="27"/>
  <c r="AL46" i="27"/>
  <c r="AM46" i="27"/>
  <c r="AN46" i="27"/>
  <c r="AO46" i="27"/>
  <c r="AP46" i="27"/>
  <c r="AQ46" i="27"/>
  <c r="AR46" i="27"/>
  <c r="AS46" i="27"/>
  <c r="AT46" i="27"/>
  <c r="AU46" i="27"/>
  <c r="AX46" i="27"/>
  <c r="AY46" i="27"/>
  <c r="AZ46" i="27"/>
  <c r="BA46" i="27"/>
  <c r="BB46" i="27"/>
  <c r="BC46" i="27"/>
  <c r="AK47" i="27"/>
  <c r="AL47" i="27"/>
  <c r="AM47" i="27"/>
  <c r="AN47" i="27"/>
  <c r="AO47" i="27"/>
  <c r="AP47" i="27"/>
  <c r="AQ47" i="27"/>
  <c r="AR47" i="27"/>
  <c r="AS47" i="27"/>
  <c r="AT47" i="27"/>
  <c r="AU47" i="27"/>
  <c r="AX47" i="27"/>
  <c r="AY47" i="27"/>
  <c r="AZ47" i="27"/>
  <c r="BA47" i="27"/>
  <c r="BB47" i="27"/>
  <c r="BC47" i="27"/>
  <c r="AK48" i="27"/>
  <c r="AL48" i="27"/>
  <c r="AM48" i="27"/>
  <c r="AN48" i="27"/>
  <c r="AO48" i="27"/>
  <c r="AP48" i="27"/>
  <c r="AQ48" i="27"/>
  <c r="AR48" i="27"/>
  <c r="AS48" i="27"/>
  <c r="AT48" i="27"/>
  <c r="AU48" i="27"/>
  <c r="AX48" i="27"/>
  <c r="AY48" i="27"/>
  <c r="AZ48" i="27"/>
  <c r="BA48" i="27"/>
  <c r="BB48" i="27"/>
  <c r="BC48" i="27"/>
  <c r="AK49" i="27"/>
  <c r="AL49" i="27"/>
  <c r="AM49" i="27"/>
  <c r="AN49" i="27"/>
  <c r="AO49" i="27"/>
  <c r="AP49" i="27"/>
  <c r="AQ49" i="27"/>
  <c r="AR49" i="27"/>
  <c r="AS49" i="27"/>
  <c r="AT49" i="27"/>
  <c r="AU49" i="27"/>
  <c r="AX49" i="27"/>
  <c r="AY49" i="27"/>
  <c r="AZ49" i="27"/>
  <c r="BA49" i="27"/>
  <c r="BB49" i="27"/>
  <c r="BC49" i="27"/>
  <c r="AK50" i="27"/>
  <c r="AL50" i="27"/>
  <c r="AM50" i="27"/>
  <c r="AN50" i="27"/>
  <c r="AO50" i="27"/>
  <c r="AP50" i="27"/>
  <c r="AQ50" i="27"/>
  <c r="AR50" i="27"/>
  <c r="AS50" i="27"/>
  <c r="AT50" i="27"/>
  <c r="AU50" i="27"/>
  <c r="AX50" i="27"/>
  <c r="AY50" i="27"/>
  <c r="AZ50" i="27"/>
  <c r="BA50" i="27"/>
  <c r="BB50" i="27"/>
  <c r="BC50" i="27"/>
  <c r="AK51" i="27"/>
  <c r="AL51" i="27"/>
  <c r="AM51" i="27"/>
  <c r="AN51" i="27"/>
  <c r="AO51" i="27"/>
  <c r="AP51" i="27"/>
  <c r="AQ51" i="27"/>
  <c r="AR51" i="27"/>
  <c r="AS51" i="27"/>
  <c r="AT51" i="27"/>
  <c r="AU51" i="27"/>
  <c r="AX51" i="27"/>
  <c r="AY51" i="27"/>
  <c r="AZ51" i="27"/>
  <c r="BA51" i="27"/>
  <c r="BB51" i="27"/>
  <c r="BC51" i="27"/>
  <c r="AK52" i="27"/>
  <c r="AL52" i="27"/>
  <c r="AM52" i="27"/>
  <c r="AN52" i="27"/>
  <c r="AO52" i="27"/>
  <c r="AP52" i="27"/>
  <c r="AQ52" i="27"/>
  <c r="AR52" i="27"/>
  <c r="AS52" i="27"/>
  <c r="AT52" i="27"/>
  <c r="AU52" i="27"/>
  <c r="AX52" i="27"/>
  <c r="AY52" i="27"/>
  <c r="AZ52" i="27"/>
  <c r="BA52" i="27"/>
  <c r="BB52" i="27"/>
  <c r="BC52" i="27"/>
  <c r="AK53" i="27"/>
  <c r="AL53" i="27"/>
  <c r="AM53" i="27"/>
  <c r="AN53" i="27"/>
  <c r="AO53" i="27"/>
  <c r="AP53" i="27"/>
  <c r="AQ53" i="27"/>
  <c r="AR53" i="27"/>
  <c r="AS53" i="27"/>
  <c r="AT53" i="27"/>
  <c r="AU53" i="27"/>
  <c r="AX53" i="27"/>
  <c r="AY53" i="27"/>
  <c r="AZ53" i="27"/>
  <c r="BA53" i="27"/>
  <c r="BB53" i="27"/>
  <c r="BC53" i="27"/>
  <c r="AK54" i="27"/>
  <c r="AL54" i="27"/>
  <c r="AM54" i="27"/>
  <c r="AN54" i="27"/>
  <c r="AO54" i="27"/>
  <c r="AP54" i="27"/>
  <c r="AQ54" i="27"/>
  <c r="AR54" i="27"/>
  <c r="AS54" i="27"/>
  <c r="AT54" i="27"/>
  <c r="AU54" i="27"/>
  <c r="AX54" i="27"/>
  <c r="AY54" i="27"/>
  <c r="AZ54" i="27"/>
  <c r="BA54" i="27"/>
  <c r="BB54" i="27"/>
  <c r="BC54" i="27"/>
  <c r="AK55" i="27"/>
  <c r="AL55" i="27"/>
  <c r="AM55" i="27"/>
  <c r="AN55" i="27"/>
  <c r="AO55" i="27"/>
  <c r="AP55" i="27"/>
  <c r="AQ55" i="27"/>
  <c r="AR55" i="27"/>
  <c r="AS55" i="27"/>
  <c r="AT55" i="27"/>
  <c r="AU55" i="27"/>
  <c r="AX55" i="27"/>
  <c r="AY55" i="27"/>
  <c r="AZ55" i="27"/>
  <c r="BA55" i="27"/>
  <c r="BB55" i="27"/>
  <c r="BC55" i="27"/>
  <c r="AX57" i="27"/>
  <c r="AY57" i="27"/>
  <c r="AZ57" i="27"/>
  <c r="BA57" i="27"/>
  <c r="BB57" i="27"/>
  <c r="BC57" i="27"/>
  <c r="AX62" i="27"/>
  <c r="AY62" i="27"/>
  <c r="AZ62" i="27"/>
  <c r="BA62" i="27"/>
  <c r="BB62" i="27"/>
  <c r="BC62" i="27"/>
  <c r="AX63" i="27"/>
  <c r="AY63" i="27"/>
  <c r="AZ63" i="27"/>
  <c r="BA63" i="27"/>
  <c r="BB63" i="27"/>
  <c r="BC63" i="27"/>
  <c r="AX64" i="27"/>
  <c r="AY64" i="27"/>
  <c r="AZ64" i="27"/>
  <c r="BA64" i="27"/>
  <c r="BB64" i="27"/>
  <c r="BC64" i="27"/>
  <c r="AX65" i="27"/>
  <c r="AY65" i="27"/>
  <c r="AZ65" i="27"/>
  <c r="BA65" i="27"/>
  <c r="BB65" i="27"/>
  <c r="BC65" i="27"/>
  <c r="AX66" i="27"/>
  <c r="AY66" i="27"/>
  <c r="AZ66" i="27"/>
  <c r="BA66" i="27"/>
  <c r="BB66" i="27"/>
  <c r="BC66" i="27"/>
  <c r="AX67" i="27"/>
  <c r="AY67" i="27"/>
  <c r="AZ67" i="27"/>
  <c r="BA67" i="27"/>
  <c r="BB67" i="27"/>
  <c r="BC67" i="27"/>
  <c r="AX68" i="27"/>
  <c r="AY68" i="27"/>
  <c r="AZ68" i="27"/>
  <c r="BA68" i="27"/>
  <c r="BB68" i="27"/>
  <c r="BC68" i="27"/>
  <c r="AX69" i="27"/>
  <c r="AY69" i="27"/>
  <c r="AZ69" i="27"/>
  <c r="BA69" i="27"/>
  <c r="BB69" i="27"/>
  <c r="BC69" i="27"/>
  <c r="AX70" i="27"/>
  <c r="AY70" i="27"/>
  <c r="AZ70" i="27"/>
  <c r="BA70" i="27"/>
  <c r="BB70" i="27"/>
  <c r="BC70" i="27"/>
  <c r="AX71" i="27"/>
  <c r="AY71" i="27"/>
  <c r="AZ71" i="27"/>
  <c r="BA71" i="27"/>
  <c r="BB71" i="27"/>
  <c r="BC71" i="27"/>
  <c r="AX72" i="27"/>
  <c r="AY72" i="27"/>
  <c r="AZ72" i="27"/>
  <c r="BA72" i="27"/>
  <c r="BB72" i="27"/>
  <c r="BC72" i="27"/>
  <c r="AX6" i="27"/>
  <c r="AY6" i="27"/>
  <c r="AZ6" i="27"/>
  <c r="BA6" i="27"/>
  <c r="BB6" i="27"/>
  <c r="BC6" i="27"/>
  <c r="AK7" i="27"/>
  <c r="AL7" i="27"/>
  <c r="AM7" i="27"/>
  <c r="AN7" i="27"/>
  <c r="AO7" i="27"/>
  <c r="AP7" i="27"/>
  <c r="AQ7" i="27"/>
  <c r="AR7" i="27"/>
  <c r="AS7" i="27"/>
  <c r="AT7" i="27"/>
  <c r="AX7" i="27"/>
  <c r="AX8" i="27"/>
  <c r="AY8" i="27"/>
  <c r="AZ8" i="27"/>
  <c r="BA8" i="27"/>
  <c r="AK9" i="27"/>
  <c r="AL9" i="27"/>
  <c r="AM9" i="27"/>
  <c r="AN9" i="27"/>
  <c r="AO9" i="27"/>
  <c r="AP9" i="27"/>
  <c r="AQ9" i="27"/>
  <c r="AR9" i="27"/>
  <c r="AS9" i="27"/>
  <c r="AX9" i="27"/>
  <c r="AY9" i="27"/>
  <c r="AZ9" i="27"/>
  <c r="BA9" i="27"/>
  <c r="BB9" i="27"/>
  <c r="AX10" i="27"/>
  <c r="AY10" i="27"/>
  <c r="AZ10" i="27"/>
  <c r="BA10" i="27"/>
  <c r="BB10" i="27"/>
  <c r="BC10" i="27"/>
  <c r="AK11" i="27"/>
  <c r="AL11" i="27"/>
  <c r="AM11" i="27"/>
  <c r="AN11" i="27"/>
  <c r="AO11" i="27"/>
  <c r="AP11" i="27"/>
  <c r="AQ11" i="27"/>
  <c r="AR11" i="27"/>
  <c r="AS11" i="27"/>
  <c r="AT11" i="27"/>
  <c r="AU11" i="27"/>
  <c r="AX11" i="27"/>
  <c r="AY11" i="27"/>
  <c r="AZ11" i="27"/>
  <c r="BA11" i="27"/>
  <c r="BB11" i="27"/>
  <c r="BC11" i="27"/>
  <c r="AX12" i="27"/>
  <c r="AY12" i="27"/>
  <c r="AZ12" i="27"/>
  <c r="BA12" i="27"/>
  <c r="BB12" i="27"/>
  <c r="BC12" i="27"/>
  <c r="AX13" i="27"/>
  <c r="BC13" i="27"/>
  <c r="AX14" i="27"/>
  <c r="AY14" i="27"/>
  <c r="AZ14" i="27"/>
  <c r="BA14" i="27"/>
  <c r="BB14" i="27"/>
  <c r="BC14" i="27"/>
  <c r="AX15" i="27"/>
  <c r="AY15" i="27"/>
  <c r="AZ15" i="27"/>
  <c r="BA15" i="27"/>
  <c r="BB15" i="27"/>
  <c r="BC15" i="27"/>
  <c r="AX16" i="27"/>
  <c r="AY16" i="27"/>
  <c r="AZ16" i="27"/>
  <c r="BA16" i="27"/>
  <c r="BB16" i="27"/>
  <c r="BC16" i="27"/>
  <c r="AX17" i="27"/>
  <c r="AY17" i="27"/>
  <c r="AZ17" i="27"/>
  <c r="BA17" i="27"/>
  <c r="BB17" i="27"/>
  <c r="BC17" i="27"/>
  <c r="AK18" i="27"/>
  <c r="AL18" i="27"/>
  <c r="AM18" i="27"/>
  <c r="AN18" i="27"/>
  <c r="AO18" i="27"/>
  <c r="AP18" i="27"/>
  <c r="AQ18" i="27"/>
  <c r="AR18" i="27"/>
  <c r="AS18" i="27"/>
  <c r="AT18" i="27"/>
  <c r="AU18" i="27"/>
  <c r="AX18" i="27"/>
  <c r="AY18" i="27"/>
  <c r="AZ18" i="27"/>
  <c r="BA18" i="27"/>
  <c r="BB18" i="27"/>
  <c r="BC18" i="27"/>
  <c r="AX19" i="27"/>
  <c r="AY19" i="27"/>
  <c r="AZ19" i="27"/>
  <c r="BA19" i="27"/>
  <c r="BB19" i="27"/>
  <c r="BC19" i="27"/>
  <c r="AX20" i="27"/>
  <c r="AY20" i="27"/>
  <c r="AZ20" i="27"/>
  <c r="BA20" i="27"/>
  <c r="BB20" i="27"/>
  <c r="BC20" i="27"/>
  <c r="AX21" i="27"/>
  <c r="AY21" i="27"/>
  <c r="AZ21" i="27"/>
  <c r="BA21" i="27"/>
  <c r="BB21" i="27"/>
  <c r="BC21" i="27"/>
  <c r="AX22" i="27"/>
  <c r="AY22" i="27"/>
  <c r="AZ22" i="27"/>
  <c r="AX23" i="27"/>
  <c r="AY23" i="27"/>
  <c r="AZ23" i="27"/>
  <c r="BA23" i="27"/>
  <c r="BB23" i="27"/>
  <c r="BC23" i="27"/>
  <c r="AX24" i="27"/>
  <c r="AY24" i="27"/>
  <c r="AZ24" i="27"/>
  <c r="BA24" i="27"/>
  <c r="BB24" i="27"/>
  <c r="BC24" i="27"/>
  <c r="AX25" i="27"/>
  <c r="AY25" i="27"/>
  <c r="AZ25" i="27"/>
  <c r="BA25" i="27"/>
  <c r="BB25" i="27"/>
  <c r="BC25" i="27"/>
  <c r="AX26" i="27"/>
  <c r="AY26" i="27"/>
  <c r="AZ26" i="27"/>
  <c r="BA26" i="27"/>
  <c r="BB26" i="27"/>
  <c r="BC26" i="27"/>
  <c r="AX27" i="27"/>
  <c r="AY27" i="27"/>
  <c r="AZ27" i="27"/>
  <c r="BA27" i="27"/>
  <c r="BB27" i="27"/>
  <c r="BC27" i="27"/>
  <c r="AX28" i="27"/>
  <c r="AY28" i="27"/>
  <c r="AZ28" i="27"/>
  <c r="BA28" i="27"/>
  <c r="BB28" i="27"/>
  <c r="BC28" i="27"/>
  <c r="AX29" i="27"/>
  <c r="AY29" i="27"/>
  <c r="AZ29" i="27"/>
  <c r="BA29" i="27"/>
  <c r="BB29" i="27"/>
  <c r="BC29" i="27"/>
  <c r="AL5" i="27"/>
  <c r="AM5" i="27"/>
  <c r="AN5" i="27"/>
  <c r="AO5" i="27"/>
  <c r="AP5" i="27"/>
  <c r="AQ5" i="27"/>
  <c r="AR5" i="27"/>
  <c r="AS5" i="27"/>
  <c r="AT5" i="27"/>
  <c r="AU5" i="27"/>
  <c r="AX5" i="27"/>
  <c r="AY5" i="27"/>
  <c r="AZ5" i="27"/>
  <c r="AK5" i="27"/>
  <c r="N72" i="27"/>
  <c r="M72" i="27"/>
  <c r="I72" i="27"/>
  <c r="C72" i="27"/>
  <c r="N71" i="27"/>
  <c r="M71" i="27"/>
  <c r="I71" i="27"/>
  <c r="F71" i="27"/>
  <c r="E71" i="27"/>
  <c r="D71" i="27"/>
  <c r="C71" i="27"/>
  <c r="N70" i="27"/>
  <c r="M70" i="27"/>
  <c r="I70" i="27"/>
  <c r="F70" i="27"/>
  <c r="E70" i="27"/>
  <c r="D70" i="27"/>
  <c r="C70" i="27"/>
  <c r="N69" i="27"/>
  <c r="M69" i="27"/>
  <c r="I69" i="27"/>
  <c r="F69" i="27"/>
  <c r="E69" i="27"/>
  <c r="D69" i="27"/>
  <c r="C69" i="27"/>
  <c r="N68" i="27"/>
  <c r="M68" i="27"/>
  <c r="I68" i="27"/>
  <c r="F68" i="27"/>
  <c r="E68" i="27"/>
  <c r="D68" i="27"/>
  <c r="C68" i="27"/>
  <c r="N67" i="27"/>
  <c r="M67" i="27"/>
  <c r="I67" i="27"/>
  <c r="F67" i="27"/>
  <c r="E67" i="27"/>
  <c r="D67" i="27"/>
  <c r="C67" i="27"/>
  <c r="N66" i="27"/>
  <c r="M66" i="27"/>
  <c r="I66" i="27"/>
  <c r="F66" i="27"/>
  <c r="E66" i="27"/>
  <c r="D66" i="27"/>
  <c r="C66" i="27"/>
  <c r="N65" i="27"/>
  <c r="M65" i="27"/>
  <c r="I65" i="27"/>
  <c r="F65" i="27"/>
  <c r="E65" i="27"/>
  <c r="D65" i="27"/>
  <c r="C65" i="27"/>
  <c r="N64" i="27"/>
  <c r="M64" i="27"/>
  <c r="I64" i="27"/>
  <c r="F64" i="27"/>
  <c r="E64" i="27"/>
  <c r="D64" i="27"/>
  <c r="C64" i="27"/>
  <c r="N63" i="27"/>
  <c r="M63" i="27"/>
  <c r="I63" i="27"/>
  <c r="F63" i="27"/>
  <c r="E63" i="27"/>
  <c r="D63" i="27"/>
  <c r="C63" i="27"/>
  <c r="N62" i="27"/>
  <c r="M62" i="27"/>
  <c r="I62" i="27"/>
  <c r="F62" i="27"/>
  <c r="E62" i="27"/>
  <c r="D62" i="27"/>
  <c r="C62" i="27"/>
  <c r="N61" i="27"/>
  <c r="M61" i="27"/>
  <c r="I61" i="27"/>
  <c r="F61" i="27"/>
  <c r="E61" i="27"/>
  <c r="D61" i="27"/>
  <c r="C61" i="27"/>
  <c r="N60" i="27"/>
  <c r="M60" i="27"/>
  <c r="I60" i="27"/>
  <c r="F60" i="27"/>
  <c r="E60" i="27"/>
  <c r="D60" i="27"/>
  <c r="C60" i="27"/>
  <c r="N59" i="27"/>
  <c r="M59" i="27"/>
  <c r="I59" i="27"/>
  <c r="F59" i="27"/>
  <c r="E59" i="27"/>
  <c r="D59" i="27"/>
  <c r="C59" i="27"/>
  <c r="N58" i="27"/>
  <c r="M58" i="27"/>
  <c r="I58" i="27"/>
  <c r="F58" i="27"/>
  <c r="E58" i="27"/>
  <c r="D58" i="27"/>
  <c r="C58" i="27"/>
  <c r="N57" i="27"/>
  <c r="M57" i="27"/>
  <c r="I57" i="27"/>
  <c r="F57" i="27"/>
  <c r="E57" i="27"/>
  <c r="D57" i="27"/>
  <c r="C57" i="27"/>
  <c r="N56" i="27"/>
  <c r="M56" i="27"/>
  <c r="I56" i="27"/>
  <c r="F56" i="27"/>
  <c r="E56" i="27"/>
  <c r="D56" i="27"/>
  <c r="C56" i="27"/>
  <c r="N55" i="27"/>
  <c r="M55" i="27"/>
  <c r="I55" i="27"/>
  <c r="F55" i="27"/>
  <c r="E55" i="27"/>
  <c r="D55" i="27"/>
  <c r="C55" i="27"/>
  <c r="N54" i="27"/>
  <c r="M54" i="27"/>
  <c r="I54" i="27"/>
  <c r="F54" i="27"/>
  <c r="E54" i="27"/>
  <c r="D54" i="27"/>
  <c r="C54" i="27"/>
  <c r="N53" i="27"/>
  <c r="M53" i="27"/>
  <c r="I53" i="27"/>
  <c r="F53" i="27"/>
  <c r="E53" i="27"/>
  <c r="D53" i="27"/>
  <c r="C53" i="27"/>
  <c r="N52" i="27"/>
  <c r="M52" i="27"/>
  <c r="I52" i="27"/>
  <c r="F52" i="27"/>
  <c r="E52" i="27"/>
  <c r="D52" i="27"/>
  <c r="C52" i="27"/>
  <c r="N51" i="27"/>
  <c r="M51" i="27"/>
  <c r="I51" i="27"/>
  <c r="F51" i="27"/>
  <c r="E51" i="27"/>
  <c r="D51" i="27"/>
  <c r="C51" i="27"/>
  <c r="N50" i="27"/>
  <c r="M50" i="27"/>
  <c r="I50" i="27"/>
  <c r="F50" i="27"/>
  <c r="E50" i="27"/>
  <c r="D50" i="27"/>
  <c r="C50" i="27"/>
  <c r="N49" i="27"/>
  <c r="M49" i="27"/>
  <c r="I49" i="27"/>
  <c r="F49" i="27"/>
  <c r="E49" i="27"/>
  <c r="D49" i="27"/>
  <c r="C49" i="27"/>
  <c r="N48" i="27"/>
  <c r="M48" i="27"/>
  <c r="I48" i="27"/>
  <c r="F48" i="27"/>
  <c r="E48" i="27"/>
  <c r="D48" i="27"/>
  <c r="C48" i="27"/>
  <c r="N47" i="27"/>
  <c r="M47" i="27"/>
  <c r="I47" i="27"/>
  <c r="F47" i="27"/>
  <c r="E47" i="27"/>
  <c r="D47" i="27"/>
  <c r="C47" i="27"/>
  <c r="N46" i="27"/>
  <c r="M46" i="27"/>
  <c r="I46" i="27"/>
  <c r="F46" i="27"/>
  <c r="E46" i="27"/>
  <c r="D46" i="27"/>
  <c r="C46" i="27"/>
  <c r="N45" i="27"/>
  <c r="M45" i="27"/>
  <c r="I45" i="27"/>
  <c r="F45" i="27"/>
  <c r="E45" i="27"/>
  <c r="D45" i="27"/>
  <c r="C45" i="27"/>
  <c r="N44" i="27"/>
  <c r="M44" i="27"/>
  <c r="I44" i="27"/>
  <c r="F44" i="27"/>
  <c r="E44" i="27"/>
  <c r="D44" i="27"/>
  <c r="C44" i="27"/>
  <c r="N43" i="27"/>
  <c r="M43" i="27"/>
  <c r="I43" i="27"/>
  <c r="F43" i="27"/>
  <c r="E43" i="27"/>
  <c r="D43" i="27"/>
  <c r="C43" i="27"/>
  <c r="N42" i="27"/>
  <c r="M42" i="27"/>
  <c r="I42" i="27"/>
  <c r="F42" i="27"/>
  <c r="E42" i="27"/>
  <c r="D42" i="27"/>
  <c r="C42" i="27"/>
  <c r="N41" i="27"/>
  <c r="M41" i="27"/>
  <c r="I41" i="27"/>
  <c r="F41" i="27"/>
  <c r="E41" i="27"/>
  <c r="D41" i="27"/>
  <c r="C41" i="27"/>
  <c r="N40" i="27"/>
  <c r="M40" i="27"/>
  <c r="I40" i="27"/>
  <c r="F40" i="27"/>
  <c r="E40" i="27"/>
  <c r="D40" i="27"/>
  <c r="C40" i="27"/>
  <c r="N39" i="27"/>
  <c r="M39" i="27"/>
  <c r="I39" i="27"/>
  <c r="F39" i="27"/>
  <c r="E39" i="27"/>
  <c r="D39" i="27"/>
  <c r="C39" i="27"/>
  <c r="N38" i="27"/>
  <c r="M38" i="27"/>
  <c r="I38" i="27"/>
  <c r="F38" i="27"/>
  <c r="E38" i="27"/>
  <c r="D38" i="27"/>
  <c r="C38" i="27"/>
  <c r="N37" i="27"/>
  <c r="M37" i="27"/>
  <c r="I37" i="27"/>
  <c r="F37" i="27"/>
  <c r="E37" i="27"/>
  <c r="D37" i="27"/>
  <c r="C37" i="27"/>
  <c r="N36" i="27"/>
  <c r="M36" i="27"/>
  <c r="I36" i="27"/>
  <c r="F36" i="27"/>
  <c r="E36" i="27"/>
  <c r="D36" i="27"/>
  <c r="C36" i="27"/>
  <c r="N35" i="27"/>
  <c r="M35" i="27"/>
  <c r="I35" i="27"/>
  <c r="F35" i="27"/>
  <c r="E35" i="27"/>
  <c r="D35" i="27"/>
  <c r="C35" i="27"/>
  <c r="N34" i="27"/>
  <c r="M34" i="27"/>
  <c r="I34" i="27"/>
  <c r="F34" i="27"/>
  <c r="E34" i="27"/>
  <c r="D34" i="27"/>
  <c r="C34" i="27"/>
  <c r="N33" i="27"/>
  <c r="M33" i="27"/>
  <c r="I33" i="27"/>
  <c r="F33" i="27"/>
  <c r="E33" i="27"/>
  <c r="D33" i="27"/>
  <c r="C33" i="27"/>
  <c r="N32" i="27"/>
  <c r="M32" i="27"/>
  <c r="I32" i="27"/>
  <c r="F32" i="27"/>
  <c r="E32" i="27"/>
  <c r="D32" i="27"/>
  <c r="C32" i="27"/>
  <c r="N31" i="27"/>
  <c r="M31" i="27"/>
  <c r="I31" i="27"/>
  <c r="F31" i="27"/>
  <c r="E31" i="27"/>
  <c r="D31" i="27"/>
  <c r="C31" i="27"/>
  <c r="N30" i="27"/>
  <c r="M30" i="27"/>
  <c r="I30" i="27"/>
  <c r="F30" i="27"/>
  <c r="E30" i="27"/>
  <c r="D30" i="27"/>
  <c r="C30" i="27"/>
  <c r="N29" i="27"/>
  <c r="M29" i="27"/>
  <c r="I29" i="27"/>
  <c r="F29" i="27"/>
  <c r="E29" i="27"/>
  <c r="D29" i="27"/>
  <c r="C29" i="27"/>
  <c r="N28" i="27"/>
  <c r="M28" i="27"/>
  <c r="I28" i="27"/>
  <c r="F28" i="27"/>
  <c r="E28" i="27"/>
  <c r="D28" i="27"/>
  <c r="C28" i="27"/>
  <c r="N27" i="27"/>
  <c r="M27" i="27"/>
  <c r="I27" i="27"/>
  <c r="F27" i="27"/>
  <c r="E27" i="27"/>
  <c r="D27" i="27"/>
  <c r="C27" i="27"/>
  <c r="N26" i="27"/>
  <c r="M26" i="27"/>
  <c r="I26" i="27"/>
  <c r="F26" i="27"/>
  <c r="E26" i="27"/>
  <c r="D26" i="27"/>
  <c r="C26" i="27"/>
  <c r="N25" i="27"/>
  <c r="M25" i="27"/>
  <c r="I25" i="27"/>
  <c r="F25" i="27"/>
  <c r="E25" i="27"/>
  <c r="D25" i="27"/>
  <c r="C25" i="27"/>
  <c r="N24" i="27"/>
  <c r="M24" i="27"/>
  <c r="I24" i="27"/>
  <c r="F24" i="27"/>
  <c r="E24" i="27"/>
  <c r="D24" i="27"/>
  <c r="C24" i="27"/>
  <c r="N23" i="27"/>
  <c r="M23" i="27"/>
  <c r="I23" i="27"/>
  <c r="F23" i="27"/>
  <c r="E23" i="27"/>
  <c r="D23" i="27"/>
  <c r="C23" i="27"/>
  <c r="N22" i="27"/>
  <c r="M22" i="27"/>
  <c r="I22" i="27"/>
  <c r="F22" i="27"/>
  <c r="E22" i="27"/>
  <c r="D22" i="27"/>
  <c r="C22" i="27"/>
  <c r="N21" i="27"/>
  <c r="M21" i="27"/>
  <c r="I21" i="27"/>
  <c r="F21" i="27"/>
  <c r="E21" i="27"/>
  <c r="D21" i="27"/>
  <c r="C21" i="27"/>
  <c r="N20" i="27"/>
  <c r="M20" i="27"/>
  <c r="I20" i="27"/>
  <c r="F20" i="27"/>
  <c r="E20" i="27"/>
  <c r="D20" i="27"/>
  <c r="C20" i="27"/>
  <c r="N19" i="27"/>
  <c r="M19" i="27"/>
  <c r="I19" i="27"/>
  <c r="F19" i="27"/>
  <c r="E19" i="27"/>
  <c r="D19" i="27"/>
  <c r="C19" i="27"/>
  <c r="N18" i="27"/>
  <c r="M18" i="27"/>
  <c r="I18" i="27"/>
  <c r="F18" i="27"/>
  <c r="E18" i="27"/>
  <c r="D18" i="27"/>
  <c r="C18" i="27"/>
  <c r="N17" i="27"/>
  <c r="M17" i="27"/>
  <c r="I17" i="27"/>
  <c r="F17" i="27"/>
  <c r="E17" i="27"/>
  <c r="D17" i="27"/>
  <c r="C17" i="27"/>
  <c r="N16" i="27"/>
  <c r="M16" i="27"/>
  <c r="I16" i="27"/>
  <c r="F16" i="27"/>
  <c r="E16" i="27"/>
  <c r="D16" i="27"/>
  <c r="C16" i="27"/>
  <c r="N15" i="27"/>
  <c r="M15" i="27"/>
  <c r="I15" i="27"/>
  <c r="F15" i="27"/>
  <c r="E15" i="27"/>
  <c r="D15" i="27"/>
  <c r="C15" i="27"/>
  <c r="N14" i="27"/>
  <c r="M14" i="27"/>
  <c r="I14" i="27"/>
  <c r="F14" i="27"/>
  <c r="E14" i="27"/>
  <c r="D14" i="27"/>
  <c r="C14" i="27"/>
  <c r="N13" i="27"/>
  <c r="M13" i="27"/>
  <c r="I13" i="27"/>
  <c r="F13" i="27"/>
  <c r="E13" i="27"/>
  <c r="D13" i="27"/>
  <c r="C13" i="27"/>
  <c r="N12" i="27"/>
  <c r="M12" i="27"/>
  <c r="I12" i="27"/>
  <c r="F12" i="27"/>
  <c r="E12" i="27"/>
  <c r="D12" i="27"/>
  <c r="C12" i="27"/>
  <c r="N11" i="27"/>
  <c r="M11" i="27"/>
  <c r="I11" i="27"/>
  <c r="F11" i="27"/>
  <c r="E11" i="27"/>
  <c r="D11" i="27"/>
  <c r="C11" i="27"/>
  <c r="N10" i="27"/>
  <c r="M10" i="27"/>
  <c r="I10" i="27"/>
  <c r="F10" i="27"/>
  <c r="E10" i="27"/>
  <c r="D10" i="27"/>
  <c r="C10" i="27"/>
  <c r="N9" i="27"/>
  <c r="M9" i="27"/>
  <c r="I9" i="27"/>
  <c r="F9" i="27"/>
  <c r="E9" i="27"/>
  <c r="D9" i="27"/>
  <c r="C9" i="27"/>
  <c r="N8" i="27"/>
  <c r="M8" i="27"/>
  <c r="I8" i="27"/>
  <c r="F8" i="27"/>
  <c r="E8" i="27"/>
  <c r="D8" i="27"/>
  <c r="C8" i="27"/>
  <c r="N7" i="27"/>
  <c r="M7" i="27"/>
  <c r="I7" i="27"/>
  <c r="F7" i="27"/>
  <c r="E7" i="27"/>
  <c r="D7" i="27"/>
  <c r="C7" i="27"/>
  <c r="N6" i="27"/>
  <c r="M6" i="27"/>
  <c r="I6" i="27"/>
  <c r="F6" i="27"/>
  <c r="E6" i="27"/>
  <c r="D6" i="27"/>
  <c r="C6" i="27"/>
  <c r="N5" i="27"/>
  <c r="M5" i="27"/>
  <c r="I5" i="27"/>
  <c r="F5" i="27"/>
  <c r="E5" i="27"/>
  <c r="D5" i="27"/>
  <c r="C5" i="27"/>
  <c r="I6" i="25"/>
  <c r="I7" i="25"/>
  <c r="I8" i="25"/>
  <c r="S8" i="25" s="1"/>
  <c r="I9" i="25"/>
  <c r="I10" i="25"/>
  <c r="I11" i="25"/>
  <c r="I12" i="25"/>
  <c r="AA12" i="25" s="1"/>
  <c r="I13" i="25"/>
  <c r="T13" i="25" s="1"/>
  <c r="I14" i="25"/>
  <c r="Y14" i="25" s="1"/>
  <c r="I15" i="25"/>
  <c r="I16" i="25"/>
  <c r="W16" i="25" s="1"/>
  <c r="I17" i="25"/>
  <c r="P17" i="25" s="1"/>
  <c r="I18" i="25"/>
  <c r="I19" i="25"/>
  <c r="I20" i="25"/>
  <c r="I21" i="25"/>
  <c r="I22" i="25"/>
  <c r="I23" i="25"/>
  <c r="I24" i="25"/>
  <c r="AA24" i="25" s="1"/>
  <c r="I25" i="25"/>
  <c r="T25" i="25" s="1"/>
  <c r="I26" i="25"/>
  <c r="Y26" i="25" s="1"/>
  <c r="I27" i="25"/>
  <c r="I28" i="25"/>
  <c r="W28" i="25" s="1"/>
  <c r="I29" i="25"/>
  <c r="P29" i="25" s="1"/>
  <c r="I30" i="25"/>
  <c r="I31" i="25"/>
  <c r="I32" i="25"/>
  <c r="I33" i="25"/>
  <c r="I34" i="25"/>
  <c r="I35" i="25"/>
  <c r="I36" i="25"/>
  <c r="AA36" i="25" s="1"/>
  <c r="I37" i="25"/>
  <c r="T37" i="25" s="1"/>
  <c r="I38" i="25"/>
  <c r="Y38" i="25" s="1"/>
  <c r="I39" i="25"/>
  <c r="V39" i="25" s="1"/>
  <c r="V39" i="28" s="1"/>
  <c r="I40" i="25"/>
  <c r="W40" i="25" s="1"/>
  <c r="I41" i="25"/>
  <c r="P41" i="25" s="1"/>
  <c r="I42" i="25"/>
  <c r="W42" i="25" s="1"/>
  <c r="I43" i="25"/>
  <c r="P43" i="25" s="1"/>
  <c r="I44" i="25"/>
  <c r="I45" i="25"/>
  <c r="I46" i="25"/>
  <c r="I47" i="25"/>
  <c r="I48" i="25"/>
  <c r="AA48" i="25" s="1"/>
  <c r="I49" i="25"/>
  <c r="I50" i="25"/>
  <c r="Y50" i="25" s="1"/>
  <c r="I51" i="25"/>
  <c r="I52" i="25"/>
  <c r="W52" i="25" s="1"/>
  <c r="I53" i="25"/>
  <c r="P53" i="25" s="1"/>
  <c r="I54" i="25"/>
  <c r="Q54" i="25" s="1"/>
  <c r="Q54" i="28" s="1"/>
  <c r="I55" i="25"/>
  <c r="V55" i="25" s="1"/>
  <c r="V55" i="28" s="1"/>
  <c r="I56" i="25"/>
  <c r="I57" i="25"/>
  <c r="I58" i="25"/>
  <c r="I59" i="25"/>
  <c r="I60" i="25"/>
  <c r="AA60" i="25" s="1"/>
  <c r="I61" i="25"/>
  <c r="T61" i="25" s="1"/>
  <c r="I62" i="25"/>
  <c r="Y62" i="25" s="1"/>
  <c r="I63" i="25"/>
  <c r="I64" i="25"/>
  <c r="W64" i="25" s="1"/>
  <c r="I65" i="25"/>
  <c r="P65" i="25" s="1"/>
  <c r="I66" i="25"/>
  <c r="I67" i="25"/>
  <c r="I68" i="25"/>
  <c r="I69" i="25"/>
  <c r="I70" i="25"/>
  <c r="I71" i="25"/>
  <c r="I72" i="25"/>
  <c r="AA72" i="25" s="1"/>
  <c r="P6" i="25"/>
  <c r="Q6" i="25"/>
  <c r="R6" i="25"/>
  <c r="S6" i="25"/>
  <c r="T6" i="25"/>
  <c r="U6" i="25"/>
  <c r="V6" i="25"/>
  <c r="W6" i="25"/>
  <c r="X6" i="25"/>
  <c r="Y6" i="25"/>
  <c r="Z6" i="25"/>
  <c r="AA6" i="25"/>
  <c r="AB6" i="25"/>
  <c r="AC6" i="25"/>
  <c r="AD6" i="25"/>
  <c r="AE6" i="25"/>
  <c r="AF6" i="25"/>
  <c r="AG6" i="25"/>
  <c r="AH6" i="25"/>
  <c r="P7" i="25"/>
  <c r="Q7" i="25"/>
  <c r="R7" i="25"/>
  <c r="S7" i="25"/>
  <c r="T7" i="25"/>
  <c r="U7" i="25"/>
  <c r="V7" i="25"/>
  <c r="W7" i="25"/>
  <c r="X7" i="25"/>
  <c r="Y7" i="25"/>
  <c r="Z7" i="25"/>
  <c r="AA7" i="25"/>
  <c r="AB7" i="25"/>
  <c r="AC7" i="25"/>
  <c r="AD7" i="25"/>
  <c r="AE7" i="25"/>
  <c r="AF7" i="25"/>
  <c r="AG7" i="25"/>
  <c r="AH7" i="25"/>
  <c r="P8" i="25"/>
  <c r="Q8" i="25"/>
  <c r="R8" i="25"/>
  <c r="U8" i="25"/>
  <c r="V8" i="25"/>
  <c r="W8" i="25"/>
  <c r="X8" i="25"/>
  <c r="Y8" i="25"/>
  <c r="Z8" i="25"/>
  <c r="AA8" i="25"/>
  <c r="AB8" i="25"/>
  <c r="AC8" i="25"/>
  <c r="AD8" i="25"/>
  <c r="AF8" i="25"/>
  <c r="AG8" i="25"/>
  <c r="AH8" i="25"/>
  <c r="P9" i="25"/>
  <c r="Q9" i="25"/>
  <c r="R9" i="25"/>
  <c r="S9" i="25"/>
  <c r="T9" i="25"/>
  <c r="U9" i="25"/>
  <c r="V9" i="25"/>
  <c r="W9" i="25"/>
  <c r="X9" i="25"/>
  <c r="Y9" i="25"/>
  <c r="Z9" i="25"/>
  <c r="AA9" i="25"/>
  <c r="AB9" i="25"/>
  <c r="AC9" i="25"/>
  <c r="AD9" i="25"/>
  <c r="AE9" i="25"/>
  <c r="AF9" i="25"/>
  <c r="AG9" i="25"/>
  <c r="AH9" i="25"/>
  <c r="P10" i="25"/>
  <c r="Q10" i="25"/>
  <c r="R10" i="25"/>
  <c r="S10" i="25"/>
  <c r="T10" i="25"/>
  <c r="U10" i="25"/>
  <c r="V10" i="25"/>
  <c r="W10" i="25"/>
  <c r="X10" i="25"/>
  <c r="Y10" i="25"/>
  <c r="Z10" i="25"/>
  <c r="AA10" i="25"/>
  <c r="AB10" i="25"/>
  <c r="AC10" i="25"/>
  <c r="AD10" i="25"/>
  <c r="AE10" i="25"/>
  <c r="AF10" i="25"/>
  <c r="AG10" i="25"/>
  <c r="AH10" i="25"/>
  <c r="P11" i="25"/>
  <c r="Q11" i="25"/>
  <c r="R11" i="25"/>
  <c r="S11" i="25"/>
  <c r="T11" i="25"/>
  <c r="U11" i="25"/>
  <c r="V11" i="25"/>
  <c r="W11" i="25"/>
  <c r="X11" i="25"/>
  <c r="Y11" i="25"/>
  <c r="Z11" i="25"/>
  <c r="AA11" i="25"/>
  <c r="AB11" i="25"/>
  <c r="AC11" i="25"/>
  <c r="AD11" i="25"/>
  <c r="AE11" i="25"/>
  <c r="AF11" i="25"/>
  <c r="AG11" i="25"/>
  <c r="AH11" i="25"/>
  <c r="U12" i="25"/>
  <c r="V12" i="25"/>
  <c r="W12" i="25"/>
  <c r="Y12" i="25"/>
  <c r="Z12" i="25"/>
  <c r="AG12" i="25"/>
  <c r="AH12" i="25"/>
  <c r="P13" i="25"/>
  <c r="S13" i="25"/>
  <c r="AA13" i="25"/>
  <c r="AB13" i="25"/>
  <c r="AE13" i="25"/>
  <c r="U14" i="25"/>
  <c r="X14" i="25"/>
  <c r="AG14" i="25"/>
  <c r="P15" i="25"/>
  <c r="Q15" i="25"/>
  <c r="R15" i="25"/>
  <c r="S15" i="25"/>
  <c r="T15" i="25"/>
  <c r="U15" i="25"/>
  <c r="V15" i="25"/>
  <c r="W15" i="25"/>
  <c r="X15" i="25"/>
  <c r="Y15" i="25"/>
  <c r="Z15" i="25"/>
  <c r="AA15" i="25"/>
  <c r="AB15" i="25"/>
  <c r="AC15" i="25"/>
  <c r="AD15" i="25"/>
  <c r="AE15" i="25"/>
  <c r="AF15" i="25"/>
  <c r="AG15" i="25"/>
  <c r="AH15" i="25"/>
  <c r="R16" i="25"/>
  <c r="S16" i="25"/>
  <c r="U16" i="25"/>
  <c r="V16" i="25"/>
  <c r="AD16" i="25"/>
  <c r="AE16" i="25"/>
  <c r="AG16" i="25"/>
  <c r="AH16" i="25"/>
  <c r="AA17" i="25"/>
  <c r="P18" i="25"/>
  <c r="Q18" i="25"/>
  <c r="R18" i="25"/>
  <c r="S18" i="25"/>
  <c r="T18" i="25"/>
  <c r="U18" i="25"/>
  <c r="V18" i="25"/>
  <c r="W18" i="25"/>
  <c r="X18" i="25"/>
  <c r="Y18" i="25"/>
  <c r="Z18" i="25"/>
  <c r="AA18" i="25"/>
  <c r="AB18" i="25"/>
  <c r="AC18" i="25"/>
  <c r="AD18" i="25"/>
  <c r="AE18" i="25"/>
  <c r="AF18" i="25"/>
  <c r="AG18" i="25"/>
  <c r="AH18" i="25"/>
  <c r="P19" i="25"/>
  <c r="Q19" i="25"/>
  <c r="R19" i="25"/>
  <c r="S19" i="25"/>
  <c r="T19" i="25"/>
  <c r="U19" i="25"/>
  <c r="V19" i="25"/>
  <c r="W19" i="25"/>
  <c r="X19" i="25"/>
  <c r="Y19" i="25"/>
  <c r="Z19" i="25"/>
  <c r="AA19" i="25"/>
  <c r="AB19" i="25"/>
  <c r="AC19" i="25"/>
  <c r="AD19" i="25"/>
  <c r="AE19" i="25"/>
  <c r="AF19" i="25"/>
  <c r="AG19" i="25"/>
  <c r="AH19" i="25"/>
  <c r="P20" i="25"/>
  <c r="Q20" i="25"/>
  <c r="R20" i="25"/>
  <c r="S20" i="25"/>
  <c r="T20" i="25"/>
  <c r="U20" i="25"/>
  <c r="V20" i="25"/>
  <c r="W20" i="25"/>
  <c r="X20" i="25"/>
  <c r="Y20" i="25"/>
  <c r="Z20" i="25"/>
  <c r="AA20" i="25"/>
  <c r="AB20" i="25"/>
  <c r="AC20" i="25"/>
  <c r="AD20" i="25"/>
  <c r="AE20" i="25"/>
  <c r="AF20" i="25"/>
  <c r="AG20" i="25"/>
  <c r="AH20" i="25"/>
  <c r="P21" i="25"/>
  <c r="Q21" i="25"/>
  <c r="R21" i="25"/>
  <c r="S21" i="25"/>
  <c r="T21" i="25"/>
  <c r="U21" i="25"/>
  <c r="V21" i="25"/>
  <c r="W21" i="25"/>
  <c r="X21" i="25"/>
  <c r="Y21" i="25"/>
  <c r="Z21" i="25"/>
  <c r="AA21" i="25"/>
  <c r="AB21" i="25"/>
  <c r="AC21" i="25"/>
  <c r="AD21" i="25"/>
  <c r="AE21" i="25"/>
  <c r="AF21" i="25"/>
  <c r="AG21" i="25"/>
  <c r="AH21" i="25"/>
  <c r="P22" i="25"/>
  <c r="Q22" i="25"/>
  <c r="R22" i="25"/>
  <c r="S22" i="25"/>
  <c r="T22" i="25"/>
  <c r="U22" i="25"/>
  <c r="V22" i="25"/>
  <c r="W22" i="25"/>
  <c r="X22" i="25"/>
  <c r="Y22" i="25"/>
  <c r="Z22" i="25"/>
  <c r="AA22" i="25"/>
  <c r="AB22" i="25"/>
  <c r="AC22" i="25"/>
  <c r="AD22" i="25"/>
  <c r="AE22" i="25"/>
  <c r="AF22" i="25"/>
  <c r="AG22" i="25"/>
  <c r="AH22" i="25"/>
  <c r="P23" i="25"/>
  <c r="Q23" i="25"/>
  <c r="R23" i="25"/>
  <c r="S23" i="25"/>
  <c r="T23" i="25"/>
  <c r="U23" i="25"/>
  <c r="V23" i="25"/>
  <c r="W23" i="25"/>
  <c r="X23" i="25"/>
  <c r="Y23" i="25"/>
  <c r="Z23" i="25"/>
  <c r="AA23" i="25"/>
  <c r="AB23" i="25"/>
  <c r="AC23" i="25"/>
  <c r="AD23" i="25"/>
  <c r="AE23" i="25"/>
  <c r="AF23" i="25"/>
  <c r="AG23" i="25"/>
  <c r="AH23" i="25"/>
  <c r="U24" i="25"/>
  <c r="V24" i="25"/>
  <c r="W24" i="25"/>
  <c r="Y24" i="25"/>
  <c r="Z24" i="25"/>
  <c r="AG24" i="25"/>
  <c r="AH24" i="25"/>
  <c r="P25" i="25"/>
  <c r="R25" i="25"/>
  <c r="S25" i="25"/>
  <c r="AA25" i="25"/>
  <c r="AB25" i="25"/>
  <c r="AD25" i="25"/>
  <c r="AE25" i="25"/>
  <c r="U26" i="25"/>
  <c r="X26" i="25"/>
  <c r="AG26" i="25"/>
  <c r="P27" i="25"/>
  <c r="Q27" i="25"/>
  <c r="R27" i="25"/>
  <c r="S27" i="25"/>
  <c r="T27" i="25"/>
  <c r="U27" i="25"/>
  <c r="V27" i="25"/>
  <c r="W27" i="25"/>
  <c r="X27" i="25"/>
  <c r="Y27" i="25"/>
  <c r="Z27" i="25"/>
  <c r="AA27" i="25"/>
  <c r="AB27" i="25"/>
  <c r="AC27" i="25"/>
  <c r="AD27" i="25"/>
  <c r="AE27" i="25"/>
  <c r="AF27" i="25"/>
  <c r="AG27" i="25"/>
  <c r="AH27" i="25"/>
  <c r="R28" i="25"/>
  <c r="S28" i="25"/>
  <c r="U28" i="25"/>
  <c r="V28" i="25"/>
  <c r="AD28" i="25"/>
  <c r="AE28" i="25"/>
  <c r="AG28" i="25"/>
  <c r="AH28" i="25"/>
  <c r="AA29" i="25"/>
  <c r="P30" i="25"/>
  <c r="Q30" i="25"/>
  <c r="R30" i="25"/>
  <c r="S30" i="25"/>
  <c r="T30" i="25"/>
  <c r="U30" i="25"/>
  <c r="V30" i="25"/>
  <c r="W30" i="25"/>
  <c r="X30" i="25"/>
  <c r="Y30" i="25"/>
  <c r="Z30" i="25"/>
  <c r="AA30" i="25"/>
  <c r="AB30" i="25"/>
  <c r="AC30" i="25"/>
  <c r="AD30" i="25"/>
  <c r="AE30" i="25"/>
  <c r="AF30" i="25"/>
  <c r="AG30" i="25"/>
  <c r="AH30" i="25"/>
  <c r="P31" i="25"/>
  <c r="Q31" i="25"/>
  <c r="R31" i="25"/>
  <c r="S31" i="25"/>
  <c r="T31" i="25"/>
  <c r="U31" i="25"/>
  <c r="V31" i="25"/>
  <c r="W31" i="25"/>
  <c r="X31" i="25"/>
  <c r="Y31" i="25"/>
  <c r="Z31" i="25"/>
  <c r="AA31" i="25"/>
  <c r="AB31" i="25"/>
  <c r="AC31" i="25"/>
  <c r="AD31" i="25"/>
  <c r="AE31" i="25"/>
  <c r="AF31" i="25"/>
  <c r="AG31" i="25"/>
  <c r="AH31" i="25"/>
  <c r="P32" i="25"/>
  <c r="Q32" i="25"/>
  <c r="R32" i="25"/>
  <c r="S32" i="25"/>
  <c r="T32" i="25"/>
  <c r="U32" i="25"/>
  <c r="V32" i="25"/>
  <c r="W32" i="25"/>
  <c r="X32" i="25"/>
  <c r="Y32" i="25"/>
  <c r="Z32" i="25"/>
  <c r="AA32" i="25"/>
  <c r="AB32" i="25"/>
  <c r="AC32" i="25"/>
  <c r="AD32" i="25"/>
  <c r="AE32" i="25"/>
  <c r="AF32" i="25"/>
  <c r="AG32" i="25"/>
  <c r="AH32" i="25"/>
  <c r="P33" i="25"/>
  <c r="Q33" i="25"/>
  <c r="R33" i="25"/>
  <c r="S33" i="25"/>
  <c r="T33" i="25"/>
  <c r="U33" i="25"/>
  <c r="V33" i="25"/>
  <c r="W33" i="25"/>
  <c r="X33" i="25"/>
  <c r="Y33" i="25"/>
  <c r="Z33" i="25"/>
  <c r="AA33" i="25"/>
  <c r="AB33" i="25"/>
  <c r="AC33" i="25"/>
  <c r="AD33" i="25"/>
  <c r="AE33" i="25"/>
  <c r="AF33" i="25"/>
  <c r="AG33" i="25"/>
  <c r="AH33" i="25"/>
  <c r="P34" i="25"/>
  <c r="Q34" i="25"/>
  <c r="R34" i="25"/>
  <c r="S34" i="25"/>
  <c r="T34" i="25"/>
  <c r="U34" i="25"/>
  <c r="V34" i="25"/>
  <c r="W34" i="25"/>
  <c r="X34" i="25"/>
  <c r="Y34" i="25"/>
  <c r="Z34" i="25"/>
  <c r="AA34" i="25"/>
  <c r="AB34" i="25"/>
  <c r="AC34" i="25"/>
  <c r="AD34" i="25"/>
  <c r="AE34" i="25"/>
  <c r="AF34" i="25"/>
  <c r="AG34" i="25"/>
  <c r="AH34" i="25"/>
  <c r="P35" i="25"/>
  <c r="Q35" i="25"/>
  <c r="R35" i="25"/>
  <c r="S35" i="25"/>
  <c r="T35" i="25"/>
  <c r="U35" i="25"/>
  <c r="V35" i="25"/>
  <c r="W35" i="25"/>
  <c r="X35" i="25"/>
  <c r="Y35" i="25"/>
  <c r="Z35" i="25"/>
  <c r="AA35" i="25"/>
  <c r="AB35" i="25"/>
  <c r="AC35" i="25"/>
  <c r="AD35" i="25"/>
  <c r="AE35" i="25"/>
  <c r="AF35" i="25"/>
  <c r="AG35" i="25"/>
  <c r="AH35" i="25"/>
  <c r="U36" i="25"/>
  <c r="V36" i="25"/>
  <c r="W36" i="25"/>
  <c r="Y36" i="25"/>
  <c r="Z36" i="25"/>
  <c r="AG36" i="25"/>
  <c r="AH36" i="25"/>
  <c r="P37" i="25"/>
  <c r="R37" i="25"/>
  <c r="S37" i="25"/>
  <c r="AA37" i="25"/>
  <c r="AB37" i="25"/>
  <c r="AD37" i="25"/>
  <c r="AE37" i="25"/>
  <c r="U38" i="25"/>
  <c r="W38" i="25"/>
  <c r="X38" i="25"/>
  <c r="AG38" i="25"/>
  <c r="S39" i="25"/>
  <c r="S39" i="28" s="1"/>
  <c r="U39" i="25"/>
  <c r="U39" i="28" s="1"/>
  <c r="AC39" i="25"/>
  <c r="AD39" i="25"/>
  <c r="AD39" i="28" s="1"/>
  <c r="AE39" i="25"/>
  <c r="AE39" i="28" s="1"/>
  <c r="AF39" i="25"/>
  <c r="AF39" i="28" s="1"/>
  <c r="Q40" i="25"/>
  <c r="Q40" i="28" s="1"/>
  <c r="R40" i="25"/>
  <c r="R40" i="28" s="1"/>
  <c r="S40" i="25"/>
  <c r="S40" i="28" s="1"/>
  <c r="U40" i="25"/>
  <c r="U40" i="28" s="1"/>
  <c r="V40" i="25"/>
  <c r="V40" i="28" s="1"/>
  <c r="AC40" i="25"/>
  <c r="AC40" i="28" s="1"/>
  <c r="AD40" i="25"/>
  <c r="AD40" i="28" s="1"/>
  <c r="AE40" i="25"/>
  <c r="AE40" i="28" s="1"/>
  <c r="AG40" i="25"/>
  <c r="AG40" i="28" s="1"/>
  <c r="AH40" i="25"/>
  <c r="AA41" i="25"/>
  <c r="AA41" i="28" s="1"/>
  <c r="P42" i="25"/>
  <c r="P42" i="28" s="1"/>
  <c r="Q42" i="25"/>
  <c r="Q42" i="28" s="1"/>
  <c r="R42" i="25"/>
  <c r="R42" i="28" s="1"/>
  <c r="S42" i="25"/>
  <c r="S42" i="28" s="1"/>
  <c r="U42" i="25"/>
  <c r="V42" i="25"/>
  <c r="V42" i="28" s="1"/>
  <c r="AA42" i="25"/>
  <c r="AB42" i="25"/>
  <c r="AB42" i="28" s="1"/>
  <c r="AC42" i="25"/>
  <c r="AC42" i="28" s="1"/>
  <c r="AD42" i="25"/>
  <c r="AD42" i="28" s="1"/>
  <c r="AE42" i="25"/>
  <c r="AE42" i="28" s="1"/>
  <c r="AG42" i="25"/>
  <c r="AH42" i="25"/>
  <c r="AH42" i="28" s="1"/>
  <c r="U43" i="25"/>
  <c r="U43" i="28" s="1"/>
  <c r="V43" i="25"/>
  <c r="V43" i="28" s="1"/>
  <c r="W43" i="25"/>
  <c r="W43" i="28" s="1"/>
  <c r="X43" i="25"/>
  <c r="X43" i="28" s="1"/>
  <c r="AA43" i="25"/>
  <c r="AG43" i="25"/>
  <c r="AG43" i="28" s="1"/>
  <c r="AH43" i="25"/>
  <c r="AH43" i="28" s="1"/>
  <c r="P44" i="25"/>
  <c r="P44" i="28" s="1"/>
  <c r="Q44" i="25"/>
  <c r="Q44" i="28" s="1"/>
  <c r="T44" i="25"/>
  <c r="T44" i="28" s="1"/>
  <c r="AA44" i="25"/>
  <c r="AA44" i="28" s="1"/>
  <c r="AB44" i="25"/>
  <c r="AB44" i="28" s="1"/>
  <c r="AC44" i="25"/>
  <c r="AC44" i="28" s="1"/>
  <c r="AF44" i="25"/>
  <c r="AF44" i="28" s="1"/>
  <c r="U45" i="25"/>
  <c r="U45" i="28" s="1"/>
  <c r="AG45" i="25"/>
  <c r="AG45" i="28" s="1"/>
  <c r="AH45" i="25"/>
  <c r="AH45" i="28" s="1"/>
  <c r="R46" i="25"/>
  <c r="R46" i="28" s="1"/>
  <c r="Y46" i="25"/>
  <c r="Y46" i="28" s="1"/>
  <c r="Z46" i="25"/>
  <c r="Z46" i="28" s="1"/>
  <c r="AA46" i="25"/>
  <c r="AA46" i="28" s="1"/>
  <c r="AD46" i="25"/>
  <c r="AD46" i="28" s="1"/>
  <c r="P47" i="25"/>
  <c r="Q47" i="25"/>
  <c r="Q47" i="28" s="1"/>
  <c r="R47" i="25"/>
  <c r="R47" i="28" s="1"/>
  <c r="S47" i="25"/>
  <c r="S47" i="28" s="1"/>
  <c r="T47" i="25"/>
  <c r="T47" i="28" s="1"/>
  <c r="U47" i="25"/>
  <c r="V47" i="25"/>
  <c r="W47" i="25"/>
  <c r="W47" i="28" s="1"/>
  <c r="X47" i="25"/>
  <c r="Y47" i="25"/>
  <c r="Z47" i="25"/>
  <c r="Z47" i="28" s="1"/>
  <c r="AA47" i="25"/>
  <c r="AB47" i="25"/>
  <c r="AC47" i="25"/>
  <c r="AC47" i="28" s="1"/>
  <c r="AD47" i="25"/>
  <c r="AD47" i="28" s="1"/>
  <c r="AE47" i="25"/>
  <c r="AE47" i="28" s="1"/>
  <c r="AF47" i="25"/>
  <c r="AF47" i="28" s="1"/>
  <c r="AG47" i="25"/>
  <c r="AH47" i="25"/>
  <c r="U48" i="25"/>
  <c r="U48" i="28" s="1"/>
  <c r="AG48" i="25"/>
  <c r="AH48" i="25"/>
  <c r="AH48" i="28" s="1"/>
  <c r="P49" i="25"/>
  <c r="P49" i="28" s="1"/>
  <c r="R49" i="25"/>
  <c r="R49" i="28" s="1"/>
  <c r="S49" i="25"/>
  <c r="S49" i="28" s="1"/>
  <c r="AD49" i="25"/>
  <c r="AD49" i="28" s="1"/>
  <c r="U50" i="25"/>
  <c r="U50" i="28" s="1"/>
  <c r="W50" i="25"/>
  <c r="W50" i="28" s="1"/>
  <c r="X50" i="25"/>
  <c r="AG50" i="25"/>
  <c r="AG50" i="28" s="1"/>
  <c r="P51" i="25"/>
  <c r="P51" i="28" s="1"/>
  <c r="Q51" i="25"/>
  <c r="Q51" i="28" s="1"/>
  <c r="R51" i="25"/>
  <c r="R51" i="28" s="1"/>
  <c r="S51" i="25"/>
  <c r="T51" i="25"/>
  <c r="U51" i="25"/>
  <c r="V51" i="25"/>
  <c r="V51" i="28" s="1"/>
  <c r="W51" i="25"/>
  <c r="X51" i="25"/>
  <c r="Y51" i="25"/>
  <c r="Y51" i="28" s="1"/>
  <c r="Z51" i="25"/>
  <c r="Z51" i="28" s="1"/>
  <c r="AA51" i="25"/>
  <c r="AA51" i="28" s="1"/>
  <c r="AB51" i="25"/>
  <c r="AB51" i="28" s="1"/>
  <c r="AC51" i="25"/>
  <c r="AC51" i="28" s="1"/>
  <c r="AD51" i="25"/>
  <c r="AD51" i="28" s="1"/>
  <c r="AE51" i="25"/>
  <c r="AE51" i="28" s="1"/>
  <c r="AF51" i="25"/>
  <c r="AG51" i="25"/>
  <c r="AH51" i="25"/>
  <c r="AH51" i="28" s="1"/>
  <c r="Q52" i="25"/>
  <c r="R52" i="25"/>
  <c r="R52" i="28" s="1"/>
  <c r="S52" i="25"/>
  <c r="S52" i="28" s="1"/>
  <c r="U52" i="25"/>
  <c r="U52" i="28" s="1"/>
  <c r="V52" i="25"/>
  <c r="V52" i="28" s="1"/>
  <c r="AC52" i="25"/>
  <c r="AD52" i="25"/>
  <c r="AD52" i="28" s="1"/>
  <c r="AE52" i="25"/>
  <c r="AE52" i="28" s="1"/>
  <c r="AG52" i="25"/>
  <c r="AG52" i="28" s="1"/>
  <c r="AH52" i="25"/>
  <c r="AA53" i="25"/>
  <c r="AA53" i="28" s="1"/>
  <c r="P54" i="25"/>
  <c r="P54" i="28" s="1"/>
  <c r="U54" i="25"/>
  <c r="V54" i="25"/>
  <c r="W54" i="25"/>
  <c r="X54" i="25"/>
  <c r="Y54" i="25"/>
  <c r="Y54" i="28" s="1"/>
  <c r="AA54" i="25"/>
  <c r="AB54" i="25"/>
  <c r="AB54" i="28" s="1"/>
  <c r="AG54" i="25"/>
  <c r="AH54" i="25"/>
  <c r="P55" i="25"/>
  <c r="Q55" i="25"/>
  <c r="Q55" i="28" s="1"/>
  <c r="R55" i="25"/>
  <c r="R55" i="28" s="1"/>
  <c r="U55" i="25"/>
  <c r="U55" i="28" s="1"/>
  <c r="AA55" i="25"/>
  <c r="AB55" i="25"/>
  <c r="AB55" i="28" s="1"/>
  <c r="AC55" i="25"/>
  <c r="AC55" i="28" s="1"/>
  <c r="AD55" i="25"/>
  <c r="AD55" i="28" s="1"/>
  <c r="AG55" i="25"/>
  <c r="AG55" i="28" s="1"/>
  <c r="P56" i="25"/>
  <c r="Q56" i="25"/>
  <c r="R56" i="25"/>
  <c r="S56" i="25"/>
  <c r="T56" i="25"/>
  <c r="U56" i="25"/>
  <c r="V56" i="25"/>
  <c r="W56" i="25"/>
  <c r="X56" i="25"/>
  <c r="Y56" i="25"/>
  <c r="Z56" i="25"/>
  <c r="AA56" i="25"/>
  <c r="AB56" i="25"/>
  <c r="AC56" i="25"/>
  <c r="AD56" i="25"/>
  <c r="AE56" i="25"/>
  <c r="AF56" i="25"/>
  <c r="AG56" i="25"/>
  <c r="AH56" i="25"/>
  <c r="P57" i="25"/>
  <c r="Q57" i="25"/>
  <c r="R57" i="25"/>
  <c r="S57" i="25"/>
  <c r="T57" i="25"/>
  <c r="U57" i="25"/>
  <c r="V57" i="25"/>
  <c r="W57" i="25"/>
  <c r="X57" i="25"/>
  <c r="Y57" i="25"/>
  <c r="Z57" i="25"/>
  <c r="AA57" i="25"/>
  <c r="AB57" i="25"/>
  <c r="AC57" i="25"/>
  <c r="AD57" i="25"/>
  <c r="AE57" i="25"/>
  <c r="AF57" i="25"/>
  <c r="AG57" i="25"/>
  <c r="AH57" i="25"/>
  <c r="P58" i="25"/>
  <c r="Q58" i="25"/>
  <c r="R58" i="25"/>
  <c r="S58" i="25"/>
  <c r="T58" i="25"/>
  <c r="U58" i="25"/>
  <c r="V58" i="25"/>
  <c r="W58" i="25"/>
  <c r="X58" i="25"/>
  <c r="Y58" i="25"/>
  <c r="Z58" i="25"/>
  <c r="AA58" i="25"/>
  <c r="AB58" i="25"/>
  <c r="AC58" i="25"/>
  <c r="AD58" i="25"/>
  <c r="AE58" i="25"/>
  <c r="AF58" i="25"/>
  <c r="AG58" i="25"/>
  <c r="AH58" i="25"/>
  <c r="P59" i="25"/>
  <c r="Q59" i="25"/>
  <c r="R59" i="25"/>
  <c r="S59" i="25"/>
  <c r="T59" i="25"/>
  <c r="U59" i="25"/>
  <c r="V59" i="25"/>
  <c r="W59" i="25"/>
  <c r="X59" i="25"/>
  <c r="Y59" i="25"/>
  <c r="Z59" i="25"/>
  <c r="AA59" i="25"/>
  <c r="AB59" i="25"/>
  <c r="AC59" i="25"/>
  <c r="AD59" i="25"/>
  <c r="AE59" i="25"/>
  <c r="AF59" i="25"/>
  <c r="AG59" i="25"/>
  <c r="AH59" i="25"/>
  <c r="U60" i="25"/>
  <c r="V60" i="25"/>
  <c r="W60" i="25"/>
  <c r="Y60" i="25"/>
  <c r="Z60" i="25"/>
  <c r="AG60" i="25"/>
  <c r="AH60" i="25"/>
  <c r="P61" i="25"/>
  <c r="R61" i="25"/>
  <c r="S61" i="25"/>
  <c r="AA61" i="25"/>
  <c r="AB61" i="25"/>
  <c r="AD61" i="25"/>
  <c r="AE61" i="25"/>
  <c r="U62" i="25"/>
  <c r="W62" i="25"/>
  <c r="X62" i="25"/>
  <c r="AG62" i="25"/>
  <c r="P63" i="25"/>
  <c r="Q63" i="25"/>
  <c r="R63" i="25"/>
  <c r="S63" i="25"/>
  <c r="T63" i="25"/>
  <c r="U63" i="25"/>
  <c r="V63" i="25"/>
  <c r="W63" i="25"/>
  <c r="X63" i="25"/>
  <c r="Y63" i="25"/>
  <c r="Z63" i="25"/>
  <c r="AA63" i="25"/>
  <c r="AB63" i="25"/>
  <c r="AC63" i="25"/>
  <c r="AD63" i="25"/>
  <c r="AE63" i="25"/>
  <c r="AF63" i="25"/>
  <c r="AG63" i="25"/>
  <c r="AH63" i="25"/>
  <c r="Q64" i="25"/>
  <c r="R64" i="25"/>
  <c r="S64" i="25"/>
  <c r="U64" i="25"/>
  <c r="V64" i="25"/>
  <c r="AC64" i="25"/>
  <c r="AD64" i="25"/>
  <c r="AE64" i="25"/>
  <c r="AG64" i="25"/>
  <c r="AH64" i="25"/>
  <c r="AA65" i="25"/>
  <c r="P66" i="25"/>
  <c r="Q66" i="25"/>
  <c r="R66" i="25"/>
  <c r="S66" i="25"/>
  <c r="T66" i="25"/>
  <c r="U66" i="25"/>
  <c r="V66" i="25"/>
  <c r="W66" i="25"/>
  <c r="X66" i="25"/>
  <c r="Y66" i="25"/>
  <c r="Z66" i="25"/>
  <c r="AA66" i="25"/>
  <c r="AB66" i="25"/>
  <c r="AC66" i="25"/>
  <c r="AD66" i="25"/>
  <c r="AE66" i="25"/>
  <c r="AF66" i="25"/>
  <c r="AG66" i="25"/>
  <c r="AH66" i="25"/>
  <c r="P67" i="25"/>
  <c r="Q67" i="25"/>
  <c r="R67" i="25"/>
  <c r="S67" i="25"/>
  <c r="T67" i="25"/>
  <c r="U67" i="25"/>
  <c r="V67" i="25"/>
  <c r="W67" i="25"/>
  <c r="X67" i="25"/>
  <c r="Y67" i="25"/>
  <c r="Z67" i="25"/>
  <c r="AA67" i="25"/>
  <c r="AB67" i="25"/>
  <c r="AC67" i="25"/>
  <c r="AD67" i="25"/>
  <c r="AE67" i="25"/>
  <c r="AF67" i="25"/>
  <c r="AG67" i="25"/>
  <c r="AH67" i="25"/>
  <c r="P68" i="25"/>
  <c r="Q68" i="25"/>
  <c r="R68" i="25"/>
  <c r="S68" i="25"/>
  <c r="T68" i="25"/>
  <c r="U68" i="25"/>
  <c r="V68" i="25"/>
  <c r="W68" i="25"/>
  <c r="X68" i="25"/>
  <c r="Y68" i="25"/>
  <c r="Z68" i="25"/>
  <c r="AA68" i="25"/>
  <c r="AB68" i="25"/>
  <c r="AC68" i="25"/>
  <c r="AD68" i="25"/>
  <c r="AE68" i="25"/>
  <c r="AF68" i="25"/>
  <c r="AG68" i="25"/>
  <c r="AH68" i="25"/>
  <c r="P69" i="25"/>
  <c r="Q69" i="25"/>
  <c r="R69" i="25"/>
  <c r="S69" i="25"/>
  <c r="T69" i="25"/>
  <c r="U69" i="25"/>
  <c r="V69" i="25"/>
  <c r="W69" i="25"/>
  <c r="X69" i="25"/>
  <c r="Y69" i="25"/>
  <c r="Z69" i="25"/>
  <c r="AA69" i="25"/>
  <c r="AB69" i="25"/>
  <c r="AC69" i="25"/>
  <c r="AD69" i="25"/>
  <c r="AE69" i="25"/>
  <c r="AF69" i="25"/>
  <c r="AG69" i="25"/>
  <c r="AH69" i="25"/>
  <c r="P70" i="25"/>
  <c r="Q70" i="25"/>
  <c r="R70" i="25"/>
  <c r="S70" i="25"/>
  <c r="T70" i="25"/>
  <c r="U70" i="25"/>
  <c r="V70" i="25"/>
  <c r="W70" i="25"/>
  <c r="X70" i="25"/>
  <c r="Y70" i="25"/>
  <c r="Z70" i="25"/>
  <c r="AA70" i="25"/>
  <c r="AB70" i="25"/>
  <c r="AC70" i="25"/>
  <c r="AD70" i="25"/>
  <c r="AE70" i="25"/>
  <c r="AF70" i="25"/>
  <c r="AG70" i="25"/>
  <c r="AH70" i="25"/>
  <c r="P71" i="25"/>
  <c r="Q71" i="25"/>
  <c r="R71" i="25"/>
  <c r="S71" i="25"/>
  <c r="T71" i="25"/>
  <c r="U71" i="25"/>
  <c r="V71" i="25"/>
  <c r="W71" i="25"/>
  <c r="X71" i="25"/>
  <c r="Y71" i="25"/>
  <c r="Z71" i="25"/>
  <c r="AA71" i="25"/>
  <c r="AB71" i="25"/>
  <c r="AC71" i="25"/>
  <c r="AD71" i="25"/>
  <c r="AE71" i="25"/>
  <c r="AF71" i="25"/>
  <c r="AG71" i="25"/>
  <c r="AH71" i="25"/>
  <c r="U72" i="25"/>
  <c r="V72" i="25"/>
  <c r="W72" i="25"/>
  <c r="Y72" i="25"/>
  <c r="Z72" i="25"/>
  <c r="AG72" i="25"/>
  <c r="AH72" i="25"/>
  <c r="Q5" i="25"/>
  <c r="R5" i="25"/>
  <c r="S5" i="25"/>
  <c r="T5" i="25"/>
  <c r="U5" i="25"/>
  <c r="V5" i="25"/>
  <c r="W5" i="25"/>
  <c r="X5" i="25"/>
  <c r="Y5" i="25"/>
  <c r="Z5" i="25"/>
  <c r="AA5" i="25"/>
  <c r="AB5" i="25"/>
  <c r="AC5" i="25"/>
  <c r="AD5" i="25"/>
  <c r="AE5" i="25"/>
  <c r="AF5" i="25"/>
  <c r="AG5" i="25"/>
  <c r="AH5" i="25"/>
  <c r="P5" i="25"/>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 i="21"/>
  <c r="N72" i="25"/>
  <c r="M72" i="25"/>
  <c r="F72" i="25"/>
  <c r="E72" i="25"/>
  <c r="D72" i="25"/>
  <c r="C72" i="25"/>
  <c r="N71" i="25"/>
  <c r="M71" i="25"/>
  <c r="F71" i="25"/>
  <c r="E71" i="25"/>
  <c r="D71" i="25"/>
  <c r="C71" i="25"/>
  <c r="N70" i="25"/>
  <c r="M70" i="25"/>
  <c r="F70" i="25"/>
  <c r="E70" i="25"/>
  <c r="D70" i="25"/>
  <c r="C70" i="25"/>
  <c r="N69" i="25"/>
  <c r="M69" i="25"/>
  <c r="F69" i="25"/>
  <c r="E69" i="25"/>
  <c r="D69" i="25"/>
  <c r="C69" i="25"/>
  <c r="N68" i="25"/>
  <c r="M68" i="25"/>
  <c r="F68" i="25"/>
  <c r="E68" i="25"/>
  <c r="D68" i="25"/>
  <c r="C68" i="25"/>
  <c r="N67" i="25"/>
  <c r="M67" i="25"/>
  <c r="F67" i="25"/>
  <c r="E67" i="25"/>
  <c r="D67" i="25"/>
  <c r="C67" i="25"/>
  <c r="N66" i="25"/>
  <c r="M66" i="25"/>
  <c r="F66" i="25"/>
  <c r="E66" i="25"/>
  <c r="D66" i="25"/>
  <c r="C66" i="25"/>
  <c r="N65" i="25"/>
  <c r="M65" i="25"/>
  <c r="F65" i="25"/>
  <c r="E65" i="25"/>
  <c r="D65" i="25"/>
  <c r="C65" i="25"/>
  <c r="N64" i="25"/>
  <c r="M64" i="25"/>
  <c r="F64" i="25"/>
  <c r="E64" i="25"/>
  <c r="D64" i="25"/>
  <c r="C64" i="25"/>
  <c r="N63" i="25"/>
  <c r="M63" i="25"/>
  <c r="F63" i="25"/>
  <c r="E63" i="25"/>
  <c r="D63" i="25"/>
  <c r="C63" i="25"/>
  <c r="N62" i="25"/>
  <c r="M62" i="25"/>
  <c r="F62" i="25"/>
  <c r="E62" i="25"/>
  <c r="D62" i="25"/>
  <c r="C62" i="25"/>
  <c r="N61" i="25"/>
  <c r="M61" i="25"/>
  <c r="F61" i="25"/>
  <c r="E61" i="25"/>
  <c r="D61" i="25"/>
  <c r="C61" i="25"/>
  <c r="N60" i="25"/>
  <c r="M60" i="25"/>
  <c r="F60" i="25"/>
  <c r="E60" i="25"/>
  <c r="D60" i="25"/>
  <c r="C60" i="25"/>
  <c r="N59" i="25"/>
  <c r="M59" i="25"/>
  <c r="F59" i="25"/>
  <c r="E59" i="25"/>
  <c r="D59" i="25"/>
  <c r="C59" i="25"/>
  <c r="N58" i="25"/>
  <c r="M58" i="25"/>
  <c r="F58" i="25"/>
  <c r="E58" i="25"/>
  <c r="D58" i="25"/>
  <c r="C58" i="25"/>
  <c r="N57" i="25"/>
  <c r="M57" i="25"/>
  <c r="F57" i="25"/>
  <c r="E57" i="25"/>
  <c r="D57" i="25"/>
  <c r="C57" i="25"/>
  <c r="N56" i="25"/>
  <c r="M56" i="25"/>
  <c r="F56" i="25"/>
  <c r="E56" i="25"/>
  <c r="D56" i="25"/>
  <c r="C56" i="25"/>
  <c r="N55" i="25"/>
  <c r="M55" i="25"/>
  <c r="F55" i="25"/>
  <c r="E55" i="25"/>
  <c r="D55" i="25"/>
  <c r="C55" i="25"/>
  <c r="N54" i="25"/>
  <c r="M54" i="25"/>
  <c r="F54" i="25"/>
  <c r="E54" i="25"/>
  <c r="D54" i="25"/>
  <c r="C54" i="25"/>
  <c r="N53" i="25"/>
  <c r="M53" i="25"/>
  <c r="F53" i="25"/>
  <c r="E53" i="25"/>
  <c r="D53" i="25"/>
  <c r="C53" i="25"/>
  <c r="N52" i="25"/>
  <c r="M52" i="25"/>
  <c r="F52" i="25"/>
  <c r="E52" i="25"/>
  <c r="D52" i="25"/>
  <c r="C52" i="25"/>
  <c r="N51" i="25"/>
  <c r="M51" i="25"/>
  <c r="F51" i="25"/>
  <c r="E51" i="25"/>
  <c r="D51" i="25"/>
  <c r="C51" i="25"/>
  <c r="N50" i="25"/>
  <c r="M50" i="25"/>
  <c r="F50" i="25"/>
  <c r="E50" i="25"/>
  <c r="D50" i="25"/>
  <c r="C50" i="25"/>
  <c r="N49" i="25"/>
  <c r="M49" i="25"/>
  <c r="F49" i="25"/>
  <c r="E49" i="25"/>
  <c r="D49" i="25"/>
  <c r="C49" i="25"/>
  <c r="N48" i="25"/>
  <c r="M48" i="25"/>
  <c r="F48" i="25"/>
  <c r="E48" i="25"/>
  <c r="D48" i="25"/>
  <c r="C48" i="25"/>
  <c r="N47" i="25"/>
  <c r="M47" i="25"/>
  <c r="F47" i="25"/>
  <c r="E47" i="25"/>
  <c r="D47" i="25"/>
  <c r="C47" i="25"/>
  <c r="N46" i="25"/>
  <c r="M46" i="25"/>
  <c r="F46" i="25"/>
  <c r="E46" i="25"/>
  <c r="D46" i="25"/>
  <c r="C46" i="25"/>
  <c r="N45" i="25"/>
  <c r="M45" i="25"/>
  <c r="F45" i="25"/>
  <c r="E45" i="25"/>
  <c r="D45" i="25"/>
  <c r="C45" i="25"/>
  <c r="N44" i="25"/>
  <c r="M44" i="25"/>
  <c r="F44" i="25"/>
  <c r="E44" i="25"/>
  <c r="D44" i="25"/>
  <c r="C44" i="25"/>
  <c r="N43" i="25"/>
  <c r="M43" i="25"/>
  <c r="F43" i="25"/>
  <c r="E43" i="25"/>
  <c r="D43" i="25"/>
  <c r="C43" i="25"/>
  <c r="N42" i="25"/>
  <c r="M42" i="25"/>
  <c r="F42" i="25"/>
  <c r="E42" i="25"/>
  <c r="D42" i="25"/>
  <c r="C42" i="25"/>
  <c r="N41" i="25"/>
  <c r="M41" i="25"/>
  <c r="F41" i="25"/>
  <c r="E41" i="25"/>
  <c r="D41" i="25"/>
  <c r="C41" i="25"/>
  <c r="N40" i="25"/>
  <c r="M40" i="25"/>
  <c r="F40" i="25"/>
  <c r="E40" i="25"/>
  <c r="D40" i="25"/>
  <c r="C40" i="25"/>
  <c r="N39" i="25"/>
  <c r="M39" i="25"/>
  <c r="F39" i="25"/>
  <c r="E39" i="25"/>
  <c r="D39" i="25"/>
  <c r="C39" i="25"/>
  <c r="N38" i="25"/>
  <c r="M38" i="25"/>
  <c r="F38" i="25"/>
  <c r="E38" i="25"/>
  <c r="D38" i="25"/>
  <c r="C38" i="25"/>
  <c r="N37" i="25"/>
  <c r="M37" i="25"/>
  <c r="F37" i="25"/>
  <c r="E37" i="25"/>
  <c r="D37" i="25"/>
  <c r="C37" i="25"/>
  <c r="N36" i="25"/>
  <c r="M36" i="25"/>
  <c r="F36" i="25"/>
  <c r="E36" i="25"/>
  <c r="D36" i="25"/>
  <c r="C36" i="25"/>
  <c r="N35" i="25"/>
  <c r="M35" i="25"/>
  <c r="F35" i="25"/>
  <c r="E35" i="25"/>
  <c r="D35" i="25"/>
  <c r="C35" i="25"/>
  <c r="N34" i="25"/>
  <c r="M34" i="25"/>
  <c r="F34" i="25"/>
  <c r="E34" i="25"/>
  <c r="D34" i="25"/>
  <c r="C34" i="25"/>
  <c r="N33" i="25"/>
  <c r="M33" i="25"/>
  <c r="F33" i="25"/>
  <c r="E33" i="25"/>
  <c r="D33" i="25"/>
  <c r="C33" i="25"/>
  <c r="N32" i="25"/>
  <c r="M32" i="25"/>
  <c r="F32" i="25"/>
  <c r="E32" i="25"/>
  <c r="D32" i="25"/>
  <c r="C32" i="25"/>
  <c r="N31" i="25"/>
  <c r="M31" i="25"/>
  <c r="F31" i="25"/>
  <c r="E31" i="25"/>
  <c r="D31" i="25"/>
  <c r="C31" i="25"/>
  <c r="N30" i="25"/>
  <c r="M30" i="25"/>
  <c r="F30" i="25"/>
  <c r="E30" i="25"/>
  <c r="D30" i="25"/>
  <c r="C30" i="25"/>
  <c r="N29" i="25"/>
  <c r="M29" i="25"/>
  <c r="F29" i="25"/>
  <c r="E29" i="25"/>
  <c r="D29" i="25"/>
  <c r="C29" i="25"/>
  <c r="N28" i="25"/>
  <c r="M28" i="25"/>
  <c r="F28" i="25"/>
  <c r="E28" i="25"/>
  <c r="D28" i="25"/>
  <c r="C28" i="25"/>
  <c r="N27" i="25"/>
  <c r="M27" i="25"/>
  <c r="F27" i="25"/>
  <c r="E27" i="25"/>
  <c r="D27" i="25"/>
  <c r="C27" i="25"/>
  <c r="N26" i="25"/>
  <c r="M26" i="25"/>
  <c r="F26" i="25"/>
  <c r="E26" i="25"/>
  <c r="D26" i="25"/>
  <c r="C26" i="25"/>
  <c r="N25" i="25"/>
  <c r="M25" i="25"/>
  <c r="F25" i="25"/>
  <c r="E25" i="25"/>
  <c r="D25" i="25"/>
  <c r="C25" i="25"/>
  <c r="N24" i="25"/>
  <c r="M24" i="25"/>
  <c r="F24" i="25"/>
  <c r="E24" i="25"/>
  <c r="D24" i="25"/>
  <c r="C24" i="25"/>
  <c r="N23" i="25"/>
  <c r="M23" i="25"/>
  <c r="F23" i="25"/>
  <c r="E23" i="25"/>
  <c r="D23" i="25"/>
  <c r="C23" i="25"/>
  <c r="N22" i="25"/>
  <c r="M22" i="25"/>
  <c r="F22" i="25"/>
  <c r="E22" i="25"/>
  <c r="D22" i="25"/>
  <c r="C22" i="25"/>
  <c r="N21" i="25"/>
  <c r="M21" i="25"/>
  <c r="M6" i="25"/>
  <c r="N6" i="25"/>
  <c r="M7" i="25"/>
  <c r="N7" i="25"/>
  <c r="M8" i="25"/>
  <c r="N8" i="25"/>
  <c r="M9" i="25"/>
  <c r="N9" i="25"/>
  <c r="M10" i="25"/>
  <c r="N10" i="25"/>
  <c r="M11" i="25"/>
  <c r="N11" i="25"/>
  <c r="M12" i="25"/>
  <c r="N12" i="25"/>
  <c r="M13" i="25"/>
  <c r="N13" i="25"/>
  <c r="M14" i="25"/>
  <c r="N14" i="25"/>
  <c r="M15" i="25"/>
  <c r="N15" i="25"/>
  <c r="M16" i="25"/>
  <c r="N16" i="25"/>
  <c r="M17" i="25"/>
  <c r="N17" i="25"/>
  <c r="M18" i="25"/>
  <c r="N18" i="25"/>
  <c r="M19" i="25"/>
  <c r="N19" i="25"/>
  <c r="M20" i="25"/>
  <c r="N20" i="25"/>
  <c r="N5" i="25"/>
  <c r="M5" i="25"/>
  <c r="I5" i="25"/>
  <c r="C6" i="25"/>
  <c r="D6" i="25"/>
  <c r="E6" i="25"/>
  <c r="F6" i="25"/>
  <c r="C7" i="25"/>
  <c r="D7" i="25"/>
  <c r="E7" i="25"/>
  <c r="F7" i="25"/>
  <c r="C8" i="25"/>
  <c r="D8" i="25"/>
  <c r="E8" i="25"/>
  <c r="F8" i="25"/>
  <c r="C9" i="25"/>
  <c r="D9" i="25"/>
  <c r="E9" i="25"/>
  <c r="F9" i="25"/>
  <c r="C10" i="25"/>
  <c r="D10" i="25"/>
  <c r="E10" i="25"/>
  <c r="F10" i="25"/>
  <c r="C11" i="25"/>
  <c r="D11" i="25"/>
  <c r="E11" i="25"/>
  <c r="F11" i="25"/>
  <c r="C12" i="25"/>
  <c r="D12" i="25"/>
  <c r="E12" i="25"/>
  <c r="F12" i="25"/>
  <c r="C13" i="25"/>
  <c r="D13" i="25"/>
  <c r="E13" i="25"/>
  <c r="F13" i="25"/>
  <c r="C14" i="25"/>
  <c r="D14" i="25"/>
  <c r="E14" i="25"/>
  <c r="F14" i="25"/>
  <c r="C15" i="25"/>
  <c r="D15" i="25"/>
  <c r="E15" i="25"/>
  <c r="F15" i="25"/>
  <c r="C16" i="25"/>
  <c r="D16" i="25"/>
  <c r="E16" i="25"/>
  <c r="F16" i="25"/>
  <c r="C17" i="25"/>
  <c r="D17" i="25"/>
  <c r="E17" i="25"/>
  <c r="F17" i="25"/>
  <c r="C18" i="25"/>
  <c r="D18" i="25"/>
  <c r="E18" i="25"/>
  <c r="F18" i="25"/>
  <c r="C19" i="25"/>
  <c r="D19" i="25"/>
  <c r="E19" i="25"/>
  <c r="F19" i="25"/>
  <c r="C20" i="25"/>
  <c r="D20" i="25"/>
  <c r="E20" i="25"/>
  <c r="F20" i="25"/>
  <c r="C21" i="25"/>
  <c r="D21" i="25"/>
  <c r="E21" i="25"/>
  <c r="F21" i="25"/>
  <c r="E5" i="25"/>
  <c r="F5" i="25"/>
  <c r="D5" i="25"/>
  <c r="C5" i="25"/>
  <c r="T149" i="32" l="1"/>
  <c r="H97" i="32"/>
  <c r="U18" i="32"/>
  <c r="U139" i="32"/>
  <c r="S8" i="32"/>
  <c r="O77" i="32"/>
  <c r="X129" i="32"/>
  <c r="S68" i="32"/>
  <c r="T169" i="32"/>
  <c r="V119" i="32"/>
  <c r="Q167" i="32"/>
  <c r="I47" i="32"/>
  <c r="Q127" i="32"/>
  <c r="T47" i="32"/>
  <c r="R77" i="32"/>
  <c r="X99" i="32"/>
  <c r="X128" i="32"/>
  <c r="T107" i="32"/>
  <c r="T129" i="32"/>
  <c r="M57" i="32"/>
  <c r="I87" i="32"/>
  <c r="J147" i="32"/>
  <c r="S38" i="32"/>
  <c r="W68" i="32"/>
  <c r="K127" i="32"/>
  <c r="U38" i="32"/>
  <c r="M127" i="32"/>
  <c r="F107" i="32"/>
  <c r="V139" i="32"/>
  <c r="T8" i="32"/>
  <c r="P77" i="32"/>
  <c r="H137" i="32"/>
  <c r="X68" i="32"/>
  <c r="I67" i="32"/>
  <c r="S168" i="32"/>
  <c r="G47" i="32"/>
  <c r="W69" i="32"/>
  <c r="L157" i="32"/>
  <c r="G147" i="32"/>
  <c r="U8" i="32"/>
  <c r="S77" i="32"/>
  <c r="I137" i="32"/>
  <c r="T128" i="32"/>
  <c r="J67" i="32"/>
  <c r="U169" i="32"/>
  <c r="G127" i="32"/>
  <c r="T167" i="32"/>
  <c r="S109" i="32"/>
  <c r="N47" i="32"/>
  <c r="S47" i="32"/>
  <c r="Q77" i="32"/>
  <c r="W99" i="32"/>
  <c r="W128" i="32"/>
  <c r="X157" i="32"/>
  <c r="X78" i="32"/>
  <c r="L137" i="32"/>
  <c r="L57" i="32"/>
  <c r="H87" i="32"/>
  <c r="U58" i="32"/>
  <c r="O117" i="32"/>
  <c r="V37" i="32"/>
  <c r="P97" i="32"/>
  <c r="F57" i="32"/>
  <c r="M47" i="32"/>
  <c r="K77" i="32"/>
  <c r="R157" i="32"/>
  <c r="O47" i="32"/>
  <c r="M77" i="32"/>
  <c r="S99" i="32"/>
  <c r="S128" i="32"/>
  <c r="T157" i="32"/>
  <c r="K157" i="32"/>
  <c r="T97" i="32"/>
  <c r="V148" i="32"/>
  <c r="V88" i="32"/>
  <c r="V67" i="32"/>
  <c r="H57" i="32"/>
  <c r="S138" i="32"/>
  <c r="M67" i="32"/>
  <c r="L127" i="32"/>
  <c r="U168" i="32"/>
  <c r="U97" i="32"/>
  <c r="Q107" i="32"/>
  <c r="X77" i="32"/>
  <c r="J137" i="32"/>
  <c r="F77" i="32"/>
  <c r="U128" i="32"/>
  <c r="V169" i="32"/>
  <c r="S159" i="32"/>
  <c r="N157" i="32"/>
  <c r="M137" i="32"/>
  <c r="F87" i="32"/>
  <c r="V128" i="32"/>
  <c r="R67" i="32"/>
  <c r="X169" i="32"/>
  <c r="N127" i="32"/>
  <c r="V168" i="32"/>
  <c r="U167" i="32"/>
  <c r="X109" i="32"/>
  <c r="P47" i="32"/>
  <c r="T158" i="32"/>
  <c r="W78" i="32"/>
  <c r="K137" i="32"/>
  <c r="V57" i="32"/>
  <c r="R87" i="32"/>
  <c r="S167" i="32"/>
  <c r="T58" i="32"/>
  <c r="T67" i="32"/>
  <c r="O127" i="32"/>
  <c r="W168" i="32"/>
  <c r="S118" i="32"/>
  <c r="V167" i="32"/>
  <c r="H117" i="32"/>
  <c r="Q47" i="32"/>
  <c r="U159" i="32"/>
  <c r="P157" i="32"/>
  <c r="V97" i="32"/>
  <c r="S19" i="32"/>
  <c r="S147" i="32"/>
  <c r="P87" i="32"/>
  <c r="W18" i="32"/>
  <c r="I57" i="32"/>
  <c r="W108" i="32"/>
  <c r="W137" i="32"/>
  <c r="X159" i="32"/>
  <c r="L117" i="32"/>
  <c r="H147" i="32"/>
  <c r="U37" i="32"/>
  <c r="O97" i="32"/>
  <c r="L47" i="32"/>
  <c r="J77" i="32"/>
  <c r="Q157" i="32"/>
  <c r="Q137" i="32"/>
  <c r="S18" i="32"/>
  <c r="P127" i="32"/>
  <c r="S58" i="32"/>
  <c r="X118" i="32"/>
  <c r="X167" i="32"/>
  <c r="I117" i="32"/>
  <c r="R47" i="32"/>
  <c r="V159" i="32"/>
  <c r="T38" i="32"/>
  <c r="U158" i="32"/>
  <c r="T99" i="32"/>
  <c r="T78" i="32"/>
  <c r="U57" i="32"/>
  <c r="Q87" i="32"/>
  <c r="R167" i="32"/>
  <c r="X28" i="32"/>
  <c r="X88" i="32"/>
  <c r="X117" i="32"/>
  <c r="X139" i="32"/>
  <c r="H37" i="32"/>
  <c r="N67" i="32"/>
  <c r="T89" i="32"/>
  <c r="T118" i="32"/>
  <c r="I167" i="32"/>
  <c r="U108" i="32"/>
  <c r="X38" i="32"/>
  <c r="G107" i="32"/>
  <c r="L37" i="32"/>
  <c r="V157" i="32"/>
  <c r="X147" i="32"/>
  <c r="X87" i="32"/>
  <c r="L77" i="32"/>
  <c r="K67" i="32"/>
  <c r="Q147" i="32"/>
  <c r="X97" i="32"/>
  <c r="X119" i="32"/>
  <c r="T98" i="32"/>
  <c r="T127" i="32"/>
  <c r="U149" i="32"/>
  <c r="U77" i="32"/>
  <c r="I107" i="32"/>
  <c r="N57" i="32"/>
  <c r="J87" i="32"/>
  <c r="K167" i="32"/>
  <c r="K147" i="32"/>
  <c r="L107" i="32"/>
  <c r="N37" i="32"/>
  <c r="W157" i="32"/>
  <c r="J117" i="32"/>
  <c r="U99" i="32"/>
  <c r="S87" i="32"/>
  <c r="G77" i="32"/>
  <c r="X148" i="32"/>
  <c r="R107" i="32"/>
  <c r="S158" i="32"/>
  <c r="J127" i="32"/>
  <c r="S28" i="32"/>
  <c r="M107" i="32"/>
  <c r="S137" i="32"/>
  <c r="R97" i="32"/>
  <c r="F167" i="32"/>
  <c r="L167" i="32"/>
  <c r="O107" i="32"/>
  <c r="T28" i="32"/>
  <c r="I147" i="32"/>
  <c r="T108" i="32"/>
  <c r="V99" i="32"/>
  <c r="U78" i="32"/>
  <c r="W88" i="32"/>
  <c r="J57" i="32"/>
  <c r="X108" i="32"/>
  <c r="G167" i="32"/>
  <c r="T109" i="32"/>
  <c r="O157" i="32"/>
  <c r="O67" i="32"/>
  <c r="U107" i="32"/>
  <c r="V87" i="32"/>
  <c r="W167" i="32"/>
  <c r="U48" i="32"/>
  <c r="W89" i="32"/>
  <c r="S69" i="32"/>
  <c r="T168" i="32"/>
  <c r="J157" i="32"/>
  <c r="N87" i="32"/>
  <c r="V127" i="32"/>
  <c r="W129" i="32"/>
  <c r="P57" i="32"/>
  <c r="X98" i="32"/>
  <c r="S89" i="32"/>
  <c r="V78" i="32"/>
  <c r="T57" i="32"/>
  <c r="K97" i="32"/>
  <c r="L67" i="32"/>
  <c r="S169" i="32"/>
  <c r="N117" i="32"/>
  <c r="U68" i="32"/>
  <c r="O57" i="32"/>
  <c r="Q97" i="32"/>
  <c r="M37" i="32"/>
  <c r="S108" i="32"/>
  <c r="P167" i="32"/>
  <c r="X107" i="32"/>
  <c r="O147" i="32"/>
  <c r="F47" i="32"/>
  <c r="X89" i="32"/>
  <c r="N77" i="32"/>
  <c r="H67" i="32"/>
  <c r="X48" i="32"/>
  <c r="W97" i="32"/>
  <c r="X168" i="32"/>
  <c r="X67" i="32"/>
  <c r="T68" i="32"/>
  <c r="U19" i="32"/>
  <c r="U109" i="32"/>
  <c r="T48" i="32"/>
  <c r="V89" i="32"/>
  <c r="V129" i="32"/>
  <c r="W169" i="32"/>
  <c r="W98" i="32"/>
  <c r="W138" i="32"/>
  <c r="S78" i="32"/>
  <c r="S139" i="32"/>
  <c r="M117" i="32"/>
  <c r="U47" i="32"/>
  <c r="V38" i="32"/>
  <c r="X19" i="32"/>
  <c r="K117" i="32"/>
  <c r="R127" i="32"/>
  <c r="H77" i="32"/>
  <c r="H127" i="32"/>
  <c r="I77" i="32"/>
  <c r="P137" i="32"/>
  <c r="F97" i="32"/>
  <c r="W58" i="32"/>
  <c r="K107" i="32"/>
  <c r="G117" i="32"/>
  <c r="M147" i="32"/>
  <c r="F67" i="32"/>
  <c r="U137" i="32"/>
  <c r="S37" i="32"/>
  <c r="S148" i="32"/>
  <c r="G87" i="32"/>
  <c r="S127" i="32"/>
  <c r="V8" i="32"/>
  <c r="V158" i="32"/>
  <c r="N97" i="32"/>
  <c r="W38" i="32"/>
  <c r="G37" i="32"/>
  <c r="F117" i="32"/>
  <c r="W28" i="32"/>
  <c r="W117" i="32"/>
  <c r="X69" i="32"/>
  <c r="T77" i="32"/>
  <c r="I37" i="32"/>
  <c r="U118" i="32"/>
  <c r="V98" i="32"/>
  <c r="V138" i="32"/>
  <c r="F137" i="32"/>
  <c r="Q67" i="32"/>
  <c r="W107" i="32"/>
  <c r="W147" i="32"/>
  <c r="M87" i="32"/>
  <c r="S117" i="32"/>
  <c r="F147" i="32"/>
  <c r="W148" i="32"/>
  <c r="O87" i="32"/>
  <c r="M167" i="32"/>
  <c r="P107" i="32"/>
  <c r="U28" i="32"/>
  <c r="L147" i="32"/>
  <c r="R117" i="32"/>
  <c r="P147" i="32"/>
  <c r="R57" i="32"/>
  <c r="O37" i="32"/>
  <c r="T18" i="32"/>
  <c r="X18" i="32"/>
  <c r="T19" i="32"/>
  <c r="N137" i="32"/>
  <c r="U127" i="32"/>
  <c r="P67" i="32"/>
  <c r="V147" i="32"/>
  <c r="W19" i="32"/>
  <c r="W109" i="32"/>
  <c r="Q57" i="32"/>
  <c r="S88" i="32"/>
  <c r="H157" i="32"/>
  <c r="M97" i="32"/>
  <c r="R137" i="32"/>
  <c r="J167" i="32"/>
  <c r="S157" i="32"/>
  <c r="T37" i="32"/>
  <c r="T138" i="32"/>
  <c r="G57" i="32"/>
  <c r="F127" i="32"/>
  <c r="Q37" i="32"/>
  <c r="I127" i="32"/>
  <c r="V58" i="32"/>
  <c r="J107" i="32"/>
  <c r="W48" i="32"/>
  <c r="T148" i="32"/>
  <c r="X138" i="32"/>
  <c r="V108" i="32"/>
  <c r="W119" i="32"/>
  <c r="X137" i="32"/>
  <c r="T87" i="32"/>
  <c r="U87" i="32"/>
  <c r="V107" i="32"/>
  <c r="X149" i="32"/>
  <c r="V69" i="32"/>
  <c r="N107" i="32"/>
  <c r="W159" i="32"/>
  <c r="U147" i="32"/>
  <c r="R147" i="32"/>
  <c r="K47" i="32"/>
  <c r="X158" i="32"/>
  <c r="U157" i="32"/>
  <c r="S129" i="32"/>
  <c r="R37" i="32"/>
  <c r="L97" i="32"/>
  <c r="S48" i="32"/>
  <c r="U89" i="32"/>
  <c r="V19" i="32"/>
  <c r="V109" i="32"/>
  <c r="W149" i="32"/>
  <c r="H167" i="32"/>
  <c r="U129" i="32"/>
  <c r="U119" i="32"/>
  <c r="W118" i="32"/>
  <c r="G97" i="32"/>
  <c r="T88" i="32"/>
  <c r="O137" i="32"/>
  <c r="X8" i="32"/>
  <c r="S97" i="32"/>
  <c r="O167" i="32"/>
  <c r="I157" i="32"/>
  <c r="F157" i="32"/>
  <c r="K57" i="32"/>
  <c r="T139" i="32"/>
  <c r="S149" i="32"/>
  <c r="U98" i="32"/>
  <c r="W158" i="32"/>
  <c r="W127" i="32"/>
  <c r="U148" i="32"/>
  <c r="F37" i="32"/>
  <c r="S98" i="32"/>
  <c r="W8" i="32"/>
  <c r="M157" i="32"/>
  <c r="S119" i="32"/>
  <c r="V137" i="32"/>
  <c r="V117" i="32"/>
  <c r="N147" i="32"/>
  <c r="I97" i="32"/>
  <c r="J47" i="32"/>
  <c r="K37" i="32"/>
  <c r="V47" i="32"/>
  <c r="G137" i="32"/>
  <c r="W77" i="32"/>
  <c r="U69" i="32"/>
  <c r="X58" i="32"/>
  <c r="S57" i="32"/>
  <c r="V149" i="32"/>
  <c r="U67" i="32"/>
  <c r="V18" i="32"/>
  <c r="U88" i="32"/>
  <c r="L87" i="32"/>
  <c r="T69" i="32"/>
  <c r="W139" i="32"/>
  <c r="U117" i="32"/>
  <c r="K87" i="32"/>
  <c r="T159" i="32"/>
  <c r="P117" i="32"/>
  <c r="W87" i="32"/>
  <c r="S67" i="32"/>
  <c r="N167" i="32"/>
  <c r="V48" i="32"/>
  <c r="V28" i="32"/>
  <c r="H47" i="32"/>
  <c r="V118" i="32"/>
  <c r="Q117" i="32"/>
  <c r="J97" i="32"/>
  <c r="U138" i="32"/>
  <c r="T137" i="32"/>
  <c r="P37" i="32"/>
  <c r="J37" i="32"/>
  <c r="S107" i="32"/>
  <c r="W67" i="32"/>
  <c r="V68" i="32"/>
  <c r="T119" i="32"/>
  <c r="G157" i="32"/>
  <c r="H107" i="32"/>
  <c r="V77" i="32"/>
  <c r="X127" i="32"/>
  <c r="T147" i="32"/>
  <c r="G67" i="32"/>
  <c r="T117" i="32"/>
  <c r="Q7" i="32"/>
  <c r="Q27" i="32"/>
  <c r="X17" i="32"/>
  <c r="L17" i="32"/>
  <c r="V79" i="32"/>
  <c r="X59" i="32"/>
  <c r="S49" i="32"/>
  <c r="U29" i="32"/>
  <c r="W9" i="32"/>
  <c r="P7" i="32"/>
  <c r="P27" i="32"/>
  <c r="W17" i="32"/>
  <c r="K17" i="32"/>
  <c r="U79" i="32"/>
  <c r="W59" i="32"/>
  <c r="T29" i="32"/>
  <c r="V9" i="32"/>
  <c r="O7" i="32"/>
  <c r="O27" i="32"/>
  <c r="V17" i="32"/>
  <c r="J17" i="32"/>
  <c r="T79" i="32"/>
  <c r="V59" i="32"/>
  <c r="X39" i="32"/>
  <c r="S29" i="32"/>
  <c r="U9" i="32"/>
  <c r="N7" i="32"/>
  <c r="X47" i="32"/>
  <c r="N27" i="32"/>
  <c r="U17" i="32"/>
  <c r="I17" i="32"/>
  <c r="S79" i="32"/>
  <c r="U59" i="32"/>
  <c r="W39" i="32"/>
  <c r="T9" i="32"/>
  <c r="F7" i="32"/>
  <c r="M7" i="32"/>
  <c r="W47" i="32"/>
  <c r="M27" i="32"/>
  <c r="T17" i="32"/>
  <c r="H17" i="32"/>
  <c r="T59" i="32"/>
  <c r="V39" i="32"/>
  <c r="X7" i="32"/>
  <c r="L7" i="32"/>
  <c r="X27" i="32"/>
  <c r="L27" i="32"/>
  <c r="S17" i="32"/>
  <c r="G17" i="32"/>
  <c r="S59" i="32"/>
  <c r="U39" i="32"/>
  <c r="W7" i="32"/>
  <c r="K7" i="32"/>
  <c r="W27" i="32"/>
  <c r="K27" i="32"/>
  <c r="R17" i="32"/>
  <c r="F17" i="32"/>
  <c r="T39" i="32"/>
  <c r="V7" i="32"/>
  <c r="J7" i="32"/>
  <c r="V27" i="32"/>
  <c r="J27" i="32"/>
  <c r="Q17" i="32"/>
  <c r="X49" i="32"/>
  <c r="S39" i="32"/>
  <c r="U7" i="32"/>
  <c r="I7" i="32"/>
  <c r="X57" i="32"/>
  <c r="U27" i="32"/>
  <c r="I27" i="32"/>
  <c r="P17" i="32"/>
  <c r="W49" i="32"/>
  <c r="T7" i="32"/>
  <c r="H7" i="32"/>
  <c r="W57" i="32"/>
  <c r="T27" i="32"/>
  <c r="H27" i="32"/>
  <c r="O17" i="32"/>
  <c r="V49" i="32"/>
  <c r="X29" i="32"/>
  <c r="S7" i="32"/>
  <c r="G7" i="32"/>
  <c r="X37" i="32"/>
  <c r="S27" i="32"/>
  <c r="G27" i="32"/>
  <c r="N17" i="32"/>
  <c r="X79" i="32"/>
  <c r="U49" i="32"/>
  <c r="W29" i="32"/>
  <c r="R7" i="32"/>
  <c r="W37" i="32"/>
  <c r="R27" i="32"/>
  <c r="F27" i="32"/>
  <c r="M17" i="32"/>
  <c r="W79" i="32"/>
  <c r="T49" i="32"/>
  <c r="V29" i="32"/>
  <c r="X9" i="32"/>
  <c r="AC22" i="33"/>
  <c r="S9" i="32" s="1"/>
  <c r="D100" i="12"/>
  <c r="Y82" i="33"/>
  <c r="O95" i="32" s="1"/>
  <c r="S82" i="33"/>
  <c r="I95" i="32" s="1"/>
  <c r="W82" i="33"/>
  <c r="M95" i="32" s="1"/>
  <c r="Z82" i="33"/>
  <c r="P95" i="32" s="1"/>
  <c r="AA82" i="33"/>
  <c r="Q95" i="32" s="1"/>
  <c r="Q82" i="33"/>
  <c r="G95" i="32" s="1"/>
  <c r="R82" i="33"/>
  <c r="H95" i="32" s="1"/>
  <c r="T82" i="33"/>
  <c r="J95" i="32" s="1"/>
  <c r="U82" i="33"/>
  <c r="K95" i="32" s="1"/>
  <c r="V82" i="33"/>
  <c r="L95" i="32" s="1"/>
  <c r="X82" i="33"/>
  <c r="N95" i="32" s="1"/>
  <c r="P82" i="33"/>
  <c r="F95" i="32" s="1"/>
  <c r="AB82" i="33"/>
  <c r="R95" i="32" s="1"/>
  <c r="S97" i="33"/>
  <c r="I76" i="32" s="1"/>
  <c r="AA97" i="33"/>
  <c r="Q76" i="32" s="1"/>
  <c r="R97" i="33"/>
  <c r="H76" i="32" s="1"/>
  <c r="T97" i="33"/>
  <c r="J76" i="32" s="1"/>
  <c r="P97" i="33"/>
  <c r="F76" i="32" s="1"/>
  <c r="Q97" i="33"/>
  <c r="G76" i="32" s="1"/>
  <c r="U97" i="33"/>
  <c r="K76" i="32" s="1"/>
  <c r="X97" i="33"/>
  <c r="N76" i="32" s="1"/>
  <c r="Y97" i="33"/>
  <c r="O76" i="32" s="1"/>
  <c r="Z97" i="33"/>
  <c r="P76" i="32" s="1"/>
  <c r="AB97" i="33"/>
  <c r="R76" i="32" s="1"/>
  <c r="W97" i="33"/>
  <c r="M76" i="32" s="1"/>
  <c r="V97" i="33"/>
  <c r="L76" i="32" s="1"/>
  <c r="W93" i="33"/>
  <c r="M36" i="32" s="1"/>
  <c r="AA93" i="33"/>
  <c r="Q36" i="32" s="1"/>
  <c r="AB93" i="33"/>
  <c r="R36" i="32" s="1"/>
  <c r="P93" i="33"/>
  <c r="F36" i="32" s="1"/>
  <c r="Q93" i="33"/>
  <c r="G36" i="32" s="1"/>
  <c r="R93" i="33"/>
  <c r="H36" i="32" s="1"/>
  <c r="S93" i="33"/>
  <c r="I36" i="32" s="1"/>
  <c r="T93" i="33"/>
  <c r="J36" i="32" s="1"/>
  <c r="V93" i="33"/>
  <c r="L36" i="32" s="1"/>
  <c r="U93" i="33"/>
  <c r="K36" i="32" s="1"/>
  <c r="X93" i="33"/>
  <c r="N36" i="32" s="1"/>
  <c r="Z93" i="33"/>
  <c r="P36" i="32" s="1"/>
  <c r="Y93" i="33"/>
  <c r="O36" i="32" s="1"/>
  <c r="Z57" i="33"/>
  <c r="P14" i="32" s="1"/>
  <c r="Q57" i="33"/>
  <c r="G14" i="32" s="1"/>
  <c r="R57" i="33"/>
  <c r="H14" i="32" s="1"/>
  <c r="S57" i="33"/>
  <c r="I14" i="32" s="1"/>
  <c r="T57" i="33"/>
  <c r="J14" i="32" s="1"/>
  <c r="P57" i="33"/>
  <c r="F14" i="32" s="1"/>
  <c r="U57" i="33"/>
  <c r="K14" i="32" s="1"/>
  <c r="X57" i="33"/>
  <c r="N14" i="32" s="1"/>
  <c r="V57" i="33"/>
  <c r="L14" i="32" s="1"/>
  <c r="W57" i="33"/>
  <c r="M14" i="32" s="1"/>
  <c r="Y57" i="33"/>
  <c r="O14" i="32" s="1"/>
  <c r="AA57" i="33"/>
  <c r="Q14" i="32" s="1"/>
  <c r="AB57" i="33"/>
  <c r="R14" i="32" s="1"/>
  <c r="Z69" i="33"/>
  <c r="P134" i="32" s="1"/>
  <c r="R69" i="33"/>
  <c r="H134" i="32" s="1"/>
  <c r="U69" i="33"/>
  <c r="K134" i="32" s="1"/>
  <c r="W69" i="33"/>
  <c r="M134" i="32" s="1"/>
  <c r="X69" i="33"/>
  <c r="N134" i="32" s="1"/>
  <c r="Q69" i="33"/>
  <c r="G134" i="32" s="1"/>
  <c r="S69" i="33"/>
  <c r="I134" i="32" s="1"/>
  <c r="T69" i="33"/>
  <c r="J134" i="32" s="1"/>
  <c r="V69" i="33"/>
  <c r="L134" i="32" s="1"/>
  <c r="Y69" i="33"/>
  <c r="O134" i="32" s="1"/>
  <c r="AA69" i="33"/>
  <c r="Q134" i="32" s="1"/>
  <c r="P69" i="33"/>
  <c r="F134" i="32" s="1"/>
  <c r="AB69" i="33"/>
  <c r="R134" i="32" s="1"/>
  <c r="R98" i="33"/>
  <c r="H86" i="32" s="1"/>
  <c r="AA98" i="33"/>
  <c r="Q86" i="32" s="1"/>
  <c r="T98" i="33"/>
  <c r="J86" i="32" s="1"/>
  <c r="U98" i="33"/>
  <c r="K86" i="32" s="1"/>
  <c r="Q98" i="33"/>
  <c r="G86" i="32" s="1"/>
  <c r="S98" i="33"/>
  <c r="I86" i="32" s="1"/>
  <c r="V98" i="33"/>
  <c r="L86" i="32" s="1"/>
  <c r="W98" i="33"/>
  <c r="M86" i="32" s="1"/>
  <c r="X98" i="33"/>
  <c r="N86" i="32" s="1"/>
  <c r="Y98" i="33"/>
  <c r="O86" i="32" s="1"/>
  <c r="P98" i="33"/>
  <c r="F86" i="32" s="1"/>
  <c r="Z98" i="33"/>
  <c r="P86" i="32" s="1"/>
  <c r="AB98" i="33"/>
  <c r="R86" i="32" s="1"/>
  <c r="P88" i="33"/>
  <c r="F155" i="32" s="1"/>
  <c r="AB88" i="33"/>
  <c r="R155" i="32" s="1"/>
  <c r="Z88" i="33"/>
  <c r="P155" i="32" s="1"/>
  <c r="U88" i="33"/>
  <c r="K155" i="32" s="1"/>
  <c r="V88" i="33"/>
  <c r="L155" i="32" s="1"/>
  <c r="Q88" i="33"/>
  <c r="G155" i="32" s="1"/>
  <c r="W88" i="33"/>
  <c r="M155" i="32" s="1"/>
  <c r="Y88" i="33"/>
  <c r="O155" i="32" s="1"/>
  <c r="X88" i="33"/>
  <c r="N155" i="32" s="1"/>
  <c r="AA88" i="33"/>
  <c r="Q155" i="32" s="1"/>
  <c r="R88" i="33"/>
  <c r="H155" i="32" s="1"/>
  <c r="S88" i="33"/>
  <c r="I155" i="32" s="1"/>
  <c r="T88" i="33"/>
  <c r="J155" i="32" s="1"/>
  <c r="U62" i="33"/>
  <c r="K64" i="32" s="1"/>
  <c r="Q62" i="33"/>
  <c r="G64" i="32" s="1"/>
  <c r="Z62" i="33"/>
  <c r="P64" i="32" s="1"/>
  <c r="T62" i="33"/>
  <c r="J64" i="32" s="1"/>
  <c r="V62" i="33"/>
  <c r="L64" i="32" s="1"/>
  <c r="P62" i="33"/>
  <c r="F64" i="32" s="1"/>
  <c r="R62" i="33"/>
  <c r="H64" i="32" s="1"/>
  <c r="S62" i="33"/>
  <c r="I64" i="32" s="1"/>
  <c r="W62" i="33"/>
  <c r="M64" i="32" s="1"/>
  <c r="X62" i="33"/>
  <c r="N64" i="32" s="1"/>
  <c r="AA62" i="33"/>
  <c r="Q64" i="32" s="1"/>
  <c r="Y62" i="33"/>
  <c r="O64" i="32" s="1"/>
  <c r="AB62" i="33"/>
  <c r="R64" i="32" s="1"/>
  <c r="Y91" i="33"/>
  <c r="O16" i="32" s="1"/>
  <c r="AA91" i="33"/>
  <c r="Q16" i="32" s="1"/>
  <c r="X91" i="33"/>
  <c r="N16" i="32" s="1"/>
  <c r="Z91" i="33"/>
  <c r="P16" i="32" s="1"/>
  <c r="V91" i="33"/>
  <c r="L16" i="32" s="1"/>
  <c r="W91" i="33"/>
  <c r="M16" i="32" s="1"/>
  <c r="AB91" i="33"/>
  <c r="R16" i="32" s="1"/>
  <c r="P91" i="33"/>
  <c r="F16" i="32" s="1"/>
  <c r="R91" i="33"/>
  <c r="H16" i="32" s="1"/>
  <c r="Q91" i="33"/>
  <c r="G16" i="32" s="1"/>
  <c r="S91" i="33"/>
  <c r="I16" i="32" s="1"/>
  <c r="U91" i="33"/>
  <c r="K16" i="32" s="1"/>
  <c r="T91" i="33"/>
  <c r="J16" i="32" s="1"/>
  <c r="Y103" i="33"/>
  <c r="O136" i="32" s="1"/>
  <c r="AB103" i="33"/>
  <c r="R136" i="32" s="1"/>
  <c r="Z103" i="33"/>
  <c r="P136" i="32" s="1"/>
  <c r="AA103" i="33"/>
  <c r="Q136" i="32" s="1"/>
  <c r="U103" i="33"/>
  <c r="K136" i="32" s="1"/>
  <c r="W103" i="33"/>
  <c r="M136" i="32" s="1"/>
  <c r="V103" i="33"/>
  <c r="L136" i="32" s="1"/>
  <c r="X103" i="33"/>
  <c r="N136" i="32" s="1"/>
  <c r="Q103" i="33"/>
  <c r="G136" i="32" s="1"/>
  <c r="T103" i="33"/>
  <c r="J136" i="32" s="1"/>
  <c r="P103" i="33"/>
  <c r="F136" i="32" s="1"/>
  <c r="R103" i="33"/>
  <c r="H136" i="32" s="1"/>
  <c r="S103" i="33"/>
  <c r="I136" i="32" s="1"/>
  <c r="Z81" i="33"/>
  <c r="P85" i="32" s="1"/>
  <c r="S81" i="33"/>
  <c r="I85" i="32" s="1"/>
  <c r="V81" i="33"/>
  <c r="L85" i="32" s="1"/>
  <c r="W81" i="33"/>
  <c r="M85" i="32" s="1"/>
  <c r="X81" i="33"/>
  <c r="N85" i="32" s="1"/>
  <c r="P81" i="33"/>
  <c r="F85" i="32" s="1"/>
  <c r="Q81" i="33"/>
  <c r="G85" i="32" s="1"/>
  <c r="U81" i="33"/>
  <c r="K85" i="32" s="1"/>
  <c r="AA81" i="33"/>
  <c r="Q85" i="32" s="1"/>
  <c r="Y81" i="33"/>
  <c r="O85" i="32" s="1"/>
  <c r="AB81" i="33"/>
  <c r="R85" i="32" s="1"/>
  <c r="R81" i="33"/>
  <c r="H85" i="32" s="1"/>
  <c r="T81" i="33"/>
  <c r="J85" i="32" s="1"/>
  <c r="T75" i="33"/>
  <c r="J25" i="32" s="1"/>
  <c r="R75" i="33"/>
  <c r="H25" i="32" s="1"/>
  <c r="AB75" i="33"/>
  <c r="R25" i="32" s="1"/>
  <c r="W75" i="33"/>
  <c r="M25" i="32" s="1"/>
  <c r="X75" i="33"/>
  <c r="N25" i="32" s="1"/>
  <c r="U75" i="33"/>
  <c r="K25" i="32" s="1"/>
  <c r="P75" i="33"/>
  <c r="F25" i="32" s="1"/>
  <c r="Q75" i="33"/>
  <c r="G25" i="32" s="1"/>
  <c r="S75" i="33"/>
  <c r="I25" i="32" s="1"/>
  <c r="Z75" i="33"/>
  <c r="P25" i="32" s="1"/>
  <c r="V75" i="33"/>
  <c r="L25" i="32" s="1"/>
  <c r="Y75" i="33"/>
  <c r="O25" i="32" s="1"/>
  <c r="AA75" i="33"/>
  <c r="Q25" i="32" s="1"/>
  <c r="Z90" i="33"/>
  <c r="P6" i="32" s="1"/>
  <c r="AA90" i="33"/>
  <c r="Q6" i="32" s="1"/>
  <c r="W90" i="33"/>
  <c r="M6" i="32" s="1"/>
  <c r="X90" i="33"/>
  <c r="N6" i="32" s="1"/>
  <c r="S90" i="33"/>
  <c r="I6" i="32" s="1"/>
  <c r="T90" i="33"/>
  <c r="J6" i="32" s="1"/>
  <c r="U90" i="33"/>
  <c r="K6" i="32" s="1"/>
  <c r="V90" i="33"/>
  <c r="L6" i="32" s="1"/>
  <c r="Y90" i="33"/>
  <c r="O6" i="32" s="1"/>
  <c r="P90" i="33"/>
  <c r="F6" i="32" s="1"/>
  <c r="R90" i="33"/>
  <c r="H6" i="32" s="1"/>
  <c r="Q90" i="33"/>
  <c r="G6" i="32" s="1"/>
  <c r="AB90" i="33"/>
  <c r="R6" i="32" s="1"/>
  <c r="Q66" i="33"/>
  <c r="G104" i="32" s="1"/>
  <c r="R66" i="33"/>
  <c r="H104" i="32" s="1"/>
  <c r="P66" i="33"/>
  <c r="F104" i="32" s="1"/>
  <c r="U66" i="33"/>
  <c r="K104" i="32" s="1"/>
  <c r="V66" i="33"/>
  <c r="L104" i="32" s="1"/>
  <c r="W66" i="33"/>
  <c r="M104" i="32" s="1"/>
  <c r="X66" i="33"/>
  <c r="N104" i="32" s="1"/>
  <c r="Y66" i="33"/>
  <c r="O104" i="32" s="1"/>
  <c r="Z66" i="33"/>
  <c r="P104" i="32" s="1"/>
  <c r="AB66" i="33"/>
  <c r="R104" i="32" s="1"/>
  <c r="AA66" i="33"/>
  <c r="Q104" i="32" s="1"/>
  <c r="S66" i="33"/>
  <c r="I104" i="32" s="1"/>
  <c r="T66" i="33"/>
  <c r="J104" i="32" s="1"/>
  <c r="U95" i="33"/>
  <c r="K56" i="32" s="1"/>
  <c r="AA95" i="33"/>
  <c r="Q56" i="32" s="1"/>
  <c r="P95" i="33"/>
  <c r="F56" i="32" s="1"/>
  <c r="Q95" i="33"/>
  <c r="G56" i="32" s="1"/>
  <c r="W95" i="33"/>
  <c r="M56" i="32" s="1"/>
  <c r="X95" i="33"/>
  <c r="N56" i="32" s="1"/>
  <c r="Y95" i="33"/>
  <c r="O56" i="32" s="1"/>
  <c r="AB95" i="33"/>
  <c r="R56" i="32" s="1"/>
  <c r="Z95" i="33"/>
  <c r="P56" i="32" s="1"/>
  <c r="S95" i="33"/>
  <c r="I56" i="32" s="1"/>
  <c r="V95" i="33"/>
  <c r="L56" i="32" s="1"/>
  <c r="T95" i="33"/>
  <c r="J56" i="32" s="1"/>
  <c r="R95" i="33"/>
  <c r="H56" i="32" s="1"/>
  <c r="S85" i="33"/>
  <c r="I125" i="32" s="1"/>
  <c r="Z85" i="33"/>
  <c r="P125" i="32" s="1"/>
  <c r="Q85" i="33"/>
  <c r="G125" i="32" s="1"/>
  <c r="R85" i="33"/>
  <c r="H125" i="32" s="1"/>
  <c r="P85" i="33"/>
  <c r="F125" i="32" s="1"/>
  <c r="T85" i="33"/>
  <c r="J125" i="32" s="1"/>
  <c r="U85" i="33"/>
  <c r="K125" i="32" s="1"/>
  <c r="V85" i="33"/>
  <c r="L125" i="32" s="1"/>
  <c r="X85" i="33"/>
  <c r="N125" i="32" s="1"/>
  <c r="Y85" i="33"/>
  <c r="O125" i="32" s="1"/>
  <c r="W85" i="33"/>
  <c r="M125" i="32" s="1"/>
  <c r="AA85" i="33"/>
  <c r="Q125" i="32" s="1"/>
  <c r="AB85" i="33"/>
  <c r="R125" i="32" s="1"/>
  <c r="Q78" i="33"/>
  <c r="G55" i="32" s="1"/>
  <c r="S78" i="33"/>
  <c r="I55" i="32" s="1"/>
  <c r="R78" i="33"/>
  <c r="H55" i="32" s="1"/>
  <c r="P78" i="33"/>
  <c r="F55" i="32" s="1"/>
  <c r="T78" i="33"/>
  <c r="J55" i="32" s="1"/>
  <c r="U78" i="33"/>
  <c r="K55" i="32" s="1"/>
  <c r="Z78" i="33"/>
  <c r="P55" i="32" s="1"/>
  <c r="AB78" i="33"/>
  <c r="R55" i="32" s="1"/>
  <c r="AA78" i="33"/>
  <c r="Q55" i="32" s="1"/>
  <c r="V78" i="33"/>
  <c r="L55" i="32" s="1"/>
  <c r="W78" i="33"/>
  <c r="M55" i="32" s="1"/>
  <c r="X78" i="33"/>
  <c r="N55" i="32" s="1"/>
  <c r="Y78" i="33"/>
  <c r="O55" i="32" s="1"/>
  <c r="S64" i="33"/>
  <c r="I84" i="32" s="1"/>
  <c r="Q64" i="33"/>
  <c r="G84" i="32" s="1"/>
  <c r="AB64" i="33"/>
  <c r="R84" i="32" s="1"/>
  <c r="Y64" i="33"/>
  <c r="O84" i="32" s="1"/>
  <c r="Z64" i="33"/>
  <c r="P84" i="32" s="1"/>
  <c r="AA64" i="33"/>
  <c r="Q84" i="32" s="1"/>
  <c r="T64" i="33"/>
  <c r="J84" i="32" s="1"/>
  <c r="V64" i="33"/>
  <c r="L84" i="32" s="1"/>
  <c r="U64" i="33"/>
  <c r="K84" i="32" s="1"/>
  <c r="W64" i="33"/>
  <c r="M84" i="32" s="1"/>
  <c r="R64" i="33"/>
  <c r="H84" i="32" s="1"/>
  <c r="X64" i="33"/>
  <c r="N84" i="32" s="1"/>
  <c r="P64" i="33"/>
  <c r="F84" i="32" s="1"/>
  <c r="S76" i="33"/>
  <c r="I35" i="32" s="1"/>
  <c r="R76" i="33"/>
  <c r="H35" i="32" s="1"/>
  <c r="Y76" i="33"/>
  <c r="O35" i="32" s="1"/>
  <c r="Z76" i="33"/>
  <c r="P35" i="32" s="1"/>
  <c r="U76" i="33"/>
  <c r="K35" i="32" s="1"/>
  <c r="V76" i="33"/>
  <c r="L35" i="32" s="1"/>
  <c r="W76" i="33"/>
  <c r="M35" i="32" s="1"/>
  <c r="X76" i="33"/>
  <c r="N35" i="32" s="1"/>
  <c r="AA76" i="33"/>
  <c r="Q35" i="32" s="1"/>
  <c r="T76" i="33"/>
  <c r="J35" i="32" s="1"/>
  <c r="AB76" i="33"/>
  <c r="R35" i="32" s="1"/>
  <c r="P76" i="33"/>
  <c r="F35" i="32" s="1"/>
  <c r="Q76" i="33"/>
  <c r="G35" i="32" s="1"/>
  <c r="P67" i="33"/>
  <c r="F114" i="32" s="1"/>
  <c r="AB67" i="33"/>
  <c r="R114" i="32" s="1"/>
  <c r="R67" i="33"/>
  <c r="H114" i="32" s="1"/>
  <c r="S67" i="33"/>
  <c r="I114" i="32" s="1"/>
  <c r="Q67" i="33"/>
  <c r="G114" i="32" s="1"/>
  <c r="T67" i="33"/>
  <c r="J114" i="32" s="1"/>
  <c r="Y67" i="33"/>
  <c r="O114" i="32" s="1"/>
  <c r="Z67" i="33"/>
  <c r="P114" i="32" s="1"/>
  <c r="AA67" i="33"/>
  <c r="Q114" i="32" s="1"/>
  <c r="U67" i="33"/>
  <c r="K114" i="32" s="1"/>
  <c r="W67" i="33"/>
  <c r="M114" i="32" s="1"/>
  <c r="V67" i="33"/>
  <c r="L114" i="32" s="1"/>
  <c r="X67" i="33"/>
  <c r="N114" i="32" s="1"/>
  <c r="T96" i="33"/>
  <c r="J66" i="32" s="1"/>
  <c r="AA96" i="33"/>
  <c r="Q66" i="32" s="1"/>
  <c r="Q96" i="33"/>
  <c r="G66" i="32" s="1"/>
  <c r="R96" i="33"/>
  <c r="H66" i="32" s="1"/>
  <c r="Z96" i="33"/>
  <c r="P66" i="32" s="1"/>
  <c r="AB96" i="33"/>
  <c r="R66" i="32" s="1"/>
  <c r="P96" i="33"/>
  <c r="F66" i="32" s="1"/>
  <c r="U96" i="33"/>
  <c r="K66" i="32" s="1"/>
  <c r="V96" i="33"/>
  <c r="L66" i="32" s="1"/>
  <c r="W96" i="33"/>
  <c r="M66" i="32" s="1"/>
  <c r="X96" i="33"/>
  <c r="N66" i="32" s="1"/>
  <c r="S96" i="33"/>
  <c r="I66" i="32" s="1"/>
  <c r="Y96" i="33"/>
  <c r="O66" i="32" s="1"/>
  <c r="U74" i="33"/>
  <c r="K15" i="32" s="1"/>
  <c r="R74" i="33"/>
  <c r="H15" i="32" s="1"/>
  <c r="AA74" i="33"/>
  <c r="Q15" i="32" s="1"/>
  <c r="T74" i="33"/>
  <c r="J15" i="32" s="1"/>
  <c r="V74" i="33"/>
  <c r="L15" i="32" s="1"/>
  <c r="AB74" i="33"/>
  <c r="R15" i="32" s="1"/>
  <c r="Q74" i="33"/>
  <c r="G15" i="32" s="1"/>
  <c r="W74" i="33"/>
  <c r="M15" i="32" s="1"/>
  <c r="P74" i="33"/>
  <c r="F15" i="32" s="1"/>
  <c r="S74" i="33"/>
  <c r="I15" i="32" s="1"/>
  <c r="X74" i="33"/>
  <c r="N15" i="32" s="1"/>
  <c r="Z74" i="33"/>
  <c r="P15" i="32" s="1"/>
  <c r="Y74" i="33"/>
  <c r="O15" i="32" s="1"/>
  <c r="R86" i="33"/>
  <c r="H135" i="32" s="1"/>
  <c r="Z86" i="33"/>
  <c r="P135" i="32" s="1"/>
  <c r="S86" i="33"/>
  <c r="I135" i="32" s="1"/>
  <c r="T86" i="33"/>
  <c r="J135" i="32" s="1"/>
  <c r="U86" i="33"/>
  <c r="K135" i="32" s="1"/>
  <c r="W86" i="33"/>
  <c r="M135" i="32" s="1"/>
  <c r="V86" i="33"/>
  <c r="L135" i="32" s="1"/>
  <c r="X86" i="33"/>
  <c r="N135" i="32" s="1"/>
  <c r="Y86" i="33"/>
  <c r="O135" i="32" s="1"/>
  <c r="P86" i="33"/>
  <c r="F135" i="32" s="1"/>
  <c r="Q86" i="33"/>
  <c r="G135" i="32" s="1"/>
  <c r="AA86" i="33"/>
  <c r="Q135" i="32" s="1"/>
  <c r="AB86" i="33"/>
  <c r="R135" i="32" s="1"/>
  <c r="X92" i="33"/>
  <c r="N26" i="32" s="1"/>
  <c r="AA92" i="33"/>
  <c r="Q26" i="32" s="1"/>
  <c r="Z92" i="33"/>
  <c r="P26" i="32" s="1"/>
  <c r="AB92" i="33"/>
  <c r="R26" i="32" s="1"/>
  <c r="Q92" i="33"/>
  <c r="G26" i="32" s="1"/>
  <c r="P92" i="33"/>
  <c r="F26" i="32" s="1"/>
  <c r="Y92" i="33"/>
  <c r="O26" i="32" s="1"/>
  <c r="S92" i="33"/>
  <c r="I26" i="32" s="1"/>
  <c r="T92" i="33"/>
  <c r="J26" i="32" s="1"/>
  <c r="R92" i="33"/>
  <c r="H26" i="32" s="1"/>
  <c r="U92" i="33"/>
  <c r="K26" i="32" s="1"/>
  <c r="V92" i="33"/>
  <c r="L26" i="32" s="1"/>
  <c r="W92" i="33"/>
  <c r="M26" i="32" s="1"/>
  <c r="X104" i="33"/>
  <c r="N146" i="32" s="1"/>
  <c r="AB104" i="33"/>
  <c r="R146" i="32" s="1"/>
  <c r="AA104" i="33"/>
  <c r="Q146" i="32" s="1"/>
  <c r="Y104" i="33"/>
  <c r="O146" i="32" s="1"/>
  <c r="P104" i="33"/>
  <c r="F146" i="32" s="1"/>
  <c r="Z104" i="33"/>
  <c r="P146" i="32" s="1"/>
  <c r="T104" i="33"/>
  <c r="J146" i="32" s="1"/>
  <c r="S104" i="33"/>
  <c r="I146" i="32" s="1"/>
  <c r="U104" i="33"/>
  <c r="K146" i="32" s="1"/>
  <c r="V104" i="33"/>
  <c r="L146" i="32" s="1"/>
  <c r="W104" i="33"/>
  <c r="M146" i="32" s="1"/>
  <c r="Q104" i="33"/>
  <c r="G146" i="32" s="1"/>
  <c r="R104" i="33"/>
  <c r="H146" i="32" s="1"/>
  <c r="I13" i="32"/>
  <c r="U13" i="32"/>
  <c r="O22" i="32"/>
  <c r="I23" i="32"/>
  <c r="U23" i="32"/>
  <c r="O32" i="32"/>
  <c r="I33" i="32"/>
  <c r="U33" i="32"/>
  <c r="I42" i="32"/>
  <c r="U42" i="32"/>
  <c r="O43" i="32"/>
  <c r="O52" i="32"/>
  <c r="I53" i="32"/>
  <c r="U53" i="32"/>
  <c r="I62" i="32"/>
  <c r="U62" i="32"/>
  <c r="O63" i="32"/>
  <c r="O72" i="32"/>
  <c r="I73" i="32"/>
  <c r="U73" i="32"/>
  <c r="I82" i="32"/>
  <c r="U82" i="32"/>
  <c r="O83" i="32"/>
  <c r="O92" i="32"/>
  <c r="I93" i="32"/>
  <c r="U93" i="32"/>
  <c r="I102" i="32"/>
  <c r="U102" i="32"/>
  <c r="O103" i="32"/>
  <c r="O112" i="32"/>
  <c r="I113" i="32"/>
  <c r="U113" i="32"/>
  <c r="I122" i="32"/>
  <c r="U122" i="32"/>
  <c r="O123" i="32"/>
  <c r="O132" i="32"/>
  <c r="I133" i="32"/>
  <c r="U133" i="32"/>
  <c r="I142" i="32"/>
  <c r="U142" i="32"/>
  <c r="O143" i="32"/>
  <c r="P152" i="32"/>
  <c r="J153" i="32"/>
  <c r="V153" i="32"/>
  <c r="J162" i="32"/>
  <c r="V162" i="32"/>
  <c r="P163" i="32"/>
  <c r="P172" i="32"/>
  <c r="J173" i="32"/>
  <c r="V173" i="32"/>
  <c r="F62" i="32"/>
  <c r="F133" i="32"/>
  <c r="J13" i="32"/>
  <c r="V13" i="32"/>
  <c r="P22" i="32"/>
  <c r="J23" i="32"/>
  <c r="V23" i="32"/>
  <c r="P32" i="32"/>
  <c r="J33" i="32"/>
  <c r="V33" i="32"/>
  <c r="J42" i="32"/>
  <c r="V42" i="32"/>
  <c r="P43" i="32"/>
  <c r="P52" i="32"/>
  <c r="J53" i="32"/>
  <c r="V53" i="32"/>
  <c r="J62" i="32"/>
  <c r="V62" i="32"/>
  <c r="P63" i="32"/>
  <c r="P72" i="32"/>
  <c r="J73" i="32"/>
  <c r="V73" i="32"/>
  <c r="J82" i="32"/>
  <c r="V82" i="32"/>
  <c r="P83" i="32"/>
  <c r="P92" i="32"/>
  <c r="J93" i="32"/>
  <c r="V93" i="32"/>
  <c r="J102" i="32"/>
  <c r="V102" i="32"/>
  <c r="P103" i="32"/>
  <c r="P112" i="32"/>
  <c r="J113" i="32"/>
  <c r="V113" i="32"/>
  <c r="J122" i="32"/>
  <c r="V122" i="32"/>
  <c r="P123" i="32"/>
  <c r="P132" i="32"/>
  <c r="J133" i="32"/>
  <c r="V133" i="32"/>
  <c r="J142" i="32"/>
  <c r="V142" i="32"/>
  <c r="P143" i="32"/>
  <c r="Q152" i="32"/>
  <c r="K153" i="32"/>
  <c r="W153" i="32"/>
  <c r="K162" i="32"/>
  <c r="W162" i="32"/>
  <c r="Q163" i="32"/>
  <c r="Q172" i="32"/>
  <c r="K173" i="32"/>
  <c r="W173" i="32"/>
  <c r="F63" i="32"/>
  <c r="F112" i="32"/>
  <c r="L13" i="32"/>
  <c r="X13" i="32"/>
  <c r="R22" i="32"/>
  <c r="L23" i="32"/>
  <c r="X23" i="32"/>
  <c r="R32" i="32"/>
  <c r="L33" i="32"/>
  <c r="X33" i="32"/>
  <c r="L42" i="32"/>
  <c r="X42" i="32"/>
  <c r="R43" i="32"/>
  <c r="R52" i="32"/>
  <c r="L53" i="32"/>
  <c r="X53" i="32"/>
  <c r="L62" i="32"/>
  <c r="X62" i="32"/>
  <c r="R63" i="32"/>
  <c r="R72" i="32"/>
  <c r="L73" i="32"/>
  <c r="X73" i="32"/>
  <c r="L82" i="32"/>
  <c r="X82" i="32"/>
  <c r="R83" i="32"/>
  <c r="R92" i="32"/>
  <c r="L93" i="32"/>
  <c r="X93" i="32"/>
  <c r="L102" i="32"/>
  <c r="X102" i="32"/>
  <c r="R103" i="32"/>
  <c r="R112" i="32"/>
  <c r="L113" i="32"/>
  <c r="X113" i="32"/>
  <c r="L122" i="32"/>
  <c r="X122" i="32"/>
  <c r="R123" i="32"/>
  <c r="R132" i="32"/>
  <c r="L133" i="32"/>
  <c r="X133" i="32"/>
  <c r="L142" i="32"/>
  <c r="X142" i="32"/>
  <c r="R143" i="32"/>
  <c r="G152" i="32"/>
  <c r="S152" i="32"/>
  <c r="M153" i="32"/>
  <c r="M162" i="32"/>
  <c r="G163" i="32"/>
  <c r="S163" i="32"/>
  <c r="G172" i="32"/>
  <c r="S172" i="32"/>
  <c r="M173" i="32"/>
  <c r="F43" i="32"/>
  <c r="F92" i="32"/>
  <c r="F163" i="32"/>
  <c r="M13" i="32"/>
  <c r="G22" i="32"/>
  <c r="S22" i="32"/>
  <c r="M23" i="32"/>
  <c r="G32" i="32"/>
  <c r="S32" i="32"/>
  <c r="M33" i="32"/>
  <c r="M42" i="32"/>
  <c r="G43" i="32"/>
  <c r="S43" i="32"/>
  <c r="G52" i="32"/>
  <c r="S52" i="32"/>
  <c r="M53" i="32"/>
  <c r="M62" i="32"/>
  <c r="G63" i="32"/>
  <c r="S63" i="32"/>
  <c r="G72" i="32"/>
  <c r="S72" i="32"/>
  <c r="M73" i="32"/>
  <c r="M82" i="32"/>
  <c r="G83" i="32"/>
  <c r="S83" i="32"/>
  <c r="G92" i="32"/>
  <c r="S92" i="32"/>
  <c r="M93" i="32"/>
  <c r="M102" i="32"/>
  <c r="G103" i="32"/>
  <c r="S103" i="32"/>
  <c r="G112" i="32"/>
  <c r="S112" i="32"/>
  <c r="M113" i="32"/>
  <c r="M122" i="32"/>
  <c r="G123" i="32"/>
  <c r="S123" i="32"/>
  <c r="G132" i="32"/>
  <c r="S132" i="32"/>
  <c r="M133" i="32"/>
  <c r="M142" i="32"/>
  <c r="G143" i="32"/>
  <c r="S143" i="32"/>
  <c r="H152" i="32"/>
  <c r="T152" i="32"/>
  <c r="N153" i="32"/>
  <c r="N162" i="32"/>
  <c r="H163" i="32"/>
  <c r="T163" i="32"/>
  <c r="H172" i="32"/>
  <c r="T172" i="32"/>
  <c r="N173" i="32"/>
  <c r="F93" i="32"/>
  <c r="F142" i="32"/>
  <c r="K13" i="32"/>
  <c r="K22" i="32"/>
  <c r="K23" i="32"/>
  <c r="K32" i="32"/>
  <c r="K33" i="32"/>
  <c r="T42" i="32"/>
  <c r="V43" i="32"/>
  <c r="K52" i="32"/>
  <c r="K53" i="32"/>
  <c r="T62" i="32"/>
  <c r="V63" i="32"/>
  <c r="K72" i="32"/>
  <c r="K73" i="32"/>
  <c r="T82" i="32"/>
  <c r="V83" i="32"/>
  <c r="K92" i="32"/>
  <c r="K93" i="32"/>
  <c r="T102" i="32"/>
  <c r="V103" i="32"/>
  <c r="K112" i="32"/>
  <c r="K113" i="32"/>
  <c r="T122" i="32"/>
  <c r="V123" i="32"/>
  <c r="K132" i="32"/>
  <c r="K133" i="32"/>
  <c r="T142" i="32"/>
  <c r="V143" i="32"/>
  <c r="M152" i="32"/>
  <c r="O153" i="32"/>
  <c r="U162" i="32"/>
  <c r="W163" i="32"/>
  <c r="M172" i="32"/>
  <c r="O173" i="32"/>
  <c r="F53" i="32"/>
  <c r="F82" i="32"/>
  <c r="N13" i="32"/>
  <c r="L22" i="32"/>
  <c r="N23" i="32"/>
  <c r="L32" i="32"/>
  <c r="N33" i="32"/>
  <c r="W42" i="32"/>
  <c r="W43" i="32"/>
  <c r="L52" i="32"/>
  <c r="N53" i="32"/>
  <c r="W62" i="32"/>
  <c r="W63" i="32"/>
  <c r="L72" i="32"/>
  <c r="N73" i="32"/>
  <c r="W82" i="32"/>
  <c r="W83" i="32"/>
  <c r="L92" i="32"/>
  <c r="N93" i="32"/>
  <c r="W102" i="32"/>
  <c r="W103" i="32"/>
  <c r="L112" i="32"/>
  <c r="N113" i="32"/>
  <c r="W122" i="32"/>
  <c r="W123" i="32"/>
  <c r="P13" i="32"/>
  <c r="N22" i="32"/>
  <c r="P23" i="32"/>
  <c r="N32" i="32"/>
  <c r="P33" i="32"/>
  <c r="G42" i="32"/>
  <c r="I43" i="32"/>
  <c r="N52" i="32"/>
  <c r="P53" i="32"/>
  <c r="G62" i="32"/>
  <c r="I63" i="32"/>
  <c r="N72" i="32"/>
  <c r="P73" i="32"/>
  <c r="G82" i="32"/>
  <c r="I83" i="32"/>
  <c r="N92" i="32"/>
  <c r="P93" i="32"/>
  <c r="G102" i="32"/>
  <c r="I103" i="32"/>
  <c r="N112" i="32"/>
  <c r="P113" i="32"/>
  <c r="Q13" i="32"/>
  <c r="Q22" i="32"/>
  <c r="Q23" i="32"/>
  <c r="Q32" i="32"/>
  <c r="Q33" i="32"/>
  <c r="H42" i="32"/>
  <c r="J43" i="32"/>
  <c r="Q52" i="32"/>
  <c r="Q53" i="32"/>
  <c r="H62" i="32"/>
  <c r="J63" i="32"/>
  <c r="Q72" i="32"/>
  <c r="Q73" i="32"/>
  <c r="H82" i="32"/>
  <c r="J83" i="32"/>
  <c r="Q92" i="32"/>
  <c r="Q93" i="32"/>
  <c r="H102" i="32"/>
  <c r="J103" i="32"/>
  <c r="Q112" i="32"/>
  <c r="O13" i="32"/>
  <c r="W22" i="32"/>
  <c r="M32" i="32"/>
  <c r="W33" i="32"/>
  <c r="R42" i="32"/>
  <c r="W52" i="32"/>
  <c r="L63" i="32"/>
  <c r="O73" i="32"/>
  <c r="N82" i="32"/>
  <c r="T83" i="32"/>
  <c r="M92" i="32"/>
  <c r="W93" i="32"/>
  <c r="R102" i="32"/>
  <c r="W112" i="32"/>
  <c r="S122" i="32"/>
  <c r="Q132" i="32"/>
  <c r="R133" i="32"/>
  <c r="K142" i="32"/>
  <c r="L143" i="32"/>
  <c r="G153" i="32"/>
  <c r="R162" i="32"/>
  <c r="U163" i="32"/>
  <c r="L172" i="32"/>
  <c r="P173" i="32"/>
  <c r="F172" i="32"/>
  <c r="V56" i="33"/>
  <c r="L4" i="32" s="1"/>
  <c r="R13" i="32"/>
  <c r="X22" i="32"/>
  <c r="T32" i="32"/>
  <c r="S42" i="32"/>
  <c r="X52" i="32"/>
  <c r="M63" i="32"/>
  <c r="H72" i="32"/>
  <c r="R73" i="32"/>
  <c r="O82" i="32"/>
  <c r="U83" i="32"/>
  <c r="T92" i="32"/>
  <c r="S102" i="32"/>
  <c r="X112" i="32"/>
  <c r="H123" i="32"/>
  <c r="T132" i="32"/>
  <c r="S133" i="32"/>
  <c r="N142" i="32"/>
  <c r="M143" i="32"/>
  <c r="I152" i="32"/>
  <c r="H153" i="32"/>
  <c r="S162" i="32"/>
  <c r="V163" i="32"/>
  <c r="N172" i="32"/>
  <c r="Q173" i="32"/>
  <c r="F32" i="32"/>
  <c r="F173" i="32"/>
  <c r="S13" i="32"/>
  <c r="G23" i="32"/>
  <c r="U32" i="32"/>
  <c r="H43" i="32"/>
  <c r="G53" i="32"/>
  <c r="N63" i="32"/>
  <c r="I72" i="32"/>
  <c r="S73" i="32"/>
  <c r="P82" i="32"/>
  <c r="X83" i="32"/>
  <c r="U92" i="32"/>
  <c r="H103" i="32"/>
  <c r="G113" i="32"/>
  <c r="I123" i="32"/>
  <c r="U132" i="32"/>
  <c r="T133" i="32"/>
  <c r="O142" i="32"/>
  <c r="N143" i="32"/>
  <c r="J152" i="32"/>
  <c r="I153" i="32"/>
  <c r="T162" i="32"/>
  <c r="X163" i="32"/>
  <c r="O172" i="32"/>
  <c r="R173" i="32"/>
  <c r="F33" i="32"/>
  <c r="F122" i="32"/>
  <c r="T13" i="32"/>
  <c r="H23" i="32"/>
  <c r="V32" i="32"/>
  <c r="K43" i="32"/>
  <c r="H53" i="32"/>
  <c r="K62" i="32"/>
  <c r="Q63" i="32"/>
  <c r="J72" i="32"/>
  <c r="T73" i="32"/>
  <c r="Q82" i="32"/>
  <c r="V92" i="32"/>
  <c r="K103" i="32"/>
  <c r="H113" i="32"/>
  <c r="J123" i="32"/>
  <c r="V132" i="32"/>
  <c r="W133" i="32"/>
  <c r="P142" i="32"/>
  <c r="Q143" i="32"/>
  <c r="K152" i="32"/>
  <c r="L153" i="32"/>
  <c r="X162" i="32"/>
  <c r="R172" i="32"/>
  <c r="S173" i="32"/>
  <c r="F123" i="32"/>
  <c r="F152" i="32"/>
  <c r="W13" i="32"/>
  <c r="O23" i="32"/>
  <c r="W32" i="32"/>
  <c r="L43" i="32"/>
  <c r="O53" i="32"/>
  <c r="N62" i="32"/>
  <c r="T63" i="32"/>
  <c r="M72" i="32"/>
  <c r="W73" i="32"/>
  <c r="R82" i="32"/>
  <c r="W92" i="32"/>
  <c r="L103" i="32"/>
  <c r="O113" i="32"/>
  <c r="G122" i="32"/>
  <c r="K123" i="32"/>
  <c r="W132" i="32"/>
  <c r="Q142" i="32"/>
  <c r="T143" i="32"/>
  <c r="L152" i="32"/>
  <c r="P153" i="32"/>
  <c r="I163" i="32"/>
  <c r="U172" i="32"/>
  <c r="T173" i="32"/>
  <c r="F153" i="32"/>
  <c r="H22" i="32"/>
  <c r="I32" i="32"/>
  <c r="U43" i="32"/>
  <c r="T52" i="32"/>
  <c r="Q83" i="32"/>
  <c r="H93" i="32"/>
  <c r="N102" i="32"/>
  <c r="R113" i="32"/>
  <c r="N122" i="32"/>
  <c r="X132" i="32"/>
  <c r="X143" i="32"/>
  <c r="X152" i="32"/>
  <c r="N163" i="32"/>
  <c r="V172" i="32"/>
  <c r="F23" i="32"/>
  <c r="I22" i="32"/>
  <c r="J32" i="32"/>
  <c r="X43" i="32"/>
  <c r="U52" i="32"/>
  <c r="O62" i="32"/>
  <c r="O93" i="32"/>
  <c r="O102" i="32"/>
  <c r="S113" i="32"/>
  <c r="O122" i="32"/>
  <c r="G133" i="32"/>
  <c r="G142" i="32"/>
  <c r="Q153" i="32"/>
  <c r="G162" i="32"/>
  <c r="O163" i="32"/>
  <c r="W172" i="32"/>
  <c r="J22" i="32"/>
  <c r="X32" i="32"/>
  <c r="V52" i="32"/>
  <c r="P62" i="32"/>
  <c r="R93" i="32"/>
  <c r="P102" i="32"/>
  <c r="T113" i="32"/>
  <c r="P122" i="32"/>
  <c r="H133" i="32"/>
  <c r="H142" i="32"/>
  <c r="R153" i="32"/>
  <c r="H162" i="32"/>
  <c r="R163" i="32"/>
  <c r="X172" i="32"/>
  <c r="M22" i="32"/>
  <c r="G33" i="32"/>
  <c r="K42" i="32"/>
  <c r="R53" i="32"/>
  <c r="Q62" i="32"/>
  <c r="S93" i="32"/>
  <c r="Q102" i="32"/>
  <c r="W113" i="32"/>
  <c r="Q122" i="32"/>
  <c r="N133" i="32"/>
  <c r="R142" i="32"/>
  <c r="S153" i="32"/>
  <c r="I162" i="32"/>
  <c r="G173" i="32"/>
  <c r="P56" i="33"/>
  <c r="F4" i="32" s="1"/>
  <c r="T22" i="32"/>
  <c r="H33" i="32"/>
  <c r="N42" i="32"/>
  <c r="S53" i="32"/>
  <c r="R62" i="32"/>
  <c r="T72" i="32"/>
  <c r="U22" i="32"/>
  <c r="X103" i="32"/>
  <c r="U112" i="32"/>
  <c r="L123" i="32"/>
  <c r="U153" i="32"/>
  <c r="J163" i="32"/>
  <c r="K172" i="32"/>
  <c r="F162" i="32"/>
  <c r="V22" i="32"/>
  <c r="V112" i="32"/>
  <c r="M123" i="32"/>
  <c r="H132" i="32"/>
  <c r="X153" i="32"/>
  <c r="K163" i="32"/>
  <c r="H173" i="32"/>
  <c r="F72" i="32"/>
  <c r="F102" i="32"/>
  <c r="F132" i="32"/>
  <c r="R23" i="32"/>
  <c r="Q113" i="32"/>
  <c r="N123" i="32"/>
  <c r="I132" i="32"/>
  <c r="L163" i="32"/>
  <c r="I173" i="32"/>
  <c r="F42" i="32"/>
  <c r="F73" i="32"/>
  <c r="F103" i="32"/>
  <c r="R56" i="33"/>
  <c r="H4" i="32" s="1"/>
  <c r="T123" i="32"/>
  <c r="L132" i="32"/>
  <c r="U173" i="32"/>
  <c r="S23" i="32"/>
  <c r="Q123" i="32"/>
  <c r="J132" i="32"/>
  <c r="M163" i="32"/>
  <c r="L173" i="32"/>
  <c r="S56" i="33"/>
  <c r="I4" i="32" s="1"/>
  <c r="T23" i="32"/>
  <c r="S142" i="32"/>
  <c r="W23" i="32"/>
  <c r="O42" i="32"/>
  <c r="U72" i="32"/>
  <c r="K82" i="32"/>
  <c r="H122" i="32"/>
  <c r="N132" i="32"/>
  <c r="I143" i="32"/>
  <c r="R152" i="32"/>
  <c r="O162" i="32"/>
  <c r="H32" i="32"/>
  <c r="P42" i="32"/>
  <c r="H52" i="32"/>
  <c r="S62" i="32"/>
  <c r="V72" i="32"/>
  <c r="S82" i="32"/>
  <c r="H92" i="32"/>
  <c r="K102" i="32"/>
  <c r="H112" i="32"/>
  <c r="K122" i="32"/>
  <c r="O133" i="32"/>
  <c r="J143" i="32"/>
  <c r="U152" i="32"/>
  <c r="P162" i="32"/>
  <c r="W56" i="33"/>
  <c r="M4" i="32" s="1"/>
  <c r="O33" i="32"/>
  <c r="Q42" i="32"/>
  <c r="I52" i="32"/>
  <c r="H63" i="32"/>
  <c r="W72" i="32"/>
  <c r="H83" i="32"/>
  <c r="I92" i="32"/>
  <c r="M103" i="32"/>
  <c r="I112" i="32"/>
  <c r="R122" i="32"/>
  <c r="P133" i="32"/>
  <c r="K143" i="32"/>
  <c r="V152" i="32"/>
  <c r="Q162" i="32"/>
  <c r="F22" i="32"/>
  <c r="X56" i="33"/>
  <c r="N4" i="32" s="1"/>
  <c r="Y56" i="33"/>
  <c r="O4" i="32" s="1"/>
  <c r="T103" i="32"/>
  <c r="R33" i="32"/>
  <c r="M43" i="32"/>
  <c r="J52" i="32"/>
  <c r="K63" i="32"/>
  <c r="X72" i="32"/>
  <c r="K83" i="32"/>
  <c r="J92" i="32"/>
  <c r="N103" i="32"/>
  <c r="J112" i="32"/>
  <c r="U123" i="32"/>
  <c r="Q133" i="32"/>
  <c r="U143" i="32"/>
  <c r="W152" i="32"/>
  <c r="H73" i="32"/>
  <c r="T112" i="32"/>
  <c r="S33" i="32"/>
  <c r="N43" i="32"/>
  <c r="M52" i="32"/>
  <c r="U63" i="32"/>
  <c r="G73" i="32"/>
  <c r="L83" i="32"/>
  <c r="X92" i="32"/>
  <c r="Q103" i="32"/>
  <c r="M112" i="32"/>
  <c r="X123" i="32"/>
  <c r="W143" i="32"/>
  <c r="T153" i="32"/>
  <c r="Z56" i="33"/>
  <c r="P4" i="32" s="1"/>
  <c r="T33" i="32"/>
  <c r="Q43" i="32"/>
  <c r="T53" i="32"/>
  <c r="X63" i="32"/>
  <c r="M83" i="32"/>
  <c r="G93" i="32"/>
  <c r="F143" i="32"/>
  <c r="AA56" i="33"/>
  <c r="Q4" i="32" s="1"/>
  <c r="T43" i="32"/>
  <c r="W53" i="32"/>
  <c r="N83" i="32"/>
  <c r="T93" i="32"/>
  <c r="U103" i="32"/>
  <c r="M132" i="32"/>
  <c r="N152" i="32"/>
  <c r="F113" i="32"/>
  <c r="O152" i="32"/>
  <c r="Q56" i="33"/>
  <c r="G4" i="32" s="1"/>
  <c r="U56" i="33"/>
  <c r="K4" i="32" s="1"/>
  <c r="J172" i="32"/>
  <c r="X173" i="32"/>
  <c r="G13" i="32"/>
  <c r="H13" i="32"/>
  <c r="F83" i="32"/>
  <c r="T56" i="33"/>
  <c r="J4" i="32" s="1"/>
  <c r="I172" i="32"/>
  <c r="F52" i="32"/>
  <c r="AB56" i="33"/>
  <c r="R4" i="32" s="1"/>
  <c r="W142" i="32"/>
  <c r="H143" i="32"/>
  <c r="L162" i="32"/>
  <c r="V20" i="32"/>
  <c r="N120" i="32"/>
  <c r="K31" i="32"/>
  <c r="N60" i="32"/>
  <c r="L80" i="32"/>
  <c r="P150" i="32"/>
  <c r="Q60" i="32"/>
  <c r="R71" i="32"/>
  <c r="V70" i="32"/>
  <c r="V160" i="32"/>
  <c r="I70" i="32"/>
  <c r="F71" i="32"/>
  <c r="F60" i="32"/>
  <c r="S60" i="32"/>
  <c r="W130" i="32"/>
  <c r="X40" i="32"/>
  <c r="Q50" i="32"/>
  <c r="Q140" i="32"/>
  <c r="P91" i="32"/>
  <c r="R110" i="32"/>
  <c r="N40" i="32"/>
  <c r="F50" i="32"/>
  <c r="U80" i="32"/>
  <c r="U170" i="32"/>
  <c r="J150" i="32"/>
  <c r="N160" i="32"/>
  <c r="V91" i="32"/>
  <c r="F171" i="32"/>
  <c r="S141" i="32"/>
  <c r="O61" i="32"/>
  <c r="U41" i="32"/>
  <c r="U131" i="32"/>
  <c r="N81" i="32"/>
  <c r="R151" i="32"/>
  <c r="G151" i="32"/>
  <c r="P21" i="32"/>
  <c r="P111" i="32"/>
  <c r="S20" i="32"/>
  <c r="W120" i="32"/>
  <c r="L30" i="32"/>
  <c r="P100" i="32"/>
  <c r="T170" i="32"/>
  <c r="M101" i="32"/>
  <c r="O30" i="32"/>
  <c r="S100" i="32"/>
  <c r="W170" i="32"/>
  <c r="T81" i="32"/>
  <c r="X151" i="32"/>
  <c r="U141" i="32"/>
  <c r="K141" i="32"/>
  <c r="T131" i="32"/>
  <c r="O11" i="32"/>
  <c r="G10" i="32"/>
  <c r="P12" i="32"/>
  <c r="F13" i="32"/>
  <c r="G11" i="32"/>
  <c r="G140" i="32"/>
  <c r="Q111" i="32"/>
  <c r="K110" i="32"/>
  <c r="L91" i="32"/>
  <c r="M151" i="32"/>
  <c r="L141" i="32"/>
  <c r="X11" i="32"/>
  <c r="M10" i="32"/>
  <c r="R40" i="32"/>
  <c r="O41" i="32"/>
  <c r="P90" i="32"/>
  <c r="Q90" i="32"/>
  <c r="J100" i="32"/>
  <c r="I100" i="32"/>
  <c r="N80" i="32"/>
  <c r="W160" i="32"/>
  <c r="U60" i="32"/>
  <c r="X70" i="32"/>
  <c r="N100" i="32"/>
  <c r="R21" i="32"/>
  <c r="G31" i="32"/>
  <c r="S81" i="32"/>
  <c r="S71" i="32"/>
  <c r="Q151" i="32"/>
  <c r="V161" i="32"/>
  <c r="P51" i="32"/>
  <c r="O40" i="32"/>
  <c r="P40" i="32"/>
  <c r="I31" i="32"/>
  <c r="S40" i="32"/>
  <c r="T21" i="32"/>
  <c r="H171" i="32"/>
  <c r="O151" i="32"/>
  <c r="I10" i="32"/>
  <c r="N12" i="32"/>
  <c r="F40" i="32"/>
  <c r="F130" i="32"/>
  <c r="W31" i="32"/>
  <c r="R70" i="32"/>
  <c r="X80" i="32"/>
  <c r="H160" i="32"/>
  <c r="U70" i="32"/>
  <c r="V81" i="32"/>
  <c r="F90" i="32"/>
  <c r="N170" i="32"/>
  <c r="M80" i="32"/>
  <c r="J81" i="32"/>
  <c r="J70" i="32"/>
  <c r="K70" i="32"/>
  <c r="O140" i="32"/>
  <c r="T60" i="32"/>
  <c r="I60" i="32"/>
  <c r="I150" i="32"/>
  <c r="L40" i="32"/>
  <c r="J120" i="32"/>
  <c r="R50" i="32"/>
  <c r="V60" i="32"/>
  <c r="M90" i="32"/>
  <c r="F21" i="32"/>
  <c r="F170" i="32"/>
  <c r="R170" i="32"/>
  <c r="N101" i="32"/>
  <c r="R171" i="32"/>
  <c r="K151" i="32"/>
  <c r="G71" i="32"/>
  <c r="M51" i="32"/>
  <c r="M141" i="32"/>
  <c r="F91" i="32"/>
  <c r="J161" i="32"/>
  <c r="S151" i="32"/>
  <c r="L41" i="32"/>
  <c r="H121" i="32"/>
  <c r="W30" i="32"/>
  <c r="X30" i="32"/>
  <c r="H110" i="32"/>
  <c r="Q21" i="32"/>
  <c r="G40" i="32"/>
  <c r="H21" i="32"/>
  <c r="P161" i="32"/>
  <c r="W141" i="32"/>
  <c r="P10" i="32"/>
  <c r="J11" i="32"/>
  <c r="F11" i="32"/>
  <c r="R130" i="32"/>
  <c r="L20" i="32"/>
  <c r="T160" i="32"/>
  <c r="F101" i="32"/>
  <c r="K21" i="32"/>
  <c r="N91" i="32"/>
  <c r="W70" i="32"/>
  <c r="L70" i="32"/>
  <c r="U150" i="32"/>
  <c r="K160" i="32"/>
  <c r="N70" i="32"/>
  <c r="Q100" i="32"/>
  <c r="O21" i="32"/>
  <c r="F111" i="32"/>
  <c r="W151" i="32"/>
  <c r="Q61" i="32"/>
  <c r="R91" i="32"/>
  <c r="K161" i="32"/>
  <c r="T121" i="32"/>
  <c r="S140" i="32"/>
  <c r="T110" i="32"/>
  <c r="I121" i="32"/>
  <c r="W110" i="32"/>
  <c r="X91" i="32"/>
  <c r="Q161" i="32"/>
  <c r="X141" i="32"/>
  <c r="R10" i="32"/>
  <c r="V50" i="32"/>
  <c r="J140" i="32"/>
  <c r="G51" i="32"/>
  <c r="X20" i="32"/>
  <c r="H100" i="32"/>
  <c r="L170" i="32"/>
  <c r="U100" i="32"/>
  <c r="J111" i="32"/>
  <c r="V100" i="32"/>
  <c r="W21" i="32"/>
  <c r="M110" i="32"/>
  <c r="R101" i="32"/>
  <c r="R90" i="32"/>
  <c r="O80" i="32"/>
  <c r="O170" i="32"/>
  <c r="T90" i="32"/>
  <c r="M70" i="32"/>
  <c r="M160" i="32"/>
  <c r="X100" i="32"/>
  <c r="X21" i="32"/>
  <c r="J90" i="32"/>
  <c r="I20" i="32"/>
  <c r="I110" i="32"/>
  <c r="J31" i="32"/>
  <c r="S31" i="32"/>
  <c r="K41" i="32"/>
  <c r="R111" i="32"/>
  <c r="K91" i="32"/>
  <c r="O161" i="32"/>
  <c r="K81" i="32"/>
  <c r="I71" i="32"/>
  <c r="I161" i="32"/>
  <c r="J101" i="32"/>
  <c r="N171" i="32"/>
  <c r="W161" i="32"/>
  <c r="H61" i="32"/>
  <c r="L131" i="32"/>
  <c r="S50" i="32"/>
  <c r="K150" i="32"/>
  <c r="H50" i="32"/>
  <c r="L120" i="32"/>
  <c r="U31" i="32"/>
  <c r="U121" i="32"/>
  <c r="K50" i="32"/>
  <c r="O120" i="32"/>
  <c r="L31" i="32"/>
  <c r="P101" i="32"/>
  <c r="T171" i="32"/>
  <c r="I171" i="32"/>
  <c r="G161" i="32"/>
  <c r="P151" i="32"/>
  <c r="R12" i="32"/>
  <c r="I12" i="32"/>
  <c r="T11" i="32"/>
  <c r="X81" i="32"/>
  <c r="O101" i="32"/>
  <c r="M171" i="32"/>
  <c r="K30" i="32"/>
  <c r="O70" i="32"/>
  <c r="P130" i="32"/>
  <c r="O60" i="32"/>
  <c r="T111" i="32"/>
  <c r="K171" i="32"/>
  <c r="N10" i="32"/>
  <c r="V12" i="32"/>
  <c r="F160" i="32"/>
  <c r="Q150" i="32"/>
  <c r="S41" i="32"/>
  <c r="G30" i="32"/>
  <c r="T120" i="32"/>
  <c r="F20" i="32"/>
  <c r="Q130" i="32"/>
  <c r="W71" i="32"/>
  <c r="U51" i="32"/>
  <c r="V41" i="32"/>
  <c r="G50" i="32"/>
  <c r="G80" i="32"/>
  <c r="H140" i="32"/>
  <c r="G70" i="32"/>
  <c r="L121" i="32"/>
  <c r="L171" i="32"/>
  <c r="H12" i="32"/>
  <c r="L12" i="32"/>
  <c r="Q11" i="32"/>
  <c r="N90" i="32"/>
  <c r="P120" i="32"/>
  <c r="V130" i="32"/>
  <c r="N151" i="32"/>
  <c r="H71" i="32"/>
  <c r="R31" i="32"/>
  <c r="I50" i="32"/>
  <c r="G91" i="32"/>
  <c r="S111" i="32"/>
  <c r="I101" i="32"/>
  <c r="G121" i="32"/>
  <c r="T151" i="32"/>
  <c r="F70" i="32"/>
  <c r="V140" i="32"/>
  <c r="S51" i="32"/>
  <c r="P30" i="32"/>
  <c r="T100" i="32"/>
  <c r="X170" i="32"/>
  <c r="Q120" i="32"/>
  <c r="N121" i="32"/>
  <c r="F120" i="32"/>
  <c r="O31" i="32"/>
  <c r="I130" i="32"/>
  <c r="V111" i="32"/>
  <c r="N110" i="32"/>
  <c r="G90" i="32"/>
  <c r="P31" i="32"/>
  <c r="L100" i="32"/>
  <c r="Q80" i="32"/>
  <c r="Q170" i="32"/>
  <c r="X130" i="32"/>
  <c r="X51" i="32"/>
  <c r="F110" i="32"/>
  <c r="U20" i="32"/>
  <c r="U110" i="32"/>
  <c r="V31" i="32"/>
  <c r="W41" i="32"/>
  <c r="O51" i="32"/>
  <c r="J121" i="32"/>
  <c r="W91" i="32"/>
  <c r="G171" i="32"/>
  <c r="W81" i="32"/>
  <c r="U71" i="32"/>
  <c r="U161" i="32"/>
  <c r="V101" i="32"/>
  <c r="K101" i="32"/>
  <c r="O171" i="32"/>
  <c r="T61" i="32"/>
  <c r="X131" i="32"/>
  <c r="K60" i="32"/>
  <c r="W150" i="32"/>
  <c r="T50" i="32"/>
  <c r="X120" i="32"/>
  <c r="M41" i="32"/>
  <c r="M131" i="32"/>
  <c r="W50" i="32"/>
  <c r="G130" i="32"/>
  <c r="X31" i="32"/>
  <c r="H111" i="32"/>
  <c r="U81" i="32"/>
  <c r="U171" i="32"/>
  <c r="S161" i="32"/>
  <c r="H161" i="32"/>
  <c r="T12" i="32"/>
  <c r="L11" i="32"/>
  <c r="U10" i="32"/>
  <c r="W11" i="32"/>
  <c r="H11" i="32"/>
  <c r="W12" i="32"/>
  <c r="J80" i="32"/>
  <c r="N150" i="32"/>
  <c r="K61" i="32"/>
  <c r="H40" i="32"/>
  <c r="L110" i="32"/>
  <c r="I21" i="32"/>
  <c r="U130" i="32"/>
  <c r="R131" i="32"/>
  <c r="R120" i="32"/>
  <c r="G41" i="32"/>
  <c r="M140" i="32"/>
  <c r="F131" i="32"/>
  <c r="O20" i="32"/>
  <c r="S90" i="32"/>
  <c r="T41" i="32"/>
  <c r="H120" i="32"/>
  <c r="I90" i="32"/>
  <c r="N21" i="32"/>
  <c r="T150" i="32"/>
  <c r="S150" i="32"/>
  <c r="M30" i="32"/>
  <c r="M120" i="32"/>
  <c r="N41" i="32"/>
  <c r="G61" i="32"/>
  <c r="S61" i="32"/>
  <c r="V121" i="32"/>
  <c r="S171" i="32"/>
  <c r="O91" i="32"/>
  <c r="M81" i="32"/>
  <c r="N111" i="32"/>
  <c r="W101" i="32"/>
  <c r="L71" i="32"/>
  <c r="P141" i="32"/>
  <c r="O160" i="32"/>
  <c r="L60" i="32"/>
  <c r="Q51" i="32"/>
  <c r="Q141" i="32"/>
  <c r="S130" i="32"/>
  <c r="P41" i="32"/>
  <c r="M91" i="32"/>
  <c r="G101" i="32"/>
  <c r="T161" i="32"/>
  <c r="N11" i="32"/>
  <c r="Q10" i="32"/>
  <c r="X12" i="32"/>
  <c r="K12" i="32"/>
  <c r="V80" i="32"/>
  <c r="W61" i="32"/>
  <c r="T40" i="32"/>
  <c r="X110" i="32"/>
  <c r="U21" i="32"/>
  <c r="V141" i="32"/>
  <c r="J130" i="32"/>
  <c r="I160" i="32"/>
  <c r="J141" i="32"/>
  <c r="K100" i="32"/>
  <c r="P61" i="32"/>
  <c r="U90" i="32"/>
  <c r="F31" i="32"/>
  <c r="H30" i="32"/>
  <c r="H41" i="32"/>
  <c r="Q40" i="32"/>
  <c r="F51" i="32"/>
  <c r="K71" i="32"/>
  <c r="N131" i="32"/>
  <c r="G111" i="32"/>
  <c r="L160" i="32"/>
  <c r="Q91" i="32"/>
  <c r="F121" i="32"/>
  <c r="O111" i="32"/>
  <c r="X71" i="32"/>
  <c r="H151" i="32"/>
  <c r="S170" i="32"/>
  <c r="X60" i="32"/>
  <c r="I61" i="32"/>
  <c r="I151" i="32"/>
  <c r="K140" i="32"/>
  <c r="H51" i="32"/>
  <c r="Q101" i="32"/>
  <c r="S101" i="32"/>
  <c r="W171" i="32"/>
  <c r="H10" i="32"/>
  <c r="F12" i="32"/>
  <c r="J12" i="32"/>
  <c r="R160" i="32"/>
  <c r="O71" i="32"/>
  <c r="L50" i="32"/>
  <c r="M31" i="32"/>
  <c r="U160" i="32"/>
  <c r="F161" i="32"/>
  <c r="K51" i="32"/>
  <c r="M170" i="32"/>
  <c r="S30" i="32"/>
  <c r="W100" i="32"/>
  <c r="H150" i="32"/>
  <c r="M100" i="32"/>
  <c r="V30" i="32"/>
  <c r="H60" i="32"/>
  <c r="L81" i="32"/>
  <c r="I140" i="32"/>
  <c r="R51" i="32"/>
  <c r="O81" i="32"/>
  <c r="F141" i="32"/>
  <c r="M61" i="32"/>
  <c r="X160" i="32"/>
  <c r="N51" i="32"/>
  <c r="R121" i="32"/>
  <c r="W60" i="32"/>
  <c r="P81" i="32"/>
  <c r="F100" i="32"/>
  <c r="X50" i="32"/>
  <c r="V21" i="32"/>
  <c r="W51" i="32"/>
  <c r="K40" i="32"/>
  <c r="Q20" i="32"/>
  <c r="J60" i="32"/>
  <c r="U50" i="32"/>
  <c r="V120" i="32"/>
  <c r="K121" i="32"/>
  <c r="U101" i="32"/>
  <c r="S121" i="32"/>
  <c r="L161" i="32"/>
  <c r="H20" i="32"/>
  <c r="U61" i="32"/>
  <c r="W80" i="32"/>
  <c r="H81" i="32"/>
  <c r="W111" i="32"/>
  <c r="U12" i="32"/>
  <c r="T10" i="32"/>
  <c r="K10" i="32"/>
  <c r="R100" i="32"/>
  <c r="P60" i="32"/>
  <c r="M20" i="32"/>
  <c r="W40" i="32"/>
  <c r="I30" i="32"/>
  <c r="F80" i="32"/>
  <c r="M60" i="32"/>
  <c r="W121" i="32"/>
  <c r="M111" i="32"/>
  <c r="X161" i="32"/>
  <c r="M71" i="32"/>
  <c r="X121" i="32"/>
  <c r="V11" i="32"/>
  <c r="J110" i="32"/>
  <c r="H70" i="32"/>
  <c r="I40" i="32"/>
  <c r="O50" i="32"/>
  <c r="R80" i="32"/>
  <c r="R140" i="32"/>
  <c r="Q121" i="32"/>
  <c r="P171" i="32"/>
  <c r="Q81" i="32"/>
  <c r="P131" i="32"/>
  <c r="M12" i="32"/>
  <c r="P160" i="32"/>
  <c r="L51" i="32"/>
  <c r="H170" i="32"/>
  <c r="F41" i="32"/>
  <c r="N130" i="32"/>
  <c r="K131" i="32"/>
  <c r="T20" i="32"/>
  <c r="O90" i="32"/>
  <c r="O121" i="32"/>
  <c r="J51" i="32"/>
  <c r="U30" i="32"/>
  <c r="Q70" i="32"/>
  <c r="O131" i="32"/>
  <c r="W131" i="32"/>
  <c r="P70" i="32"/>
  <c r="G100" i="32"/>
  <c r="G131" i="32"/>
  <c r="G12" i="32"/>
  <c r="I141" i="32"/>
  <c r="U40" i="32"/>
  <c r="F140" i="32"/>
  <c r="X101" i="32"/>
  <c r="K111" i="32"/>
  <c r="V110" i="32"/>
  <c r="T70" i="32"/>
  <c r="N61" i="32"/>
  <c r="M50" i="32"/>
  <c r="G60" i="32"/>
  <c r="M40" i="32"/>
  <c r="V90" i="32"/>
  <c r="I80" i="32"/>
  <c r="V150" i="32"/>
  <c r="G141" i="32"/>
  <c r="I131" i="32"/>
  <c r="O141" i="32"/>
  <c r="G20" i="32"/>
  <c r="H80" i="32"/>
  <c r="I91" i="32"/>
  <c r="W140" i="32"/>
  <c r="H141" i="32"/>
  <c r="S131" i="32"/>
  <c r="S10" i="32"/>
  <c r="S11" i="32"/>
  <c r="L140" i="32"/>
  <c r="U120" i="32"/>
  <c r="J171" i="32"/>
  <c r="O100" i="32"/>
  <c r="S160" i="32"/>
  <c r="I11" i="32"/>
  <c r="S21" i="32"/>
  <c r="K130" i="32"/>
  <c r="I170" i="32"/>
  <c r="V71" i="32"/>
  <c r="Q171" i="32"/>
  <c r="P121" i="32"/>
  <c r="L10" i="32"/>
  <c r="Q41" i="32"/>
  <c r="J41" i="32"/>
  <c r="R141" i="32"/>
  <c r="H91" i="32"/>
  <c r="T51" i="32"/>
  <c r="K11" i="32"/>
  <c r="J10" i="32"/>
  <c r="I51" i="32"/>
  <c r="H101" i="32"/>
  <c r="V61" i="32"/>
  <c r="V131" i="32"/>
  <c r="X150" i="32"/>
  <c r="Q131" i="32"/>
  <c r="N30" i="32"/>
  <c r="R30" i="32"/>
  <c r="L130" i="32"/>
  <c r="Q31" i="32"/>
  <c r="T31" i="32"/>
  <c r="J160" i="32"/>
  <c r="N161" i="32"/>
  <c r="K80" i="32"/>
  <c r="J170" i="32"/>
  <c r="H130" i="32"/>
  <c r="F30" i="32"/>
  <c r="J21" i="32"/>
  <c r="O110" i="32"/>
  <c r="Q110" i="32"/>
  <c r="P80" i="32"/>
  <c r="U140" i="32"/>
  <c r="S91" i="32"/>
  <c r="Q71" i="32"/>
  <c r="F61" i="32"/>
  <c r="K90" i="32"/>
  <c r="S80" i="32"/>
  <c r="T80" i="32"/>
  <c r="U91" i="32"/>
  <c r="O150" i="32"/>
  <c r="T141" i="32"/>
  <c r="T101" i="32"/>
  <c r="U11" i="32"/>
  <c r="V170" i="32"/>
  <c r="T130" i="32"/>
  <c r="J40" i="32"/>
  <c r="N31" i="32"/>
  <c r="G120" i="32"/>
  <c r="I120" i="32"/>
  <c r="P110" i="32"/>
  <c r="M150" i="32"/>
  <c r="F81" i="32"/>
  <c r="I81" i="32"/>
  <c r="R61" i="32"/>
  <c r="G110" i="32"/>
  <c r="W90" i="32"/>
  <c r="L90" i="32"/>
  <c r="U151" i="32"/>
  <c r="G160" i="32"/>
  <c r="L151" i="32"/>
  <c r="L111" i="32"/>
  <c r="S12" i="32"/>
  <c r="O12" i="32"/>
  <c r="R11" i="32"/>
  <c r="G21" i="32"/>
  <c r="N50" i="32"/>
  <c r="R41" i="32"/>
  <c r="S120" i="32"/>
  <c r="P140" i="32"/>
  <c r="Q160" i="32"/>
  <c r="R81" i="32"/>
  <c r="J71" i="32"/>
  <c r="O130" i="32"/>
  <c r="X90" i="32"/>
  <c r="M161" i="32"/>
  <c r="I111" i="32"/>
  <c r="X111" i="32"/>
  <c r="M11" i="32"/>
  <c r="X10" i="32"/>
  <c r="P11" i="32"/>
  <c r="X140" i="32"/>
  <c r="R60" i="32"/>
  <c r="V51" i="32"/>
  <c r="M130" i="32"/>
  <c r="R20" i="32"/>
  <c r="J91" i="32"/>
  <c r="V171" i="32"/>
  <c r="G170" i="32"/>
  <c r="S110" i="32"/>
  <c r="T140" i="32"/>
  <c r="K170" i="32"/>
  <c r="U111" i="32"/>
  <c r="Q12" i="32"/>
  <c r="O10" i="32"/>
  <c r="V10" i="32"/>
  <c r="G81" i="32"/>
  <c r="N140" i="32"/>
  <c r="R161" i="32"/>
  <c r="T71" i="32"/>
  <c r="P50" i="32"/>
  <c r="J61" i="32"/>
  <c r="P170" i="32"/>
  <c r="J131" i="32"/>
  <c r="K120" i="32"/>
  <c r="L150" i="32"/>
  <c r="K20" i="32"/>
  <c r="M121" i="32"/>
  <c r="H131" i="32"/>
  <c r="J20" i="32"/>
  <c r="F150" i="32"/>
  <c r="N20" i="32"/>
  <c r="G150" i="32"/>
  <c r="H90" i="32"/>
  <c r="J151" i="32"/>
  <c r="M21" i="32"/>
  <c r="T91" i="32"/>
  <c r="H31" i="32"/>
  <c r="W20" i="32"/>
  <c r="L61" i="32"/>
  <c r="X171" i="32"/>
  <c r="Q30" i="32"/>
  <c r="R150" i="32"/>
  <c r="P20" i="32"/>
  <c r="L21" i="32"/>
  <c r="N71" i="32"/>
  <c r="V151" i="32"/>
  <c r="N141" i="32"/>
  <c r="L101" i="32"/>
  <c r="S70" i="32"/>
  <c r="X61" i="32"/>
  <c r="J50" i="32"/>
  <c r="V40" i="32"/>
  <c r="T30" i="32"/>
  <c r="J30" i="32"/>
  <c r="I41" i="32"/>
  <c r="F151" i="32"/>
  <c r="X41" i="32"/>
  <c r="P71" i="32"/>
  <c r="F10" i="32"/>
  <c r="W10" i="32"/>
  <c r="Q87" i="33"/>
  <c r="G145" i="32" s="1"/>
  <c r="Z87" i="33"/>
  <c r="P145" i="32" s="1"/>
  <c r="T87" i="33"/>
  <c r="J145" i="32" s="1"/>
  <c r="U87" i="33"/>
  <c r="K145" i="32" s="1"/>
  <c r="X87" i="33"/>
  <c r="N145" i="32" s="1"/>
  <c r="Y87" i="33"/>
  <c r="O145" i="32" s="1"/>
  <c r="AA87" i="33"/>
  <c r="Q145" i="32" s="1"/>
  <c r="AB87" i="33"/>
  <c r="R145" i="32" s="1"/>
  <c r="R87" i="33"/>
  <c r="H145" i="32" s="1"/>
  <c r="V87" i="33"/>
  <c r="L145" i="32" s="1"/>
  <c r="W87" i="33"/>
  <c r="M145" i="32" s="1"/>
  <c r="P87" i="33"/>
  <c r="F145" i="32" s="1"/>
  <c r="S87" i="33"/>
  <c r="I145" i="32" s="1"/>
  <c r="V61" i="33"/>
  <c r="L54" i="32" s="1"/>
  <c r="Q61" i="33"/>
  <c r="G54" i="32" s="1"/>
  <c r="R61" i="33"/>
  <c r="H54" i="32" s="1"/>
  <c r="Y61" i="33"/>
  <c r="O54" i="32" s="1"/>
  <c r="P61" i="33"/>
  <c r="F54" i="32" s="1"/>
  <c r="S61" i="33"/>
  <c r="I54" i="32" s="1"/>
  <c r="AB61" i="33"/>
  <c r="R54" i="32" s="1"/>
  <c r="X61" i="33"/>
  <c r="N54" i="32" s="1"/>
  <c r="AA61" i="33"/>
  <c r="Q54" i="32" s="1"/>
  <c r="Z61" i="33"/>
  <c r="P54" i="32" s="1"/>
  <c r="U61" i="33"/>
  <c r="K54" i="32" s="1"/>
  <c r="T61" i="33"/>
  <c r="J54" i="32" s="1"/>
  <c r="W61" i="33"/>
  <c r="M54" i="32" s="1"/>
  <c r="V73" i="33"/>
  <c r="L5" i="32" s="1"/>
  <c r="R73" i="33"/>
  <c r="H5" i="32" s="1"/>
  <c r="Z73" i="33"/>
  <c r="P5" i="32" s="1"/>
  <c r="Q73" i="33"/>
  <c r="G5" i="32" s="1"/>
  <c r="S73" i="33"/>
  <c r="I5" i="32" s="1"/>
  <c r="W73" i="33"/>
  <c r="M5" i="32" s="1"/>
  <c r="X73" i="33"/>
  <c r="N5" i="32" s="1"/>
  <c r="Y73" i="33"/>
  <c r="O5" i="32" s="1"/>
  <c r="AA73" i="33"/>
  <c r="Q5" i="32" s="1"/>
  <c r="AB73" i="33"/>
  <c r="R5" i="32" s="1"/>
  <c r="P73" i="33"/>
  <c r="F5" i="32" s="1"/>
  <c r="T73" i="33"/>
  <c r="J5" i="32" s="1"/>
  <c r="U73" i="33"/>
  <c r="K5" i="32" s="1"/>
  <c r="X71" i="33"/>
  <c r="N154" i="32" s="1"/>
  <c r="R71" i="33"/>
  <c r="H154" i="32" s="1"/>
  <c r="W71" i="33"/>
  <c r="M154" i="32" s="1"/>
  <c r="AB71" i="33"/>
  <c r="R154" i="32" s="1"/>
  <c r="P71" i="33"/>
  <c r="F154" i="32" s="1"/>
  <c r="Q71" i="33"/>
  <c r="G154" i="32" s="1"/>
  <c r="V71" i="33"/>
  <c r="L154" i="32" s="1"/>
  <c r="Z71" i="33"/>
  <c r="P154" i="32" s="1"/>
  <c r="Y71" i="33"/>
  <c r="O154" i="32" s="1"/>
  <c r="U71" i="33"/>
  <c r="K154" i="32" s="1"/>
  <c r="AA71" i="33"/>
  <c r="Q154" i="32" s="1"/>
  <c r="T71" i="33"/>
  <c r="J154" i="32" s="1"/>
  <c r="S71" i="33"/>
  <c r="I154" i="32" s="1"/>
  <c r="P100" i="33"/>
  <c r="F106" i="32" s="1"/>
  <c r="AB100" i="33"/>
  <c r="R106" i="32" s="1"/>
  <c r="AA100" i="33"/>
  <c r="Q106" i="32" s="1"/>
  <c r="V100" i="33"/>
  <c r="L106" i="32" s="1"/>
  <c r="W100" i="33"/>
  <c r="M106" i="32" s="1"/>
  <c r="Z100" i="33"/>
  <c r="P106" i="32" s="1"/>
  <c r="Q100" i="33"/>
  <c r="G106" i="32" s="1"/>
  <c r="S100" i="33"/>
  <c r="I106" i="32" s="1"/>
  <c r="R100" i="33"/>
  <c r="H106" i="32" s="1"/>
  <c r="T100" i="33"/>
  <c r="J106" i="32" s="1"/>
  <c r="X100" i="33"/>
  <c r="N106" i="32" s="1"/>
  <c r="Y100" i="33"/>
  <c r="O106" i="32" s="1"/>
  <c r="U100" i="33"/>
  <c r="K106" i="32" s="1"/>
  <c r="W105" i="33"/>
  <c r="M156" i="32" s="1"/>
  <c r="AB105" i="33"/>
  <c r="R156" i="32" s="1"/>
  <c r="P105" i="33"/>
  <c r="F156" i="32" s="1"/>
  <c r="Q105" i="33"/>
  <c r="G156" i="32" s="1"/>
  <c r="R105" i="33"/>
  <c r="H156" i="32" s="1"/>
  <c r="S105" i="33"/>
  <c r="I156" i="32" s="1"/>
  <c r="AA105" i="33"/>
  <c r="Q156" i="32" s="1"/>
  <c r="U105" i="33"/>
  <c r="K156" i="32" s="1"/>
  <c r="V105" i="33"/>
  <c r="L156" i="32" s="1"/>
  <c r="X105" i="33"/>
  <c r="N156" i="32" s="1"/>
  <c r="Y105" i="33"/>
  <c r="O156" i="32" s="1"/>
  <c r="T105" i="33"/>
  <c r="J156" i="32" s="1"/>
  <c r="Z105" i="33"/>
  <c r="P156" i="32" s="1"/>
  <c r="AA101" i="33"/>
  <c r="Q116" i="32" s="1"/>
  <c r="AB101" i="33"/>
  <c r="R116" i="32" s="1"/>
  <c r="W101" i="33"/>
  <c r="M116" i="32" s="1"/>
  <c r="X101" i="33"/>
  <c r="N116" i="32" s="1"/>
  <c r="P101" i="33"/>
  <c r="F116" i="32" s="1"/>
  <c r="Q101" i="33"/>
  <c r="G116" i="32" s="1"/>
  <c r="R101" i="33"/>
  <c r="H116" i="32" s="1"/>
  <c r="S101" i="33"/>
  <c r="I116" i="32" s="1"/>
  <c r="T101" i="33"/>
  <c r="J116" i="32" s="1"/>
  <c r="U101" i="33"/>
  <c r="K116" i="32" s="1"/>
  <c r="Y101" i="33"/>
  <c r="O116" i="32" s="1"/>
  <c r="V101" i="33"/>
  <c r="L116" i="32" s="1"/>
  <c r="Z101" i="33"/>
  <c r="P116" i="32" s="1"/>
  <c r="R65" i="33"/>
  <c r="H94" i="32" s="1"/>
  <c r="Q65" i="33"/>
  <c r="G94" i="32" s="1"/>
  <c r="AA65" i="33"/>
  <c r="Q94" i="32" s="1"/>
  <c r="AB65" i="33"/>
  <c r="R94" i="32" s="1"/>
  <c r="P65" i="33"/>
  <c r="F94" i="32" s="1"/>
  <c r="S65" i="33"/>
  <c r="I94" i="32" s="1"/>
  <c r="T65" i="33"/>
  <c r="J94" i="32" s="1"/>
  <c r="U65" i="33"/>
  <c r="K94" i="32" s="1"/>
  <c r="V65" i="33"/>
  <c r="L94" i="32" s="1"/>
  <c r="W65" i="33"/>
  <c r="M94" i="32" s="1"/>
  <c r="Y65" i="33"/>
  <c r="O94" i="32" s="1"/>
  <c r="X65" i="33"/>
  <c r="N94" i="32" s="1"/>
  <c r="Z65" i="33"/>
  <c r="P94" i="32" s="1"/>
  <c r="V94" i="33"/>
  <c r="L46" i="32" s="1"/>
  <c r="AA94" i="33"/>
  <c r="Q46" i="32" s="1"/>
  <c r="P94" i="33"/>
  <c r="F46" i="32" s="1"/>
  <c r="S94" i="33"/>
  <c r="I46" i="32" s="1"/>
  <c r="T94" i="33"/>
  <c r="J46" i="32" s="1"/>
  <c r="U94" i="33"/>
  <c r="K46" i="32" s="1"/>
  <c r="W94" i="33"/>
  <c r="M46" i="32" s="1"/>
  <c r="X94" i="33"/>
  <c r="N46" i="32" s="1"/>
  <c r="Q94" i="33"/>
  <c r="G46" i="32" s="1"/>
  <c r="Y94" i="33"/>
  <c r="O46" i="32" s="1"/>
  <c r="AB94" i="33"/>
  <c r="R46" i="32" s="1"/>
  <c r="R94" i="33"/>
  <c r="H46" i="32" s="1"/>
  <c r="Z94" i="33"/>
  <c r="P46" i="32" s="1"/>
  <c r="V106" i="33"/>
  <c r="L166" i="32" s="1"/>
  <c r="AB106" i="33"/>
  <c r="R166" i="32" s="1"/>
  <c r="P106" i="33"/>
  <c r="F166" i="32" s="1"/>
  <c r="Q106" i="33"/>
  <c r="G166" i="32" s="1"/>
  <c r="R106" i="33"/>
  <c r="H166" i="32" s="1"/>
  <c r="S106" i="33"/>
  <c r="I166" i="32" s="1"/>
  <c r="T106" i="33"/>
  <c r="J166" i="32" s="1"/>
  <c r="W106" i="33"/>
  <c r="M166" i="32" s="1"/>
  <c r="U106" i="33"/>
  <c r="K166" i="32" s="1"/>
  <c r="Y106" i="33"/>
  <c r="O166" i="32" s="1"/>
  <c r="AA106" i="33"/>
  <c r="Q166" i="32" s="1"/>
  <c r="Z106" i="33"/>
  <c r="P166" i="32" s="1"/>
  <c r="X106" i="33"/>
  <c r="N166" i="32" s="1"/>
  <c r="W84" i="33"/>
  <c r="M115" i="32" s="1"/>
  <c r="S84" i="33"/>
  <c r="I115" i="32" s="1"/>
  <c r="Z84" i="33"/>
  <c r="P115" i="32" s="1"/>
  <c r="P84" i="33"/>
  <c r="F115" i="32" s="1"/>
  <c r="AB84" i="33"/>
  <c r="R115" i="32" s="1"/>
  <c r="Q84" i="33"/>
  <c r="G115" i="32" s="1"/>
  <c r="R84" i="33"/>
  <c r="H115" i="32" s="1"/>
  <c r="U84" i="33"/>
  <c r="K115" i="32" s="1"/>
  <c r="T84" i="33"/>
  <c r="J115" i="32" s="1"/>
  <c r="V84" i="33"/>
  <c r="L115" i="32" s="1"/>
  <c r="Y84" i="33"/>
  <c r="O115" i="32" s="1"/>
  <c r="AA84" i="33"/>
  <c r="Q115" i="32" s="1"/>
  <c r="X84" i="33"/>
  <c r="N115" i="32" s="1"/>
  <c r="T63" i="33"/>
  <c r="J74" i="32" s="1"/>
  <c r="Q63" i="33"/>
  <c r="G74" i="32" s="1"/>
  <c r="AA63" i="33"/>
  <c r="Q74" i="32" s="1"/>
  <c r="W63" i="33"/>
  <c r="M74" i="32" s="1"/>
  <c r="X63" i="33"/>
  <c r="N74" i="32" s="1"/>
  <c r="U63" i="33"/>
  <c r="K74" i="32" s="1"/>
  <c r="V63" i="33"/>
  <c r="L74" i="32" s="1"/>
  <c r="Y63" i="33"/>
  <c r="O74" i="32" s="1"/>
  <c r="Z63" i="33"/>
  <c r="P74" i="32" s="1"/>
  <c r="AB63" i="33"/>
  <c r="R74" i="32" s="1"/>
  <c r="P63" i="33"/>
  <c r="F74" i="32" s="1"/>
  <c r="R63" i="33"/>
  <c r="H74" i="32" s="1"/>
  <c r="S63" i="33"/>
  <c r="I74" i="32" s="1"/>
  <c r="AA68" i="33"/>
  <c r="Q124" i="32" s="1"/>
  <c r="R68" i="33"/>
  <c r="H124" i="32" s="1"/>
  <c r="T68" i="33"/>
  <c r="J124" i="32" s="1"/>
  <c r="U68" i="33"/>
  <c r="K124" i="32" s="1"/>
  <c r="V68" i="33"/>
  <c r="L124" i="32" s="1"/>
  <c r="P68" i="33"/>
  <c r="F124" i="32" s="1"/>
  <c r="Q68" i="33"/>
  <c r="G124" i="32" s="1"/>
  <c r="AB68" i="33"/>
  <c r="R124" i="32" s="1"/>
  <c r="S68" i="33"/>
  <c r="I124" i="32" s="1"/>
  <c r="W68" i="33"/>
  <c r="M124" i="32" s="1"/>
  <c r="X68" i="33"/>
  <c r="N124" i="32" s="1"/>
  <c r="Y68" i="33"/>
  <c r="O124" i="32" s="1"/>
  <c r="Z68" i="33"/>
  <c r="P124" i="32" s="1"/>
  <c r="Z102" i="33"/>
  <c r="P126" i="32" s="1"/>
  <c r="AB102" i="33"/>
  <c r="R126" i="32" s="1"/>
  <c r="X102" i="33"/>
  <c r="N126" i="32" s="1"/>
  <c r="Y102" i="33"/>
  <c r="O126" i="32" s="1"/>
  <c r="R102" i="33"/>
  <c r="H126" i="32" s="1"/>
  <c r="S102" i="33"/>
  <c r="I126" i="32" s="1"/>
  <c r="T102" i="33"/>
  <c r="J126" i="32" s="1"/>
  <c r="U102" i="33"/>
  <c r="K126" i="32" s="1"/>
  <c r="V102" i="33"/>
  <c r="L126" i="32" s="1"/>
  <c r="P102" i="33"/>
  <c r="F126" i="32" s="1"/>
  <c r="W102" i="33"/>
  <c r="M126" i="32" s="1"/>
  <c r="Q102" i="33"/>
  <c r="G126" i="32" s="1"/>
  <c r="AA102" i="33"/>
  <c r="Q126" i="32" s="1"/>
  <c r="AA80" i="33"/>
  <c r="Q75" i="32" s="1"/>
  <c r="S80" i="33"/>
  <c r="I75" i="32" s="1"/>
  <c r="U80" i="33"/>
  <c r="K75" i="32" s="1"/>
  <c r="T80" i="33"/>
  <c r="J75" i="32" s="1"/>
  <c r="V80" i="33"/>
  <c r="L75" i="32" s="1"/>
  <c r="Y80" i="33"/>
  <c r="O75" i="32" s="1"/>
  <c r="Z80" i="33"/>
  <c r="P75" i="32" s="1"/>
  <c r="AB80" i="33"/>
  <c r="R75" i="32" s="1"/>
  <c r="P80" i="33"/>
  <c r="F75" i="32" s="1"/>
  <c r="Q80" i="33"/>
  <c r="G75" i="32" s="1"/>
  <c r="W80" i="33"/>
  <c r="M75" i="32" s="1"/>
  <c r="R80" i="33"/>
  <c r="H75" i="32" s="1"/>
  <c r="X80" i="33"/>
  <c r="N75" i="32" s="1"/>
  <c r="X59" i="33"/>
  <c r="N34" i="32" s="1"/>
  <c r="Q59" i="33"/>
  <c r="G34" i="32" s="1"/>
  <c r="R59" i="33"/>
  <c r="H34" i="32" s="1"/>
  <c r="T59" i="33"/>
  <c r="J34" i="32" s="1"/>
  <c r="Z59" i="33"/>
  <c r="P34" i="32" s="1"/>
  <c r="AA59" i="33"/>
  <c r="Q34" i="32" s="1"/>
  <c r="P59" i="33"/>
  <c r="F34" i="32" s="1"/>
  <c r="S59" i="33"/>
  <c r="I34" i="32" s="1"/>
  <c r="U59" i="33"/>
  <c r="K34" i="32" s="1"/>
  <c r="W59" i="33"/>
  <c r="M34" i="32" s="1"/>
  <c r="V59" i="33"/>
  <c r="L34" i="32" s="1"/>
  <c r="Y59" i="33"/>
  <c r="O34" i="32" s="1"/>
  <c r="AB59" i="33"/>
  <c r="R34" i="32" s="1"/>
  <c r="X83" i="33"/>
  <c r="N105" i="32" s="1"/>
  <c r="S83" i="33"/>
  <c r="I105" i="32" s="1"/>
  <c r="Y83" i="33"/>
  <c r="O105" i="32" s="1"/>
  <c r="AB83" i="33"/>
  <c r="R105" i="32" s="1"/>
  <c r="V83" i="33"/>
  <c r="L105" i="32" s="1"/>
  <c r="W83" i="33"/>
  <c r="M105" i="32" s="1"/>
  <c r="Z83" i="33"/>
  <c r="P105" i="32" s="1"/>
  <c r="AA83" i="33"/>
  <c r="Q105" i="32" s="1"/>
  <c r="P83" i="33"/>
  <c r="F105" i="32" s="1"/>
  <c r="Q83" i="33"/>
  <c r="G105" i="32" s="1"/>
  <c r="T83" i="33"/>
  <c r="J105" i="32" s="1"/>
  <c r="R83" i="33"/>
  <c r="H105" i="32" s="1"/>
  <c r="U83" i="33"/>
  <c r="K105" i="32" s="1"/>
  <c r="W60" i="33"/>
  <c r="M44" i="32" s="1"/>
  <c r="Q60" i="33"/>
  <c r="G44" i="32" s="1"/>
  <c r="R60" i="33"/>
  <c r="H44" i="32" s="1"/>
  <c r="V60" i="33"/>
  <c r="L44" i="32" s="1"/>
  <c r="U60" i="33"/>
  <c r="K44" i="32" s="1"/>
  <c r="X60" i="33"/>
  <c r="N44" i="32" s="1"/>
  <c r="Y60" i="33"/>
  <c r="O44" i="32" s="1"/>
  <c r="Z60" i="33"/>
  <c r="P44" i="32" s="1"/>
  <c r="AA60" i="33"/>
  <c r="Q44" i="32" s="1"/>
  <c r="P60" i="33"/>
  <c r="F44" i="32" s="1"/>
  <c r="AB60" i="33"/>
  <c r="R44" i="32" s="1"/>
  <c r="S60" i="33"/>
  <c r="I44" i="32" s="1"/>
  <c r="T60" i="33"/>
  <c r="J44" i="32" s="1"/>
  <c r="W72" i="33"/>
  <c r="M164" i="32" s="1"/>
  <c r="R72" i="33"/>
  <c r="H164" i="32" s="1"/>
  <c r="Y72" i="33"/>
  <c r="O164" i="32" s="1"/>
  <c r="P72" i="33"/>
  <c r="F164" i="32" s="1"/>
  <c r="Q72" i="33"/>
  <c r="G164" i="32" s="1"/>
  <c r="S72" i="33"/>
  <c r="I164" i="32" s="1"/>
  <c r="T72" i="33"/>
  <c r="J164" i="32" s="1"/>
  <c r="U72" i="33"/>
  <c r="K164" i="32" s="1"/>
  <c r="V72" i="33"/>
  <c r="L164" i="32" s="1"/>
  <c r="Z72" i="33"/>
  <c r="P164" i="32" s="1"/>
  <c r="AA72" i="33"/>
  <c r="Q164" i="32" s="1"/>
  <c r="AB72" i="33"/>
  <c r="R164" i="32" s="1"/>
  <c r="X72" i="33"/>
  <c r="N164" i="32" s="1"/>
  <c r="P79" i="33"/>
  <c r="F65" i="32" s="1"/>
  <c r="AB79" i="33"/>
  <c r="R65" i="32" s="1"/>
  <c r="S79" i="33"/>
  <c r="I65" i="32" s="1"/>
  <c r="T79" i="33"/>
  <c r="J65" i="32" s="1"/>
  <c r="Q79" i="33"/>
  <c r="G65" i="32" s="1"/>
  <c r="R79" i="33"/>
  <c r="H65" i="32" s="1"/>
  <c r="U79" i="33"/>
  <c r="K65" i="32" s="1"/>
  <c r="V79" i="33"/>
  <c r="L65" i="32" s="1"/>
  <c r="W79" i="33"/>
  <c r="M65" i="32" s="1"/>
  <c r="X79" i="33"/>
  <c r="N65" i="32" s="1"/>
  <c r="Y79" i="33"/>
  <c r="O65" i="32" s="1"/>
  <c r="Z79" i="33"/>
  <c r="P65" i="32" s="1"/>
  <c r="AA79" i="33"/>
  <c r="Q65" i="32" s="1"/>
  <c r="Y58" i="33"/>
  <c r="O24" i="32" s="1"/>
  <c r="Q58" i="33"/>
  <c r="G24" i="32" s="1"/>
  <c r="R58" i="33"/>
  <c r="H24" i="32" s="1"/>
  <c r="P58" i="33"/>
  <c r="F24" i="32" s="1"/>
  <c r="V58" i="33"/>
  <c r="L24" i="32" s="1"/>
  <c r="W58" i="33"/>
  <c r="M24" i="32" s="1"/>
  <c r="AA58" i="33"/>
  <c r="Q24" i="32" s="1"/>
  <c r="AB58" i="33"/>
  <c r="R24" i="32" s="1"/>
  <c r="Z58" i="33"/>
  <c r="P24" i="32" s="1"/>
  <c r="S58" i="33"/>
  <c r="I24" i="32" s="1"/>
  <c r="T58" i="33"/>
  <c r="J24" i="32" s="1"/>
  <c r="U58" i="33"/>
  <c r="K24" i="32" s="1"/>
  <c r="X58" i="33"/>
  <c r="N24" i="32" s="1"/>
  <c r="Y70" i="33"/>
  <c r="O144" i="32" s="1"/>
  <c r="R70" i="33"/>
  <c r="H144" i="32" s="1"/>
  <c r="V70" i="33"/>
  <c r="L144" i="32" s="1"/>
  <c r="Z70" i="33"/>
  <c r="P144" i="32" s="1"/>
  <c r="AA70" i="33"/>
  <c r="Q144" i="32" s="1"/>
  <c r="W70" i="33"/>
  <c r="M144" i="32" s="1"/>
  <c r="X70" i="33"/>
  <c r="N144" i="32" s="1"/>
  <c r="AB70" i="33"/>
  <c r="R144" i="32" s="1"/>
  <c r="Q70" i="33"/>
  <c r="G144" i="32" s="1"/>
  <c r="P70" i="33"/>
  <c r="F144" i="32" s="1"/>
  <c r="S70" i="33"/>
  <c r="I144" i="32" s="1"/>
  <c r="T70" i="33"/>
  <c r="J144" i="32" s="1"/>
  <c r="U70" i="33"/>
  <c r="K144" i="32" s="1"/>
  <c r="Q99" i="33"/>
  <c r="G96" i="32" s="1"/>
  <c r="AA99" i="33"/>
  <c r="Q96" i="32" s="1"/>
  <c r="U99" i="33"/>
  <c r="K96" i="32" s="1"/>
  <c r="V99" i="33"/>
  <c r="L96" i="32" s="1"/>
  <c r="W99" i="33"/>
  <c r="M96" i="32" s="1"/>
  <c r="Z99" i="33"/>
  <c r="P96" i="32" s="1"/>
  <c r="X99" i="33"/>
  <c r="N96" i="32" s="1"/>
  <c r="Y99" i="33"/>
  <c r="O96" i="32" s="1"/>
  <c r="AB99" i="33"/>
  <c r="R96" i="32" s="1"/>
  <c r="T99" i="33"/>
  <c r="J96" i="32" s="1"/>
  <c r="P99" i="33"/>
  <c r="F96" i="32" s="1"/>
  <c r="R99" i="33"/>
  <c r="H96" i="32" s="1"/>
  <c r="S99" i="33"/>
  <c r="I96" i="32" s="1"/>
  <c r="R77" i="33"/>
  <c r="H45" i="32" s="1"/>
  <c r="S77" i="33"/>
  <c r="I45" i="32" s="1"/>
  <c r="P77" i="33"/>
  <c r="F45" i="32" s="1"/>
  <c r="AA77" i="33"/>
  <c r="Q45" i="32" s="1"/>
  <c r="AB77" i="33"/>
  <c r="R45" i="32" s="1"/>
  <c r="Y77" i="33"/>
  <c r="O45" i="32" s="1"/>
  <c r="Z77" i="33"/>
  <c r="P45" i="32" s="1"/>
  <c r="Q77" i="33"/>
  <c r="G45" i="32" s="1"/>
  <c r="T77" i="33"/>
  <c r="J45" i="32" s="1"/>
  <c r="V77" i="33"/>
  <c r="L45" i="32" s="1"/>
  <c r="X77" i="33"/>
  <c r="N45" i="32" s="1"/>
  <c r="U77" i="33"/>
  <c r="K45" i="32" s="1"/>
  <c r="W77" i="33"/>
  <c r="M45" i="32" s="1"/>
  <c r="AA89" i="33"/>
  <c r="Q165" i="32" s="1"/>
  <c r="Z89" i="33"/>
  <c r="P165" i="32" s="1"/>
  <c r="V89" i="33"/>
  <c r="L165" i="32" s="1"/>
  <c r="W89" i="33"/>
  <c r="M165" i="32" s="1"/>
  <c r="P89" i="33"/>
  <c r="F165" i="32" s="1"/>
  <c r="Q89" i="33"/>
  <c r="G165" i="32" s="1"/>
  <c r="R89" i="33"/>
  <c r="H165" i="32" s="1"/>
  <c r="S89" i="33"/>
  <c r="I165" i="32" s="1"/>
  <c r="T89" i="33"/>
  <c r="J165" i="32" s="1"/>
  <c r="X89" i="33"/>
  <c r="N165" i="32" s="1"/>
  <c r="Y89" i="33"/>
  <c r="O165" i="32" s="1"/>
  <c r="U89" i="33"/>
  <c r="K165" i="32" s="1"/>
  <c r="AB89" i="33"/>
  <c r="R165" i="32" s="1"/>
  <c r="G20" i="12"/>
  <c r="D43" i="12" s="1"/>
  <c r="J21" i="12"/>
  <c r="M65" i="12" s="1"/>
  <c r="J19" i="12"/>
  <c r="M63" i="12" s="1"/>
  <c r="J17" i="12"/>
  <c r="M61" i="12" s="1"/>
  <c r="E108" i="12"/>
  <c r="Q47" i="29" s="1"/>
  <c r="AD98" i="33" s="1"/>
  <c r="T86" i="32" s="1"/>
  <c r="I113" i="12"/>
  <c r="U52" i="29" s="1"/>
  <c r="AH103" i="33" s="1"/>
  <c r="X136" i="32" s="1"/>
  <c r="H113" i="12"/>
  <c r="T52" i="29" s="1"/>
  <c r="AG103" i="33" s="1"/>
  <c r="W136" i="32" s="1"/>
  <c r="F110" i="12"/>
  <c r="R49" i="29" s="1"/>
  <c r="AE100" i="33" s="1"/>
  <c r="U106" i="32" s="1"/>
  <c r="E110" i="12"/>
  <c r="Q49" i="29" s="1"/>
  <c r="AD100" i="33" s="1"/>
  <c r="T106" i="32" s="1"/>
  <c r="G18" i="12"/>
  <c r="D41" i="12" s="1"/>
  <c r="D108" i="12"/>
  <c r="P47" i="29" s="1"/>
  <c r="AC98" i="33" s="1"/>
  <c r="S86" i="32" s="1"/>
  <c r="H16" i="12"/>
  <c r="D60" i="12" s="1"/>
  <c r="H111" i="12"/>
  <c r="T50" i="29" s="1"/>
  <c r="AG101" i="33" s="1"/>
  <c r="W116" i="32" s="1"/>
  <c r="H14" i="12"/>
  <c r="D58" i="12" s="1"/>
  <c r="G110" i="12"/>
  <c r="S49" i="29" s="1"/>
  <c r="AF100" i="33" s="1"/>
  <c r="V106" i="32" s="1"/>
  <c r="H106" i="12"/>
  <c r="T45" i="29" s="1"/>
  <c r="AG96" i="33" s="1"/>
  <c r="W66" i="32" s="1"/>
  <c r="G106" i="12"/>
  <c r="S45" i="29" s="1"/>
  <c r="AF96" i="33" s="1"/>
  <c r="V66" i="32" s="1"/>
  <c r="P39" i="29"/>
  <c r="AC90" i="33" s="1"/>
  <c r="S6" i="32" s="1"/>
  <c r="F106" i="12"/>
  <c r="R45" i="29" s="1"/>
  <c r="AE96" i="33" s="1"/>
  <c r="U66" i="32" s="1"/>
  <c r="G23" i="12"/>
  <c r="D46" i="12" s="1"/>
  <c r="I116" i="12"/>
  <c r="U55" i="29" s="1"/>
  <c r="AH106" i="33" s="1"/>
  <c r="X166" i="32" s="1"/>
  <c r="I104" i="12"/>
  <c r="U43" i="29" s="1"/>
  <c r="AH94" i="33" s="1"/>
  <c r="X46" i="32" s="1"/>
  <c r="G22" i="12"/>
  <c r="D45" i="12" s="1"/>
  <c r="I110" i="12"/>
  <c r="U49" i="29" s="1"/>
  <c r="AH100" i="33" s="1"/>
  <c r="X106" i="32" s="1"/>
  <c r="G21" i="12"/>
  <c r="D44" i="12" s="1"/>
  <c r="H12" i="12"/>
  <c r="D56" i="12" s="1"/>
  <c r="H116" i="12"/>
  <c r="T55" i="29" s="1"/>
  <c r="AG106" i="33" s="1"/>
  <c r="W166" i="32" s="1"/>
  <c r="H110" i="12"/>
  <c r="T49" i="29" s="1"/>
  <c r="AG100" i="33" s="1"/>
  <c r="W106" i="32" s="1"/>
  <c r="I106" i="12"/>
  <c r="U45" i="29" s="1"/>
  <c r="AH96" i="33" s="1"/>
  <c r="X66" i="32" s="1"/>
  <c r="I112" i="12"/>
  <c r="U51" i="29" s="1"/>
  <c r="AH102" i="33" s="1"/>
  <c r="X126" i="32" s="1"/>
  <c r="G11" i="12"/>
  <c r="D34" i="12" s="1"/>
  <c r="J10" i="12"/>
  <c r="M54" i="12" s="1"/>
  <c r="H112" i="12"/>
  <c r="T51" i="29" s="1"/>
  <c r="AG102" i="33" s="1"/>
  <c r="W126" i="32" s="1"/>
  <c r="D110" i="12"/>
  <c r="P49" i="29" s="1"/>
  <c r="AC100" i="33" s="1"/>
  <c r="S106" i="32" s="1"/>
  <c r="G12" i="12"/>
  <c r="D35" i="12" s="1"/>
  <c r="G10" i="12"/>
  <c r="D33" i="12" s="1"/>
  <c r="J9" i="12"/>
  <c r="M53" i="12" s="1"/>
  <c r="G112" i="12"/>
  <c r="S51" i="29" s="1"/>
  <c r="AF102" i="33" s="1"/>
  <c r="V126" i="32" s="1"/>
  <c r="I109" i="12"/>
  <c r="U48" i="29" s="1"/>
  <c r="AH99" i="33" s="1"/>
  <c r="X96" i="32" s="1"/>
  <c r="H104" i="12"/>
  <c r="T43" i="29" s="1"/>
  <c r="AG94" i="33" s="1"/>
  <c r="W46" i="32" s="1"/>
  <c r="G8" i="12"/>
  <c r="D31" i="12" s="1"/>
  <c r="J8" i="12"/>
  <c r="M52" i="12" s="1"/>
  <c r="F112" i="12"/>
  <c r="R51" i="29" s="1"/>
  <c r="AE102" i="33" s="1"/>
  <c r="U126" i="32" s="1"/>
  <c r="I108" i="12"/>
  <c r="U47" i="29" s="1"/>
  <c r="AH98" i="33" s="1"/>
  <c r="X86" i="32" s="1"/>
  <c r="I102" i="12"/>
  <c r="U41" i="29" s="1"/>
  <c r="AH92" i="33" s="1"/>
  <c r="X26" i="32" s="1"/>
  <c r="E112" i="12"/>
  <c r="Q51" i="29" s="1"/>
  <c r="AD102" i="33" s="1"/>
  <c r="T126" i="32" s="1"/>
  <c r="H108" i="12"/>
  <c r="T47" i="29" s="1"/>
  <c r="AG98" i="33" s="1"/>
  <c r="W86" i="32" s="1"/>
  <c r="H102" i="12"/>
  <c r="T41" i="29" s="1"/>
  <c r="AG92" i="33" s="1"/>
  <c r="W26" i="32" s="1"/>
  <c r="H22" i="12"/>
  <c r="D66" i="12" s="1"/>
  <c r="D112" i="12"/>
  <c r="P51" i="29" s="1"/>
  <c r="AC102" i="33" s="1"/>
  <c r="S126" i="32" s="1"/>
  <c r="G108" i="12"/>
  <c r="S47" i="29" s="1"/>
  <c r="AF98" i="33" s="1"/>
  <c r="V86" i="32" s="1"/>
  <c r="I101" i="12"/>
  <c r="U40" i="29" s="1"/>
  <c r="AH91" i="33" s="1"/>
  <c r="X16" i="32" s="1"/>
  <c r="G7" i="12"/>
  <c r="D30" i="12" s="1"/>
  <c r="H17" i="12"/>
  <c r="D61" i="12" s="1"/>
  <c r="I111" i="12"/>
  <c r="U50" i="29" s="1"/>
  <c r="AH101" i="33" s="1"/>
  <c r="X116" i="32" s="1"/>
  <c r="F108" i="12"/>
  <c r="R47" i="29" s="1"/>
  <c r="AE98" i="33" s="1"/>
  <c r="U86" i="32" s="1"/>
  <c r="H101" i="12"/>
  <c r="T40" i="29" s="1"/>
  <c r="AG91" i="33" s="1"/>
  <c r="W16" i="32" s="1"/>
  <c r="G9" i="12"/>
  <c r="D32" i="12" s="1"/>
  <c r="F116" i="12"/>
  <c r="R55" i="29" s="1"/>
  <c r="AE106" i="33" s="1"/>
  <c r="U166" i="32" s="1"/>
  <c r="F114" i="12"/>
  <c r="R53" i="29" s="1"/>
  <c r="AE104" i="33" s="1"/>
  <c r="U146" i="32" s="1"/>
  <c r="F104" i="12"/>
  <c r="R43" i="29" s="1"/>
  <c r="AE94" i="33" s="1"/>
  <c r="U46" i="32" s="1"/>
  <c r="F102" i="12"/>
  <c r="R41" i="29" s="1"/>
  <c r="AE92" i="33" s="1"/>
  <c r="U26" i="32" s="1"/>
  <c r="G104" i="12"/>
  <c r="S43" i="29" s="1"/>
  <c r="AF94" i="33" s="1"/>
  <c r="V46" i="32" s="1"/>
  <c r="I105" i="12"/>
  <c r="U44" i="29" s="1"/>
  <c r="AH95" i="33" s="1"/>
  <c r="X56" i="32" s="1"/>
  <c r="H103" i="12"/>
  <c r="T42" i="29" s="1"/>
  <c r="AG93" i="33" s="1"/>
  <c r="W36" i="32" s="1"/>
  <c r="G16" i="12"/>
  <c r="D39" i="12" s="1"/>
  <c r="H21" i="12"/>
  <c r="D65" i="12" s="1"/>
  <c r="H9" i="12"/>
  <c r="D53" i="12" s="1"/>
  <c r="J14" i="12"/>
  <c r="M58" i="12" s="1"/>
  <c r="H100" i="12"/>
  <c r="T39" i="29" s="1"/>
  <c r="AG90" i="33" s="1"/>
  <c r="W6" i="32" s="1"/>
  <c r="G115" i="12"/>
  <c r="S54" i="29" s="1"/>
  <c r="AF105" i="33" s="1"/>
  <c r="V156" i="32" s="1"/>
  <c r="G113" i="12"/>
  <c r="S52" i="29" s="1"/>
  <c r="AF103" i="33" s="1"/>
  <c r="V136" i="32" s="1"/>
  <c r="G111" i="12"/>
  <c r="S50" i="29" s="1"/>
  <c r="AF101" i="33" s="1"/>
  <c r="V116" i="32" s="1"/>
  <c r="G109" i="12"/>
  <c r="S48" i="29" s="1"/>
  <c r="AF99" i="33" s="1"/>
  <c r="V96" i="32" s="1"/>
  <c r="G107" i="12"/>
  <c r="S46" i="29" s="1"/>
  <c r="AF97" i="33" s="1"/>
  <c r="V76" i="32" s="1"/>
  <c r="G105" i="12"/>
  <c r="S44" i="29" s="1"/>
  <c r="AF95" i="33" s="1"/>
  <c r="V56" i="32" s="1"/>
  <c r="G103" i="12"/>
  <c r="S42" i="29" s="1"/>
  <c r="AF93" i="33" s="1"/>
  <c r="V36" i="32" s="1"/>
  <c r="G101" i="12"/>
  <c r="S40" i="29" s="1"/>
  <c r="AF91" i="33" s="1"/>
  <c r="V16" i="32" s="1"/>
  <c r="H15" i="12"/>
  <c r="D59" i="12" s="1"/>
  <c r="J20" i="12"/>
  <c r="M64" i="12" s="1"/>
  <c r="G116" i="12"/>
  <c r="S55" i="29" s="1"/>
  <c r="AF106" i="33" s="1"/>
  <c r="V166" i="32" s="1"/>
  <c r="G114" i="12"/>
  <c r="S53" i="29" s="1"/>
  <c r="AF104" i="33" s="1"/>
  <c r="V146" i="32" s="1"/>
  <c r="G102" i="12"/>
  <c r="S41" i="29" s="1"/>
  <c r="AF92" i="33" s="1"/>
  <c r="V26" i="32" s="1"/>
  <c r="H13" i="12"/>
  <c r="D57" i="12" s="1"/>
  <c r="J18" i="12"/>
  <c r="M62" i="12" s="1"/>
  <c r="E116" i="12"/>
  <c r="Q55" i="29" s="1"/>
  <c r="AD106" i="33" s="1"/>
  <c r="T166" i="32" s="1"/>
  <c r="E114" i="12"/>
  <c r="Q53" i="29" s="1"/>
  <c r="AD104" i="33" s="1"/>
  <c r="T146" i="32" s="1"/>
  <c r="E102" i="12"/>
  <c r="Q41" i="29" s="1"/>
  <c r="AD92" i="33" s="1"/>
  <c r="T26" i="32" s="1"/>
  <c r="G19" i="12"/>
  <c r="D42" i="12" s="1"/>
  <c r="D116" i="12"/>
  <c r="P55" i="29" s="1"/>
  <c r="AC106" i="33" s="1"/>
  <c r="S166" i="32" s="1"/>
  <c r="D114" i="12"/>
  <c r="P53" i="29" s="1"/>
  <c r="AC104" i="33" s="1"/>
  <c r="S146" i="32" s="1"/>
  <c r="D102" i="12"/>
  <c r="P41" i="29" s="1"/>
  <c r="AC92" i="33" s="1"/>
  <c r="S26" i="32" s="1"/>
  <c r="H23" i="12"/>
  <c r="D67" i="12" s="1"/>
  <c r="H11" i="12"/>
  <c r="D55" i="12" s="1"/>
  <c r="J16" i="12"/>
  <c r="M60" i="12" s="1"/>
  <c r="I115" i="12"/>
  <c r="U54" i="29" s="1"/>
  <c r="AH105" i="33" s="1"/>
  <c r="X156" i="32" s="1"/>
  <c r="G17" i="12"/>
  <c r="D40" i="12" s="1"/>
  <c r="H10" i="12"/>
  <c r="D54" i="12" s="1"/>
  <c r="J15" i="12"/>
  <c r="M59" i="12" s="1"/>
  <c r="I100" i="12"/>
  <c r="H115" i="12"/>
  <c r="T54" i="29" s="1"/>
  <c r="AG105" i="33" s="1"/>
  <c r="W156" i="32" s="1"/>
  <c r="H109" i="12"/>
  <c r="T48" i="29" s="1"/>
  <c r="AG99" i="33" s="1"/>
  <c r="W96" i="32" s="1"/>
  <c r="G15" i="12"/>
  <c r="D38" i="12" s="1"/>
  <c r="H20" i="12"/>
  <c r="D64" i="12" s="1"/>
  <c r="H8" i="12"/>
  <c r="D52" i="12" s="1"/>
  <c r="J13" i="12"/>
  <c r="M57" i="12" s="1"/>
  <c r="G100" i="12"/>
  <c r="S39" i="29" s="1"/>
  <c r="AF90" i="33" s="1"/>
  <c r="V6" i="32" s="1"/>
  <c r="F115" i="12"/>
  <c r="R54" i="29" s="1"/>
  <c r="AE105" i="33" s="1"/>
  <c r="U156" i="32" s="1"/>
  <c r="F113" i="12"/>
  <c r="R52" i="29" s="1"/>
  <c r="AE103" i="33" s="1"/>
  <c r="U136" i="32" s="1"/>
  <c r="F111" i="12"/>
  <c r="R50" i="29" s="1"/>
  <c r="AE101" i="33" s="1"/>
  <c r="U116" i="32" s="1"/>
  <c r="F109" i="12"/>
  <c r="R48" i="29" s="1"/>
  <c r="AE99" i="33" s="1"/>
  <c r="U96" i="32" s="1"/>
  <c r="F107" i="12"/>
  <c r="R46" i="29" s="1"/>
  <c r="AE97" i="33" s="1"/>
  <c r="U76" i="32" s="1"/>
  <c r="F105" i="12"/>
  <c r="R44" i="29" s="1"/>
  <c r="AE95" i="33" s="1"/>
  <c r="U56" i="32" s="1"/>
  <c r="F103" i="12"/>
  <c r="R42" i="29" s="1"/>
  <c r="AE93" i="33" s="1"/>
  <c r="U36" i="32" s="1"/>
  <c r="F101" i="12"/>
  <c r="R40" i="29" s="1"/>
  <c r="AE91" i="33" s="1"/>
  <c r="U16" i="32" s="1"/>
  <c r="J22" i="12"/>
  <c r="M66" i="12" s="1"/>
  <c r="I114" i="12"/>
  <c r="U53" i="29" s="1"/>
  <c r="AH104" i="33" s="1"/>
  <c r="X146" i="32" s="1"/>
  <c r="H114" i="12"/>
  <c r="T53" i="29" s="1"/>
  <c r="AG104" i="33" s="1"/>
  <c r="W146" i="32" s="1"/>
  <c r="E106" i="12"/>
  <c r="Q45" i="29" s="1"/>
  <c r="AD96" i="33" s="1"/>
  <c r="T66" i="32" s="1"/>
  <c r="D106" i="12"/>
  <c r="P45" i="29" s="1"/>
  <c r="AC96" i="33" s="1"/>
  <c r="S66" i="32" s="1"/>
  <c r="I107" i="12"/>
  <c r="U46" i="29" s="1"/>
  <c r="AH97" i="33" s="1"/>
  <c r="X76" i="32" s="1"/>
  <c r="H107" i="12"/>
  <c r="T46" i="29" s="1"/>
  <c r="AG97" i="33" s="1"/>
  <c r="W76" i="32" s="1"/>
  <c r="G14" i="12"/>
  <c r="D37" i="12" s="1"/>
  <c r="H19" i="12"/>
  <c r="D63" i="12" s="1"/>
  <c r="M51" i="12"/>
  <c r="J12" i="12"/>
  <c r="M56" i="12" s="1"/>
  <c r="F100" i="12"/>
  <c r="R39" i="29" s="1"/>
  <c r="AE90" i="33" s="1"/>
  <c r="U6" i="32" s="1"/>
  <c r="E115" i="12"/>
  <c r="Q54" i="29" s="1"/>
  <c r="AD105" i="33" s="1"/>
  <c r="T156" i="32" s="1"/>
  <c r="E113" i="12"/>
  <c r="Q52" i="29" s="1"/>
  <c r="AD103" i="33" s="1"/>
  <c r="T136" i="32" s="1"/>
  <c r="E111" i="12"/>
  <c r="Q50" i="29" s="1"/>
  <c r="AD101" i="33" s="1"/>
  <c r="T116" i="32" s="1"/>
  <c r="E109" i="12"/>
  <c r="Q48" i="29" s="1"/>
  <c r="AD99" i="33" s="1"/>
  <c r="T96" i="32" s="1"/>
  <c r="E107" i="12"/>
  <c r="Q46" i="29" s="1"/>
  <c r="AD97" i="33" s="1"/>
  <c r="T76" i="32" s="1"/>
  <c r="E105" i="12"/>
  <c r="Q44" i="29" s="1"/>
  <c r="AD95" i="33" s="1"/>
  <c r="T56" i="32" s="1"/>
  <c r="E103" i="12"/>
  <c r="Q42" i="29" s="1"/>
  <c r="AD93" i="33" s="1"/>
  <c r="T36" i="32" s="1"/>
  <c r="E101" i="12"/>
  <c r="Q40" i="29" s="1"/>
  <c r="AD91" i="33" s="1"/>
  <c r="T16" i="32" s="1"/>
  <c r="E104" i="12"/>
  <c r="Q43" i="29" s="1"/>
  <c r="AD94" i="33" s="1"/>
  <c r="T46" i="32" s="1"/>
  <c r="D104" i="12"/>
  <c r="P43" i="29" s="1"/>
  <c r="AC94" i="33" s="1"/>
  <c r="S46" i="32" s="1"/>
  <c r="I103" i="12"/>
  <c r="U42" i="29" s="1"/>
  <c r="AH93" i="33" s="1"/>
  <c r="X36" i="32" s="1"/>
  <c r="H105" i="12"/>
  <c r="T44" i="29" s="1"/>
  <c r="AG95" i="33" s="1"/>
  <c r="W56" i="32" s="1"/>
  <c r="G13" i="12"/>
  <c r="D36" i="12" s="1"/>
  <c r="H18" i="12"/>
  <c r="D62" i="12" s="1"/>
  <c r="J23" i="12"/>
  <c r="M67" i="12" s="1"/>
  <c r="J11" i="12"/>
  <c r="M55" i="12" s="1"/>
  <c r="E100" i="12"/>
  <c r="Q39" i="29" s="1"/>
  <c r="AD90" i="33" s="1"/>
  <c r="T6" i="32" s="1"/>
  <c r="D115" i="12"/>
  <c r="P54" i="29" s="1"/>
  <c r="AC105" i="33" s="1"/>
  <c r="S156" i="32" s="1"/>
  <c r="D113" i="12"/>
  <c r="P52" i="29" s="1"/>
  <c r="AC103" i="33" s="1"/>
  <c r="S136" i="32" s="1"/>
  <c r="D111" i="12"/>
  <c r="P50" i="29" s="1"/>
  <c r="AC101" i="33" s="1"/>
  <c r="S116" i="32" s="1"/>
  <c r="D109" i="12"/>
  <c r="P48" i="29" s="1"/>
  <c r="AC99" i="33" s="1"/>
  <c r="S96" i="32" s="1"/>
  <c r="D107" i="12"/>
  <c r="P46" i="29" s="1"/>
  <c r="AC97" i="33" s="1"/>
  <c r="S76" i="32" s="1"/>
  <c r="D105" i="12"/>
  <c r="P44" i="29" s="1"/>
  <c r="AC95" i="33" s="1"/>
  <c r="S56" i="32" s="1"/>
  <c r="D103" i="12"/>
  <c r="P42" i="29" s="1"/>
  <c r="AC93" i="33" s="1"/>
  <c r="S36" i="32" s="1"/>
  <c r="D101" i="12"/>
  <c r="P40" i="29" s="1"/>
  <c r="AC91" i="33" s="1"/>
  <c r="S16" i="32" s="1"/>
  <c r="Z45" i="25"/>
  <c r="Z45" i="28" s="1"/>
  <c r="R45" i="25"/>
  <c r="R45" i="28" s="1"/>
  <c r="AD45" i="25"/>
  <c r="AD45" i="28" s="1"/>
  <c r="AA45" i="25"/>
  <c r="AA45" i="28" s="1"/>
  <c r="P45" i="25"/>
  <c r="P45" i="28" s="1"/>
  <c r="AB45" i="25"/>
  <c r="AB45" i="28" s="1"/>
  <c r="Q45" i="25"/>
  <c r="Q45" i="28" s="1"/>
  <c r="AC45" i="25"/>
  <c r="AC45" i="28" s="1"/>
  <c r="S45" i="25"/>
  <c r="S45" i="28" s="1"/>
  <c r="AE45" i="25"/>
  <c r="AE45" i="28" s="1"/>
  <c r="W45" i="25"/>
  <c r="W45" i="28" s="1"/>
  <c r="X45" i="25"/>
  <c r="X45" i="28" s="1"/>
  <c r="U44" i="25"/>
  <c r="U44" i="28" s="1"/>
  <c r="AG44" i="25"/>
  <c r="AG44" i="28" s="1"/>
  <c r="Y44" i="25"/>
  <c r="Y44" i="28" s="1"/>
  <c r="V44" i="25"/>
  <c r="V44" i="28" s="1"/>
  <c r="AH44" i="25"/>
  <c r="AH44" i="28" s="1"/>
  <c r="W44" i="25"/>
  <c r="W44" i="28" s="1"/>
  <c r="X44" i="25"/>
  <c r="X44" i="28" s="1"/>
  <c r="Z44" i="25"/>
  <c r="Z44" i="28" s="1"/>
  <c r="R44" i="25"/>
  <c r="R44" i="28" s="1"/>
  <c r="AD44" i="25"/>
  <c r="AD44" i="28" s="1"/>
  <c r="S44" i="25"/>
  <c r="S44" i="28" s="1"/>
  <c r="AE44" i="25"/>
  <c r="AE44" i="28" s="1"/>
  <c r="Y45" i="25"/>
  <c r="Y45" i="28" s="1"/>
  <c r="T49" i="25"/>
  <c r="T49" i="28" s="1"/>
  <c r="AE49" i="25"/>
  <c r="AE49" i="28" s="1"/>
  <c r="AA49" i="25"/>
  <c r="AA49" i="28" s="1"/>
  <c r="AB49" i="25"/>
  <c r="AB49" i="28" s="1"/>
  <c r="AF45" i="25"/>
  <c r="AF45" i="28" s="1"/>
  <c r="V45" i="25"/>
  <c r="V45" i="28" s="1"/>
  <c r="T45" i="25"/>
  <c r="T45" i="28" s="1"/>
  <c r="S46" i="25"/>
  <c r="S46" i="28" s="1"/>
  <c r="AE46" i="25"/>
  <c r="AE46" i="28" s="1"/>
  <c r="T46" i="25"/>
  <c r="T46" i="28" s="1"/>
  <c r="AF46" i="25"/>
  <c r="AF46" i="28" s="1"/>
  <c r="U46" i="25"/>
  <c r="U46" i="28" s="1"/>
  <c r="AG46" i="25"/>
  <c r="AG46" i="28" s="1"/>
  <c r="V46" i="25"/>
  <c r="V46" i="28" s="1"/>
  <c r="AH46" i="25"/>
  <c r="AH46" i="28" s="1"/>
  <c r="W46" i="25"/>
  <c r="W46" i="28" s="1"/>
  <c r="X46" i="25"/>
  <c r="X46" i="28" s="1"/>
  <c r="P46" i="25"/>
  <c r="P46" i="28" s="1"/>
  <c r="AB46" i="25"/>
  <c r="AB46" i="28" s="1"/>
  <c r="Q46" i="25"/>
  <c r="Q46" i="28" s="1"/>
  <c r="AC46" i="25"/>
  <c r="AC46" i="28" s="1"/>
  <c r="AF55" i="25"/>
  <c r="AF55" i="28" s="1"/>
  <c r="T55" i="25"/>
  <c r="T55" i="28" s="1"/>
  <c r="Z43" i="25"/>
  <c r="Z43" i="28" s="1"/>
  <c r="AE55" i="25"/>
  <c r="AE55" i="28" s="1"/>
  <c r="S55" i="25"/>
  <c r="S55" i="28" s="1"/>
  <c r="Z54" i="25"/>
  <c r="Z54" i="28" s="1"/>
  <c r="Y43" i="25"/>
  <c r="Y43" i="28" s="1"/>
  <c r="AF42" i="25"/>
  <c r="AF42" i="28" s="1"/>
  <c r="T42" i="25"/>
  <c r="T42" i="28" s="1"/>
  <c r="Z55" i="25"/>
  <c r="Z55" i="28" s="1"/>
  <c r="AF43" i="25"/>
  <c r="AF43" i="28" s="1"/>
  <c r="Y55" i="25"/>
  <c r="Y55" i="28" s="1"/>
  <c r="AF54" i="25"/>
  <c r="AF54" i="28" s="1"/>
  <c r="T54" i="25"/>
  <c r="T54" i="28" s="1"/>
  <c r="Z48" i="25"/>
  <c r="Z48" i="28" s="1"/>
  <c r="AE43" i="25"/>
  <c r="AE43" i="28" s="1"/>
  <c r="S43" i="25"/>
  <c r="S43" i="28" s="1"/>
  <c r="Z42" i="25"/>
  <c r="Z42" i="28" s="1"/>
  <c r="X55" i="25"/>
  <c r="X55" i="28" s="1"/>
  <c r="AE54" i="25"/>
  <c r="AE54" i="28" s="1"/>
  <c r="S54" i="25"/>
  <c r="S54" i="28" s="1"/>
  <c r="Y48" i="25"/>
  <c r="Y48" i="28" s="1"/>
  <c r="AD43" i="25"/>
  <c r="AD43" i="28" s="1"/>
  <c r="R43" i="25"/>
  <c r="R43" i="28" s="1"/>
  <c r="Y42" i="25"/>
  <c r="Y42" i="28" s="1"/>
  <c r="W55" i="25"/>
  <c r="W55" i="28" s="1"/>
  <c r="AD54" i="25"/>
  <c r="AD54" i="28" s="1"/>
  <c r="R54" i="25"/>
  <c r="R54" i="28" s="1"/>
  <c r="W48" i="25"/>
  <c r="W48" i="28" s="1"/>
  <c r="AC43" i="25"/>
  <c r="AC43" i="28" s="1"/>
  <c r="Q43" i="25"/>
  <c r="Q43" i="28" s="1"/>
  <c r="X42" i="25"/>
  <c r="X42" i="28" s="1"/>
  <c r="T43" i="25"/>
  <c r="T43" i="28" s="1"/>
  <c r="AH55" i="25"/>
  <c r="AH55" i="28" s="1"/>
  <c r="AC54" i="25"/>
  <c r="AC54" i="28" s="1"/>
  <c r="V48" i="25"/>
  <c r="V48" i="28" s="1"/>
  <c r="AB43" i="25"/>
  <c r="AB43" i="28" s="1"/>
  <c r="T39" i="25"/>
  <c r="T39" i="28" s="1"/>
  <c r="R39" i="25"/>
  <c r="R39" i="28" s="1"/>
  <c r="Q39" i="25"/>
  <c r="Q39" i="28" s="1"/>
  <c r="AG39" i="25"/>
  <c r="AG39" i="28" s="1"/>
  <c r="AB39" i="25"/>
  <c r="AB39" i="28" s="1"/>
  <c r="P39" i="25"/>
  <c r="P39" i="28" s="1"/>
  <c r="AA39" i="25"/>
  <c r="AA39" i="28" s="1"/>
  <c r="Z39" i="25"/>
  <c r="Z39" i="28" s="1"/>
  <c r="Y39" i="25"/>
  <c r="Y39" i="28" s="1"/>
  <c r="X39" i="25"/>
  <c r="X39" i="28" s="1"/>
  <c r="W39" i="25"/>
  <c r="W39" i="28" s="1"/>
  <c r="AH39" i="25"/>
  <c r="AH39" i="28" s="1"/>
  <c r="Z53" i="25"/>
  <c r="Z53" i="28" s="1"/>
  <c r="Z29" i="25"/>
  <c r="W26" i="25"/>
  <c r="Z17" i="25"/>
  <c r="W14" i="25"/>
  <c r="AD13" i="25"/>
  <c r="R13" i="25"/>
  <c r="X72" i="25"/>
  <c r="Y65" i="25"/>
  <c r="AF64" i="25"/>
  <c r="T64" i="25"/>
  <c r="AH62" i="25"/>
  <c r="V62" i="25"/>
  <c r="AC61" i="25"/>
  <c r="Q61" i="25"/>
  <c r="X60" i="25"/>
  <c r="Y53" i="25"/>
  <c r="Y53" i="28" s="1"/>
  <c r="AF52" i="25"/>
  <c r="AF52" i="28" s="1"/>
  <c r="T52" i="25"/>
  <c r="T52" i="28" s="1"/>
  <c r="AH50" i="25"/>
  <c r="AH50" i="28" s="1"/>
  <c r="V50" i="25"/>
  <c r="V50" i="28" s="1"/>
  <c r="AC49" i="25"/>
  <c r="AC49" i="28" s="1"/>
  <c r="Q49" i="25"/>
  <c r="Q49" i="28" s="1"/>
  <c r="X48" i="25"/>
  <c r="X48" i="28" s="1"/>
  <c r="Y41" i="25"/>
  <c r="Y41" i="28" s="1"/>
  <c r="AF40" i="25"/>
  <c r="AF40" i="28" s="1"/>
  <c r="T40" i="25"/>
  <c r="T40" i="28" s="1"/>
  <c r="AH38" i="25"/>
  <c r="V38" i="25"/>
  <c r="AC37" i="25"/>
  <c r="Q37" i="25"/>
  <c r="X36" i="25"/>
  <c r="Y29" i="25"/>
  <c r="AF28" i="25"/>
  <c r="T28" i="25"/>
  <c r="AH26" i="25"/>
  <c r="V26" i="25"/>
  <c r="AC25" i="25"/>
  <c r="Q25" i="25"/>
  <c r="X24" i="25"/>
  <c r="Y17" i="25"/>
  <c r="AF16" i="25"/>
  <c r="T16" i="25"/>
  <c r="AH14" i="25"/>
  <c r="V14" i="25"/>
  <c r="AC13" i="25"/>
  <c r="Q13" i="25"/>
  <c r="X12" i="25"/>
  <c r="AF62" i="25"/>
  <c r="T50" i="25"/>
  <c r="T50" i="28" s="1"/>
  <c r="AH65" i="25"/>
  <c r="AE62" i="25"/>
  <c r="S38" i="25"/>
  <c r="AH17" i="25"/>
  <c r="AE14" i="25"/>
  <c r="AF72" i="25"/>
  <c r="T72" i="25"/>
  <c r="AG65" i="25"/>
  <c r="U65" i="25"/>
  <c r="AB64" i="25"/>
  <c r="P64" i="25"/>
  <c r="AD62" i="25"/>
  <c r="R62" i="25"/>
  <c r="Y61" i="25"/>
  <c r="AF60" i="25"/>
  <c r="T60" i="25"/>
  <c r="AG53" i="25"/>
  <c r="AG53" i="28" s="1"/>
  <c r="U53" i="25"/>
  <c r="U53" i="28" s="1"/>
  <c r="AB52" i="25"/>
  <c r="AB52" i="28" s="1"/>
  <c r="P52" i="25"/>
  <c r="P52" i="28" s="1"/>
  <c r="AD50" i="25"/>
  <c r="AD50" i="28" s="1"/>
  <c r="R50" i="25"/>
  <c r="R50" i="28" s="1"/>
  <c r="Y49" i="25"/>
  <c r="Y49" i="28" s="1"/>
  <c r="AF48" i="25"/>
  <c r="AF48" i="28" s="1"/>
  <c r="T48" i="25"/>
  <c r="T48" i="28" s="1"/>
  <c r="AG41" i="25"/>
  <c r="AG41" i="28" s="1"/>
  <c r="U41" i="25"/>
  <c r="U41" i="28" s="1"/>
  <c r="AB40" i="25"/>
  <c r="AB40" i="28" s="1"/>
  <c r="P40" i="25"/>
  <c r="P40" i="28" s="1"/>
  <c r="AD38" i="25"/>
  <c r="R38" i="25"/>
  <c r="Y37" i="25"/>
  <c r="AF36" i="25"/>
  <c r="T36" i="25"/>
  <c r="AG29" i="25"/>
  <c r="U29" i="25"/>
  <c r="AB28" i="25"/>
  <c r="P28" i="25"/>
  <c r="AD26" i="25"/>
  <c r="R26" i="25"/>
  <c r="Y25" i="25"/>
  <c r="AF24" i="25"/>
  <c r="T24" i="25"/>
  <c r="AG17" i="25"/>
  <c r="U17" i="25"/>
  <c r="AB16" i="25"/>
  <c r="P16" i="25"/>
  <c r="AD14" i="25"/>
  <c r="R14" i="25"/>
  <c r="Y13" i="25"/>
  <c r="AF12" i="25"/>
  <c r="T12" i="25"/>
  <c r="AF26" i="25"/>
  <c r="S62" i="25"/>
  <c r="Z61" i="25"/>
  <c r="AC16" i="25"/>
  <c r="S14" i="25"/>
  <c r="AE72" i="25"/>
  <c r="S72" i="25"/>
  <c r="AF65" i="25"/>
  <c r="T65" i="25"/>
  <c r="AA64" i="25"/>
  <c r="AC62" i="25"/>
  <c r="Q62" i="25"/>
  <c r="X61" i="25"/>
  <c r="AE60" i="25"/>
  <c r="S60" i="25"/>
  <c r="AF53" i="25"/>
  <c r="AF53" i="28" s="1"/>
  <c r="T53" i="25"/>
  <c r="T53" i="28" s="1"/>
  <c r="AA52" i="25"/>
  <c r="AA52" i="28" s="1"/>
  <c r="AC50" i="25"/>
  <c r="AC50" i="28" s="1"/>
  <c r="Q50" i="25"/>
  <c r="Q50" i="28" s="1"/>
  <c r="X49" i="25"/>
  <c r="X49" i="28" s="1"/>
  <c r="AE48" i="25"/>
  <c r="AE48" i="28" s="1"/>
  <c r="S48" i="25"/>
  <c r="S48" i="28" s="1"/>
  <c r="AF41" i="25"/>
  <c r="AF41" i="28" s="1"/>
  <c r="T41" i="25"/>
  <c r="T41" i="28" s="1"/>
  <c r="AA40" i="25"/>
  <c r="AA40" i="28" s="1"/>
  <c r="AC38" i="25"/>
  <c r="Q38" i="25"/>
  <c r="X37" i="25"/>
  <c r="AE36" i="25"/>
  <c r="S36" i="25"/>
  <c r="AF29" i="25"/>
  <c r="T29" i="25"/>
  <c r="AA28" i="25"/>
  <c r="AC26" i="25"/>
  <c r="Q26" i="25"/>
  <c r="X25" i="25"/>
  <c r="AE24" i="25"/>
  <c r="S24" i="25"/>
  <c r="AF17" i="25"/>
  <c r="T17" i="25"/>
  <c r="AA16" i="25"/>
  <c r="AC14" i="25"/>
  <c r="Q14" i="25"/>
  <c r="X13" i="25"/>
  <c r="AE12" i="25"/>
  <c r="S12" i="25"/>
  <c r="Z41" i="25"/>
  <c r="Z41" i="28" s="1"/>
  <c r="X29" i="25"/>
  <c r="W53" i="25"/>
  <c r="W53" i="28" s="1"/>
  <c r="T38" i="25"/>
  <c r="W17" i="25"/>
  <c r="AH29" i="25"/>
  <c r="AC28" i="25"/>
  <c r="AE26" i="25"/>
  <c r="Z25" i="25"/>
  <c r="AB62" i="25"/>
  <c r="P62" i="25"/>
  <c r="W61" i="25"/>
  <c r="AD60" i="25"/>
  <c r="R60" i="25"/>
  <c r="AE53" i="25"/>
  <c r="AE53" i="28" s="1"/>
  <c r="S53" i="25"/>
  <c r="S53" i="28" s="1"/>
  <c r="Z52" i="25"/>
  <c r="Z52" i="28" s="1"/>
  <c r="AB50" i="25"/>
  <c r="AB50" i="28" s="1"/>
  <c r="P50" i="25"/>
  <c r="P50" i="28" s="1"/>
  <c r="W49" i="25"/>
  <c r="W49" i="28" s="1"/>
  <c r="AD48" i="25"/>
  <c r="AD48" i="28" s="1"/>
  <c r="R48" i="25"/>
  <c r="R48" i="28" s="1"/>
  <c r="AE41" i="25"/>
  <c r="AE41" i="28" s="1"/>
  <c r="S41" i="25"/>
  <c r="S41" i="28" s="1"/>
  <c r="Z40" i="25"/>
  <c r="Z40" i="28" s="1"/>
  <c r="AB38" i="25"/>
  <c r="P38" i="25"/>
  <c r="W37" i="25"/>
  <c r="AD36" i="25"/>
  <c r="R36" i="25"/>
  <c r="AE29" i="25"/>
  <c r="S29" i="25"/>
  <c r="Z28" i="25"/>
  <c r="AB26" i="25"/>
  <c r="P26" i="25"/>
  <c r="W25" i="25"/>
  <c r="AD24" i="25"/>
  <c r="R24" i="25"/>
  <c r="AE17" i="25"/>
  <c r="S17" i="25"/>
  <c r="Z16" i="25"/>
  <c r="AB14" i="25"/>
  <c r="P14" i="25"/>
  <c r="W13" i="25"/>
  <c r="AD12" i="25"/>
  <c r="R12" i="25"/>
  <c r="W41" i="25"/>
  <c r="W41" i="28" s="1"/>
  <c r="V65" i="25"/>
  <c r="AE38" i="25"/>
  <c r="S26" i="25"/>
  <c r="V17" i="25"/>
  <c r="Q16" i="25"/>
  <c r="Z13" i="25"/>
  <c r="R72" i="25"/>
  <c r="AH61" i="25"/>
  <c r="AC60" i="25"/>
  <c r="Q60" i="25"/>
  <c r="AD53" i="25"/>
  <c r="AD53" i="28" s="1"/>
  <c r="R53" i="25"/>
  <c r="R53" i="28" s="1"/>
  <c r="Y52" i="25"/>
  <c r="Y52" i="28" s="1"/>
  <c r="AA50" i="25"/>
  <c r="AA50" i="28" s="1"/>
  <c r="AH49" i="25"/>
  <c r="AH49" i="28" s="1"/>
  <c r="V49" i="25"/>
  <c r="V49" i="28" s="1"/>
  <c r="AC48" i="25"/>
  <c r="AC48" i="28" s="1"/>
  <c r="Q48" i="25"/>
  <c r="Q48" i="28" s="1"/>
  <c r="AD41" i="25"/>
  <c r="AD41" i="28" s="1"/>
  <c r="R41" i="25"/>
  <c r="R41" i="28" s="1"/>
  <c r="Y40" i="25"/>
  <c r="Y40" i="28" s="1"/>
  <c r="AA38" i="25"/>
  <c r="AH37" i="25"/>
  <c r="V37" i="25"/>
  <c r="AC36" i="25"/>
  <c r="Q36" i="25"/>
  <c r="AD29" i="25"/>
  <c r="R29" i="25"/>
  <c r="Y28" i="25"/>
  <c r="AA26" i="25"/>
  <c r="AH25" i="25"/>
  <c r="V25" i="25"/>
  <c r="AC24" i="25"/>
  <c r="Q24" i="25"/>
  <c r="AD17" i="25"/>
  <c r="R17" i="25"/>
  <c r="Y16" i="25"/>
  <c r="AA14" i="25"/>
  <c r="AH13" i="25"/>
  <c r="V13" i="25"/>
  <c r="AC12" i="25"/>
  <c r="Q12" i="25"/>
  <c r="Z65" i="25"/>
  <c r="W65" i="25"/>
  <c r="T62" i="25"/>
  <c r="W29" i="25"/>
  <c r="T26" i="25"/>
  <c r="S50" i="25"/>
  <c r="S50" i="28" s="1"/>
  <c r="Q28" i="25"/>
  <c r="S65" i="25"/>
  <c r="Q72" i="25"/>
  <c r="Z62" i="25"/>
  <c r="P60" i="25"/>
  <c r="Z50" i="25"/>
  <c r="Z50" i="28" s="1"/>
  <c r="AG49" i="25"/>
  <c r="AG49" i="28" s="1"/>
  <c r="U49" i="25"/>
  <c r="U49" i="28" s="1"/>
  <c r="AB48" i="25"/>
  <c r="AB48" i="28" s="1"/>
  <c r="P48" i="25"/>
  <c r="P48" i="28" s="1"/>
  <c r="AC41" i="25"/>
  <c r="AC41" i="28" s="1"/>
  <c r="Q41" i="25"/>
  <c r="Q41" i="28" s="1"/>
  <c r="X40" i="25"/>
  <c r="X40" i="28" s="1"/>
  <c r="Z38" i="25"/>
  <c r="AG37" i="25"/>
  <c r="U37" i="25"/>
  <c r="AB36" i="25"/>
  <c r="P36" i="25"/>
  <c r="AC29" i="25"/>
  <c r="Q29" i="25"/>
  <c r="X28" i="25"/>
  <c r="Z26" i="25"/>
  <c r="AG25" i="25"/>
  <c r="U25" i="25"/>
  <c r="AB24" i="25"/>
  <c r="P24" i="25"/>
  <c r="AC17" i="25"/>
  <c r="Q17" i="25"/>
  <c r="X16" i="25"/>
  <c r="Z14" i="25"/>
  <c r="AG13" i="25"/>
  <c r="U13" i="25"/>
  <c r="AB12" i="25"/>
  <c r="P12" i="25"/>
  <c r="T8" i="25"/>
  <c r="X65" i="25"/>
  <c r="X53" i="25"/>
  <c r="X53" i="28" s="1"/>
  <c r="X41" i="25"/>
  <c r="X41" i="28" s="1"/>
  <c r="X17" i="25"/>
  <c r="AF50" i="25"/>
  <c r="AF50" i="28" s="1"/>
  <c r="AF38" i="25"/>
  <c r="AF14" i="25"/>
  <c r="T14" i="25"/>
  <c r="AH53" i="25"/>
  <c r="AH53" i="28" s="1"/>
  <c r="V53" i="25"/>
  <c r="V53" i="28" s="1"/>
  <c r="AE50" i="25"/>
  <c r="AE50" i="28" s="1"/>
  <c r="Z49" i="25"/>
  <c r="Z49" i="28" s="1"/>
  <c r="AH41" i="25"/>
  <c r="AH41" i="28" s="1"/>
  <c r="V41" i="25"/>
  <c r="V41" i="28" s="1"/>
  <c r="Z37" i="25"/>
  <c r="V29" i="25"/>
  <c r="AD72" i="25"/>
  <c r="AE65" i="25"/>
  <c r="Z64" i="25"/>
  <c r="AC72" i="25"/>
  <c r="AD65" i="25"/>
  <c r="R65" i="25"/>
  <c r="Y64" i="25"/>
  <c r="AA62" i="25"/>
  <c r="V61" i="25"/>
  <c r="AB72" i="25"/>
  <c r="P72" i="25"/>
  <c r="AC65" i="25"/>
  <c r="Q65" i="25"/>
  <c r="X64" i="25"/>
  <c r="AG61" i="25"/>
  <c r="U61" i="25"/>
  <c r="AB60" i="25"/>
  <c r="AC53" i="25"/>
  <c r="AC53" i="28" s="1"/>
  <c r="Q53" i="25"/>
  <c r="Q53" i="28" s="1"/>
  <c r="X52" i="25"/>
  <c r="X52" i="28" s="1"/>
  <c r="AB65" i="25"/>
  <c r="AF61" i="25"/>
  <c r="AB53" i="25"/>
  <c r="AB53" i="28" s="1"/>
  <c r="AF49" i="25"/>
  <c r="AF49" i="28" s="1"/>
  <c r="AB41" i="25"/>
  <c r="AB41" i="28" s="1"/>
  <c r="AF37" i="25"/>
  <c r="AB29" i="25"/>
  <c r="AF25" i="25"/>
  <c r="AB17" i="25"/>
  <c r="AF13" i="25"/>
  <c r="AE8" i="25"/>
  <c r="U39" i="29" l="1"/>
  <c r="AH90" i="33" s="1"/>
  <c r="X6" i="32" s="1"/>
  <c r="N51" i="12"/>
  <c r="E51" i="12"/>
  <c r="F51" i="12" s="1"/>
  <c r="G30" i="12"/>
  <c r="D77" i="12" s="1"/>
  <c r="P5" i="29" l="1"/>
  <c r="AC56" i="33" s="1"/>
  <c r="S4" i="32" s="1"/>
  <c r="F77" i="12"/>
  <c r="D121" i="12"/>
  <c r="P22" i="29" s="1"/>
  <c r="AC73" i="33" s="1"/>
  <c r="S5" i="32" s="1"/>
  <c r="G77" i="12"/>
  <c r="G121" i="12" s="1"/>
  <c r="S22" i="29" s="1"/>
  <c r="AF73" i="33" s="1"/>
  <c r="V5" i="32" s="1"/>
  <c r="E77" i="12"/>
  <c r="E121" i="12" s="1"/>
  <c r="Q22" i="29" s="1"/>
  <c r="AD73" i="33" s="1"/>
  <c r="T5" i="32" s="1"/>
  <c r="Q5" i="29"/>
  <c r="AD56" i="33" s="1"/>
  <c r="T4" i="32" s="1"/>
  <c r="G41" i="12"/>
  <c r="D88" i="12" s="1"/>
  <c r="C7" i="20"/>
  <c r="A1" i="20"/>
  <c r="S5" i="29" l="1"/>
  <c r="AF56" i="33" s="1"/>
  <c r="V4" i="32" s="1"/>
  <c r="F121" i="12"/>
  <c r="R22" i="29" s="1"/>
  <c r="AE73" i="33" s="1"/>
  <c r="U5" i="32" s="1"/>
  <c r="R5" i="29"/>
  <c r="AE56" i="33" s="1"/>
  <c r="U4" i="32" s="1"/>
  <c r="D132" i="12"/>
  <c r="P33" i="29" s="1"/>
  <c r="AC84" i="33" s="1"/>
  <c r="S115" i="32" s="1"/>
  <c r="P16" i="29"/>
  <c r="AC67" i="33" s="1"/>
  <c r="S114" i="32" s="1"/>
  <c r="F88" i="12"/>
  <c r="R16" i="29" s="1"/>
  <c r="AE67" i="33" s="1"/>
  <c r="U114" i="32" s="1"/>
  <c r="G88" i="12"/>
  <c r="E88" i="12"/>
  <c r="Q16" i="29" s="1"/>
  <c r="AD67" i="33" s="1"/>
  <c r="T114" i="32" s="1"/>
  <c r="K18" i="12"/>
  <c r="G37" i="12"/>
  <c r="D84" i="12" s="1"/>
  <c r="G34" i="12"/>
  <c r="D81" i="12" s="1"/>
  <c r="G33" i="12"/>
  <c r="D80" i="12" s="1"/>
  <c r="G31" i="12"/>
  <c r="D78" i="12" s="1"/>
  <c r="G36" i="12"/>
  <c r="D83" i="12" s="1"/>
  <c r="G32" i="12"/>
  <c r="D79" i="12" s="1"/>
  <c r="G35" i="12"/>
  <c r="D82" i="12" s="1"/>
  <c r="K7" i="12"/>
  <c r="G39" i="12"/>
  <c r="D86" i="12" s="1"/>
  <c r="G46" i="12"/>
  <c r="G42" i="12"/>
  <c r="D89" i="12" s="1"/>
  <c r="G43" i="12"/>
  <c r="D90" i="12" s="1"/>
  <c r="G38" i="12"/>
  <c r="D85" i="12" s="1"/>
  <c r="G44" i="12"/>
  <c r="D91" i="12" s="1"/>
  <c r="G45" i="12"/>
  <c r="G40" i="12"/>
  <c r="D87" i="12" s="1"/>
  <c r="D123" i="12" l="1"/>
  <c r="P24" i="29" s="1"/>
  <c r="AC75" i="33" s="1"/>
  <c r="S25" i="32" s="1"/>
  <c r="P7" i="29"/>
  <c r="AC58" i="33" s="1"/>
  <c r="S24" i="32" s="1"/>
  <c r="D126" i="12"/>
  <c r="P27" i="29" s="1"/>
  <c r="AC78" i="33" s="1"/>
  <c r="S55" i="32" s="1"/>
  <c r="P10" i="29"/>
  <c r="AC61" i="33" s="1"/>
  <c r="S54" i="32" s="1"/>
  <c r="G132" i="12"/>
  <c r="S33" i="29" s="1"/>
  <c r="AF84" i="33" s="1"/>
  <c r="V115" i="32" s="1"/>
  <c r="S16" i="29"/>
  <c r="AF67" i="33" s="1"/>
  <c r="V114" i="32" s="1"/>
  <c r="D128" i="12"/>
  <c r="P29" i="29" s="1"/>
  <c r="AC80" i="33" s="1"/>
  <c r="S75" i="32" s="1"/>
  <c r="P12" i="29"/>
  <c r="AC63" i="33" s="1"/>
  <c r="S74" i="32" s="1"/>
  <c r="D129" i="12"/>
  <c r="P30" i="29" s="1"/>
  <c r="AC81" i="33" s="1"/>
  <c r="S85" i="32" s="1"/>
  <c r="P13" i="29"/>
  <c r="AC64" i="33" s="1"/>
  <c r="S84" i="32" s="1"/>
  <c r="D127" i="12"/>
  <c r="P28" i="29" s="1"/>
  <c r="AC79" i="33" s="1"/>
  <c r="S65" i="32" s="1"/>
  <c r="P11" i="29"/>
  <c r="AC62" i="33" s="1"/>
  <c r="S64" i="32" s="1"/>
  <c r="D122" i="12"/>
  <c r="P23" i="29" s="1"/>
  <c r="AC74" i="33" s="1"/>
  <c r="S15" i="32" s="1"/>
  <c r="P6" i="29"/>
  <c r="AC57" i="33" s="1"/>
  <c r="S14" i="32" s="1"/>
  <c r="D133" i="12"/>
  <c r="P34" i="29" s="1"/>
  <c r="AC85" i="33" s="1"/>
  <c r="S125" i="32" s="1"/>
  <c r="P17" i="29"/>
  <c r="AC68" i="33" s="1"/>
  <c r="S124" i="32" s="1"/>
  <c r="D124" i="12"/>
  <c r="P25" i="29" s="1"/>
  <c r="AC76" i="33" s="1"/>
  <c r="S35" i="32" s="1"/>
  <c r="P8" i="29"/>
  <c r="AC59" i="33" s="1"/>
  <c r="S34" i="32" s="1"/>
  <c r="D131" i="12"/>
  <c r="P32" i="29" s="1"/>
  <c r="AC83" i="33" s="1"/>
  <c r="S105" i="32" s="1"/>
  <c r="P15" i="29"/>
  <c r="AC66" i="33" s="1"/>
  <c r="S104" i="32" s="1"/>
  <c r="D130" i="12"/>
  <c r="P31" i="29" s="1"/>
  <c r="AC82" i="33" s="1"/>
  <c r="S95" i="32" s="1"/>
  <c r="P14" i="29"/>
  <c r="AC65" i="33" s="1"/>
  <c r="S94" i="32" s="1"/>
  <c r="D135" i="12"/>
  <c r="P36" i="29" s="1"/>
  <c r="AC87" i="33" s="1"/>
  <c r="S145" i="32" s="1"/>
  <c r="P19" i="29"/>
  <c r="AC70" i="33" s="1"/>
  <c r="S144" i="32" s="1"/>
  <c r="D134" i="12"/>
  <c r="P35" i="29" s="1"/>
  <c r="AC86" i="33" s="1"/>
  <c r="S135" i="32" s="1"/>
  <c r="P18" i="29"/>
  <c r="AC69" i="33" s="1"/>
  <c r="S134" i="32" s="1"/>
  <c r="D125" i="12"/>
  <c r="P26" i="29" s="1"/>
  <c r="AC77" i="33" s="1"/>
  <c r="S45" i="32" s="1"/>
  <c r="P9" i="29"/>
  <c r="AC60" i="33" s="1"/>
  <c r="S44" i="32" s="1"/>
  <c r="E132" i="12"/>
  <c r="Q33" i="29" s="1"/>
  <c r="AD84" i="33" s="1"/>
  <c r="T115" i="32" s="1"/>
  <c r="F132" i="12"/>
  <c r="R33" i="29" s="1"/>
  <c r="AE84" i="33" s="1"/>
  <c r="U115" i="32" s="1"/>
  <c r="E80" i="12"/>
  <c r="Q8" i="29" s="1"/>
  <c r="AD59" i="33" s="1"/>
  <c r="T34" i="32" s="1"/>
  <c r="F80" i="12"/>
  <c r="R8" i="29" s="1"/>
  <c r="AE59" i="33" s="1"/>
  <c r="U34" i="32" s="1"/>
  <c r="G80" i="12"/>
  <c r="E81" i="12"/>
  <c r="Q9" i="29" s="1"/>
  <c r="AD60" i="33" s="1"/>
  <c r="T44" i="32" s="1"/>
  <c r="F81" i="12"/>
  <c r="R9" i="29" s="1"/>
  <c r="AE60" i="33" s="1"/>
  <c r="U44" i="32" s="1"/>
  <c r="G81" i="12"/>
  <c r="K23" i="12"/>
  <c r="D93" i="12"/>
  <c r="K22" i="12"/>
  <c r="D92" i="12"/>
  <c r="E91" i="12"/>
  <c r="Q19" i="29" s="1"/>
  <c r="AD70" i="33" s="1"/>
  <c r="T144" i="32" s="1"/>
  <c r="F91" i="12"/>
  <c r="R19" i="29" s="1"/>
  <c r="AE70" i="33" s="1"/>
  <c r="U144" i="32" s="1"/>
  <c r="G91" i="12"/>
  <c r="S19" i="29" s="1"/>
  <c r="AF70" i="33" s="1"/>
  <c r="V144" i="32" s="1"/>
  <c r="G82" i="12"/>
  <c r="E82" i="12"/>
  <c r="Q10" i="29" s="1"/>
  <c r="AD61" i="33" s="1"/>
  <c r="T54" i="32" s="1"/>
  <c r="F82" i="12"/>
  <c r="R10" i="29" s="1"/>
  <c r="AE61" i="33" s="1"/>
  <c r="U54" i="32" s="1"/>
  <c r="F84" i="12"/>
  <c r="R12" i="29" s="1"/>
  <c r="AE63" i="33" s="1"/>
  <c r="U74" i="32" s="1"/>
  <c r="G84" i="12"/>
  <c r="E84" i="12"/>
  <c r="Q12" i="29" s="1"/>
  <c r="AD63" i="33" s="1"/>
  <c r="T74" i="32" s="1"/>
  <c r="E87" i="12"/>
  <c r="Q15" i="29" s="1"/>
  <c r="AD66" i="33" s="1"/>
  <c r="T104" i="32" s="1"/>
  <c r="F87" i="12"/>
  <c r="R15" i="29" s="1"/>
  <c r="AE66" i="33" s="1"/>
  <c r="U104" i="32" s="1"/>
  <c r="G87" i="12"/>
  <c r="G86" i="12"/>
  <c r="E86" i="12"/>
  <c r="Q14" i="29" s="1"/>
  <c r="AD65" i="33" s="1"/>
  <c r="T94" i="32" s="1"/>
  <c r="F86" i="12"/>
  <c r="R14" i="29" s="1"/>
  <c r="AE65" i="33" s="1"/>
  <c r="U94" i="32" s="1"/>
  <c r="G85" i="12"/>
  <c r="E85" i="12"/>
  <c r="Q13" i="29" s="1"/>
  <c r="AD64" i="33" s="1"/>
  <c r="T84" i="32" s="1"/>
  <c r="F85" i="12"/>
  <c r="R13" i="29" s="1"/>
  <c r="AE64" i="33" s="1"/>
  <c r="U84" i="32" s="1"/>
  <c r="E79" i="12"/>
  <c r="Q7" i="29" s="1"/>
  <c r="AD58" i="33" s="1"/>
  <c r="T24" i="32" s="1"/>
  <c r="F79" i="12"/>
  <c r="R7" i="29" s="1"/>
  <c r="AE58" i="33" s="1"/>
  <c r="U24" i="32" s="1"/>
  <c r="G79" i="12"/>
  <c r="E83" i="12"/>
  <c r="Q11" i="29" s="1"/>
  <c r="AD62" i="33" s="1"/>
  <c r="T64" i="32" s="1"/>
  <c r="F83" i="12"/>
  <c r="R11" i="29" s="1"/>
  <c r="AE62" i="33" s="1"/>
  <c r="U64" i="32" s="1"/>
  <c r="G83" i="12"/>
  <c r="E89" i="12"/>
  <c r="Q17" i="29" s="1"/>
  <c r="AD68" i="33" s="1"/>
  <c r="T124" i="32" s="1"/>
  <c r="F89" i="12"/>
  <c r="R17" i="29" s="1"/>
  <c r="AE68" i="33" s="1"/>
  <c r="U124" i="32" s="1"/>
  <c r="G89" i="12"/>
  <c r="G90" i="12"/>
  <c r="E90" i="12"/>
  <c r="Q18" i="29" s="1"/>
  <c r="AD69" i="33" s="1"/>
  <c r="T134" i="32" s="1"/>
  <c r="F90" i="12"/>
  <c r="R18" i="29" s="1"/>
  <c r="AE69" i="33" s="1"/>
  <c r="U134" i="32" s="1"/>
  <c r="G78" i="12"/>
  <c r="E78" i="12"/>
  <c r="Q6" i="29" s="1"/>
  <c r="AD57" i="33" s="1"/>
  <c r="T14" i="32" s="1"/>
  <c r="F78" i="12"/>
  <c r="R6" i="29" s="1"/>
  <c r="AE57" i="33" s="1"/>
  <c r="U14" i="32" s="1"/>
  <c r="K20" i="12"/>
  <c r="K14" i="12"/>
  <c r="K17" i="12"/>
  <c r="K12" i="12"/>
  <c r="K9" i="12"/>
  <c r="K19" i="12"/>
  <c r="K13" i="12"/>
  <c r="K16" i="12"/>
  <c r="K8" i="12"/>
  <c r="K21" i="12"/>
  <c r="K10" i="12"/>
  <c r="K15" i="12"/>
  <c r="K11" i="12"/>
  <c r="O51" i="12"/>
  <c r="E63" i="12"/>
  <c r="F63" i="12" s="1"/>
  <c r="G63" i="12" s="1"/>
  <c r="E52" i="12"/>
  <c r="F52" i="12" s="1"/>
  <c r="E53" i="12"/>
  <c r="F53" i="12" s="1"/>
  <c r="G53" i="12" s="1"/>
  <c r="E54" i="12"/>
  <c r="F54" i="12" s="1"/>
  <c r="G54" i="12" s="1"/>
  <c r="E66" i="12"/>
  <c r="F66" i="12" s="1"/>
  <c r="G66" i="12" s="1"/>
  <c r="E55" i="12"/>
  <c r="F55" i="12" s="1"/>
  <c r="G55" i="12" s="1"/>
  <c r="E67" i="12"/>
  <c r="F67" i="12" s="1"/>
  <c r="G67" i="12" s="1"/>
  <c r="E56" i="12"/>
  <c r="F56" i="12" s="1"/>
  <c r="G56" i="12" s="1"/>
  <c r="G51" i="12"/>
  <c r="I77" i="12" s="1"/>
  <c r="I121" i="12" s="1"/>
  <c r="E57" i="12"/>
  <c r="F57" i="12" s="1"/>
  <c r="G57" i="12" s="1"/>
  <c r="E58" i="12"/>
  <c r="F58" i="12" s="1"/>
  <c r="G58" i="12" s="1"/>
  <c r="E59" i="12"/>
  <c r="F59" i="12" s="1"/>
  <c r="G59" i="12" s="1"/>
  <c r="E60" i="12"/>
  <c r="F60" i="12" s="1"/>
  <c r="G60" i="12" s="1"/>
  <c r="E64" i="12"/>
  <c r="F64" i="12" s="1"/>
  <c r="G64" i="12" s="1"/>
  <c r="E65" i="12"/>
  <c r="F65" i="12" s="1"/>
  <c r="G65" i="12" s="1"/>
  <c r="E61" i="12"/>
  <c r="F61" i="12" s="1"/>
  <c r="G61" i="12" s="1"/>
  <c r="E62" i="12"/>
  <c r="F62" i="12" s="1"/>
  <c r="G62" i="12" s="1"/>
  <c r="N67" i="12"/>
  <c r="O67" i="12" s="1"/>
  <c r="P67" i="12" s="1"/>
  <c r="L23" i="12" s="1"/>
  <c r="N61" i="12"/>
  <c r="O61" i="12" s="1"/>
  <c r="P61" i="12" s="1"/>
  <c r="L17" i="12" s="1"/>
  <c r="N63" i="12"/>
  <c r="O63" i="12" s="1"/>
  <c r="P63" i="12" s="1"/>
  <c r="L19" i="12" s="1"/>
  <c r="N52" i="12"/>
  <c r="O52" i="12" s="1"/>
  <c r="P52" i="12" s="1"/>
  <c r="L8" i="12" s="1"/>
  <c r="N53" i="12"/>
  <c r="O53" i="12" s="1"/>
  <c r="P53" i="12" s="1"/>
  <c r="L9" i="12" s="1"/>
  <c r="N54" i="12"/>
  <c r="O54" i="12" s="1"/>
  <c r="P54" i="12" s="1"/>
  <c r="L10" i="12" s="1"/>
  <c r="N55" i="12"/>
  <c r="O55" i="12" s="1"/>
  <c r="P55" i="12" s="1"/>
  <c r="L11" i="12" s="1"/>
  <c r="N56" i="12"/>
  <c r="O56" i="12" s="1"/>
  <c r="P56" i="12" s="1"/>
  <c r="L12" i="12" s="1"/>
  <c r="N57" i="12"/>
  <c r="O57" i="12" s="1"/>
  <c r="P57" i="12" s="1"/>
  <c r="L13" i="12" s="1"/>
  <c r="H83" i="12" s="1"/>
  <c r="N58" i="12"/>
  <c r="O58" i="12" s="1"/>
  <c r="P58" i="12" s="1"/>
  <c r="L14" i="12" s="1"/>
  <c r="N62" i="12"/>
  <c r="O62" i="12" s="1"/>
  <c r="P62" i="12" s="1"/>
  <c r="L18" i="12" s="1"/>
  <c r="N64" i="12"/>
  <c r="O64" i="12" s="1"/>
  <c r="P64" i="12" s="1"/>
  <c r="L20" i="12" s="1"/>
  <c r="N65" i="12"/>
  <c r="O65" i="12" s="1"/>
  <c r="P65" i="12" s="1"/>
  <c r="L21" i="12" s="1"/>
  <c r="N66" i="12"/>
  <c r="O66" i="12" s="1"/>
  <c r="P66" i="12" s="1"/>
  <c r="L22" i="12" s="1"/>
  <c r="N59" i="12"/>
  <c r="O59" i="12" s="1"/>
  <c r="P59" i="12" s="1"/>
  <c r="L15" i="12" s="1"/>
  <c r="H85" i="12" s="1"/>
  <c r="N60" i="12"/>
  <c r="O60" i="12" s="1"/>
  <c r="U22" i="29" l="1"/>
  <c r="AH73" i="33" s="1"/>
  <c r="X5" i="32" s="1"/>
  <c r="U5" i="29"/>
  <c r="AH56" i="33" s="1"/>
  <c r="X4" i="32" s="1"/>
  <c r="G123" i="12"/>
  <c r="S24" i="29" s="1"/>
  <c r="AF75" i="33" s="1"/>
  <c r="V25" i="32" s="1"/>
  <c r="S7" i="29"/>
  <c r="AF58" i="33" s="1"/>
  <c r="V24" i="32" s="1"/>
  <c r="G126" i="12"/>
  <c r="S27" i="29" s="1"/>
  <c r="AF78" i="33" s="1"/>
  <c r="V55" i="32" s="1"/>
  <c r="S10" i="29"/>
  <c r="AF61" i="33" s="1"/>
  <c r="V54" i="32" s="1"/>
  <c r="G131" i="12"/>
  <c r="S32" i="29" s="1"/>
  <c r="AF83" i="33" s="1"/>
  <c r="V105" i="32" s="1"/>
  <c r="S15" i="29"/>
  <c r="AF66" i="33" s="1"/>
  <c r="V104" i="32" s="1"/>
  <c r="G125" i="12"/>
  <c r="S26" i="29" s="1"/>
  <c r="AF77" i="33" s="1"/>
  <c r="V45" i="32" s="1"/>
  <c r="S9" i="29"/>
  <c r="AF60" i="33" s="1"/>
  <c r="V44" i="32" s="1"/>
  <c r="G124" i="12"/>
  <c r="S25" i="29" s="1"/>
  <c r="AF76" i="33" s="1"/>
  <c r="V35" i="32" s="1"/>
  <c r="S8" i="29"/>
  <c r="AF59" i="33" s="1"/>
  <c r="V34" i="32" s="1"/>
  <c r="G130" i="12"/>
  <c r="S31" i="29" s="1"/>
  <c r="AF82" i="33" s="1"/>
  <c r="V95" i="32" s="1"/>
  <c r="S14" i="29"/>
  <c r="AF65" i="33" s="1"/>
  <c r="V94" i="32" s="1"/>
  <c r="G134" i="12"/>
  <c r="S35" i="29" s="1"/>
  <c r="AF86" i="33" s="1"/>
  <c r="V135" i="32" s="1"/>
  <c r="S18" i="29"/>
  <c r="AF69" i="33" s="1"/>
  <c r="V134" i="32" s="1"/>
  <c r="G133" i="12"/>
  <c r="S34" i="29" s="1"/>
  <c r="AF85" i="33" s="1"/>
  <c r="V125" i="32" s="1"/>
  <c r="S17" i="29"/>
  <c r="AF68" i="33" s="1"/>
  <c r="V124" i="32" s="1"/>
  <c r="G127" i="12"/>
  <c r="S28" i="29" s="1"/>
  <c r="AF79" i="33" s="1"/>
  <c r="V65" i="32" s="1"/>
  <c r="S11" i="29"/>
  <c r="AF62" i="33" s="1"/>
  <c r="V64" i="32" s="1"/>
  <c r="G129" i="12"/>
  <c r="S30" i="29" s="1"/>
  <c r="AF81" i="33" s="1"/>
  <c r="V85" i="32" s="1"/>
  <c r="S13" i="29"/>
  <c r="AF64" i="33" s="1"/>
  <c r="V84" i="32" s="1"/>
  <c r="G128" i="12"/>
  <c r="S29" i="29" s="1"/>
  <c r="AF80" i="33" s="1"/>
  <c r="V75" i="32" s="1"/>
  <c r="S12" i="29"/>
  <c r="AF63" i="33" s="1"/>
  <c r="V74" i="32" s="1"/>
  <c r="D136" i="12"/>
  <c r="P37" i="29" s="1"/>
  <c r="AC88" i="33" s="1"/>
  <c r="S155" i="32" s="1"/>
  <c r="P20" i="29"/>
  <c r="AC71" i="33" s="1"/>
  <c r="S154" i="32" s="1"/>
  <c r="G122" i="12"/>
  <c r="S23" i="29" s="1"/>
  <c r="AF74" i="33" s="1"/>
  <c r="V15" i="32" s="1"/>
  <c r="S6" i="29"/>
  <c r="AF57" i="33" s="1"/>
  <c r="V14" i="32" s="1"/>
  <c r="H129" i="12"/>
  <c r="T30" i="29" s="1"/>
  <c r="AG81" i="33" s="1"/>
  <c r="W85" i="32" s="1"/>
  <c r="T13" i="29"/>
  <c r="AG64" i="33" s="1"/>
  <c r="W84" i="32" s="1"/>
  <c r="H127" i="12"/>
  <c r="T28" i="29" s="1"/>
  <c r="AG79" i="33" s="1"/>
  <c r="W65" i="32" s="1"/>
  <c r="T11" i="29"/>
  <c r="AG62" i="33" s="1"/>
  <c r="W64" i="32" s="1"/>
  <c r="D137" i="12"/>
  <c r="P38" i="29" s="1"/>
  <c r="AC89" i="33" s="1"/>
  <c r="S165" i="32" s="1"/>
  <c r="P21" i="29"/>
  <c r="AC72" i="33" s="1"/>
  <c r="S164" i="32" s="1"/>
  <c r="E122" i="12"/>
  <c r="Q23" i="29" s="1"/>
  <c r="AD74" i="33" s="1"/>
  <c r="T15" i="32" s="1"/>
  <c r="E123" i="12"/>
  <c r="Q24" i="29" s="1"/>
  <c r="AD75" i="33" s="1"/>
  <c r="T25" i="32" s="1"/>
  <c r="F128" i="12"/>
  <c r="R29" i="29" s="1"/>
  <c r="AE80" i="33" s="1"/>
  <c r="U75" i="32" s="1"/>
  <c r="F125" i="12"/>
  <c r="R26" i="29" s="1"/>
  <c r="AE77" i="33" s="1"/>
  <c r="U45" i="32" s="1"/>
  <c r="F134" i="12"/>
  <c r="R35" i="29" s="1"/>
  <c r="AE86" i="33" s="1"/>
  <c r="U135" i="32" s="1"/>
  <c r="F129" i="12"/>
  <c r="R30" i="29" s="1"/>
  <c r="AE81" i="33" s="1"/>
  <c r="U85" i="32" s="1"/>
  <c r="F126" i="12"/>
  <c r="R27" i="29" s="1"/>
  <c r="AE78" i="33" s="1"/>
  <c r="U55" i="32" s="1"/>
  <c r="E125" i="12"/>
  <c r="Q26" i="29" s="1"/>
  <c r="AD77" i="33" s="1"/>
  <c r="T45" i="32" s="1"/>
  <c r="E134" i="12"/>
  <c r="Q35" i="29" s="1"/>
  <c r="AD86" i="33" s="1"/>
  <c r="T135" i="32" s="1"/>
  <c r="E126" i="12"/>
  <c r="Q27" i="29" s="1"/>
  <c r="AD78" i="33" s="1"/>
  <c r="T55" i="32" s="1"/>
  <c r="F124" i="12"/>
  <c r="R25" i="29" s="1"/>
  <c r="AE76" i="33" s="1"/>
  <c r="U35" i="32" s="1"/>
  <c r="F130" i="12"/>
  <c r="R31" i="29" s="1"/>
  <c r="AE82" i="33" s="1"/>
  <c r="U95" i="32" s="1"/>
  <c r="G135" i="12"/>
  <c r="S36" i="29" s="1"/>
  <c r="AF87" i="33" s="1"/>
  <c r="V145" i="32" s="1"/>
  <c r="E124" i="12"/>
  <c r="Q25" i="29" s="1"/>
  <c r="AD76" i="33" s="1"/>
  <c r="T35" i="32" s="1"/>
  <c r="F133" i="12"/>
  <c r="R34" i="29" s="1"/>
  <c r="AE85" i="33" s="1"/>
  <c r="U125" i="32" s="1"/>
  <c r="E130" i="12"/>
  <c r="Q31" i="29" s="1"/>
  <c r="AD82" i="33" s="1"/>
  <c r="T95" i="32" s="1"/>
  <c r="F135" i="12"/>
  <c r="R36" i="29" s="1"/>
  <c r="AE87" i="33" s="1"/>
  <c r="U145" i="32" s="1"/>
  <c r="E133" i="12"/>
  <c r="Q34" i="29" s="1"/>
  <c r="AD85" i="33" s="1"/>
  <c r="T125" i="32" s="1"/>
  <c r="E135" i="12"/>
  <c r="Q36" i="29" s="1"/>
  <c r="AD87" i="33" s="1"/>
  <c r="T145" i="32" s="1"/>
  <c r="F122" i="12"/>
  <c r="R23" i="29" s="1"/>
  <c r="AE74" i="33" s="1"/>
  <c r="U15" i="32" s="1"/>
  <c r="E128" i="12"/>
  <c r="Q29" i="29" s="1"/>
  <c r="AD80" i="33" s="1"/>
  <c r="T75" i="32" s="1"/>
  <c r="F123" i="12"/>
  <c r="R24" i="29" s="1"/>
  <c r="AE75" i="33" s="1"/>
  <c r="U25" i="32" s="1"/>
  <c r="E129" i="12"/>
  <c r="Q30" i="29" s="1"/>
  <c r="AD81" i="33" s="1"/>
  <c r="T85" i="32" s="1"/>
  <c r="F127" i="12"/>
  <c r="R28" i="29" s="1"/>
  <c r="AE79" i="33" s="1"/>
  <c r="U65" i="32" s="1"/>
  <c r="F131" i="12"/>
  <c r="R32" i="29" s="1"/>
  <c r="AE83" i="33" s="1"/>
  <c r="U105" i="32" s="1"/>
  <c r="E127" i="12"/>
  <c r="Q28" i="29" s="1"/>
  <c r="AD79" i="33" s="1"/>
  <c r="T65" i="32" s="1"/>
  <c r="E131" i="12"/>
  <c r="Q32" i="29" s="1"/>
  <c r="AD83" i="33" s="1"/>
  <c r="T105" i="32" s="1"/>
  <c r="I83" i="12"/>
  <c r="U11" i="29" s="1"/>
  <c r="AH62" i="33" s="1"/>
  <c r="X64" i="32" s="1"/>
  <c r="M16" i="12"/>
  <c r="H81" i="12"/>
  <c r="H80" i="12"/>
  <c r="H79" i="12"/>
  <c r="H89" i="12"/>
  <c r="M12" i="12"/>
  <c r="I82" i="12"/>
  <c r="U10" i="29" s="1"/>
  <c r="AH61" i="33" s="1"/>
  <c r="X54" i="32" s="1"/>
  <c r="G93" i="12"/>
  <c r="S21" i="29" s="1"/>
  <c r="AF72" i="33" s="1"/>
  <c r="V164" i="32" s="1"/>
  <c r="E93" i="12"/>
  <c r="Q21" i="29" s="1"/>
  <c r="AD72" i="33" s="1"/>
  <c r="T164" i="32" s="1"/>
  <c r="F93" i="12"/>
  <c r="R21" i="29" s="1"/>
  <c r="AE72" i="33" s="1"/>
  <c r="U164" i="32" s="1"/>
  <c r="M23" i="12"/>
  <c r="I93" i="12"/>
  <c r="U21" i="29" s="1"/>
  <c r="AH72" i="33" s="1"/>
  <c r="X164" i="32" s="1"/>
  <c r="M14" i="12"/>
  <c r="I84" i="12"/>
  <c r="U12" i="29" s="1"/>
  <c r="AH63" i="33" s="1"/>
  <c r="X74" i="32" s="1"/>
  <c r="H78" i="12"/>
  <c r="T6" i="29" s="1"/>
  <c r="H92" i="12"/>
  <c r="H87" i="12"/>
  <c r="H91" i="12"/>
  <c r="H93" i="12"/>
  <c r="M11" i="12"/>
  <c r="AH60" i="33"/>
  <c r="X44" i="32" s="1"/>
  <c r="M20" i="12"/>
  <c r="I90" i="12"/>
  <c r="U18" i="29" s="1"/>
  <c r="AH69" i="33" s="1"/>
  <c r="X134" i="32" s="1"/>
  <c r="H82" i="12"/>
  <c r="M15" i="12"/>
  <c r="I85" i="12"/>
  <c r="F92" i="12"/>
  <c r="R20" i="29" s="1"/>
  <c r="AE71" i="33" s="1"/>
  <c r="U154" i="32" s="1"/>
  <c r="G92" i="12"/>
  <c r="S20" i="29" s="1"/>
  <c r="AF71" i="33" s="1"/>
  <c r="V154" i="32" s="1"/>
  <c r="E92" i="12"/>
  <c r="Q20" i="29" s="1"/>
  <c r="AD71" i="33" s="1"/>
  <c r="T154" i="32" s="1"/>
  <c r="H90" i="12"/>
  <c r="M18" i="12"/>
  <c r="I88" i="12"/>
  <c r="U16" i="29" s="1"/>
  <c r="AH67" i="33" s="1"/>
  <c r="X114" i="32" s="1"/>
  <c r="M22" i="12"/>
  <c r="U20" i="29"/>
  <c r="AH71" i="33" s="1"/>
  <c r="X154" i="32" s="1"/>
  <c r="M19" i="12"/>
  <c r="I89" i="12"/>
  <c r="U17" i="29" s="1"/>
  <c r="AH68" i="33" s="1"/>
  <c r="X124" i="32" s="1"/>
  <c r="H88" i="12"/>
  <c r="M17" i="12"/>
  <c r="I87" i="12"/>
  <c r="U15" i="29" s="1"/>
  <c r="AH66" i="33" s="1"/>
  <c r="X104" i="32" s="1"/>
  <c r="M10" i="12"/>
  <c r="I80" i="12"/>
  <c r="U8" i="29" s="1"/>
  <c r="AH59" i="33" s="1"/>
  <c r="X34" i="32" s="1"/>
  <c r="H84" i="12"/>
  <c r="M21" i="12"/>
  <c r="U19" i="29"/>
  <c r="AH70" i="33" s="1"/>
  <c r="X144" i="32" s="1"/>
  <c r="M9" i="12"/>
  <c r="I79" i="12"/>
  <c r="U7" i="29" s="1"/>
  <c r="AH58" i="33" s="1"/>
  <c r="X24" i="32" s="1"/>
  <c r="P51" i="12"/>
  <c r="G52" i="12"/>
  <c r="P60" i="12"/>
  <c r="L16" i="12" s="1"/>
  <c r="M13" i="12"/>
  <c r="M7" i="12"/>
  <c r="L7" i="12" l="1"/>
  <c r="H77" i="12" s="1"/>
  <c r="H131" i="12"/>
  <c r="T32" i="29" s="1"/>
  <c r="AG83" i="33" s="1"/>
  <c r="W105" i="32" s="1"/>
  <c r="T15" i="29"/>
  <c r="AG66" i="33" s="1"/>
  <c r="W104" i="32" s="1"/>
  <c r="H125" i="12"/>
  <c r="AG77" i="33" s="1"/>
  <c r="W45" i="32" s="1"/>
  <c r="T9" i="29"/>
  <c r="AG60" i="33" s="1"/>
  <c r="W44" i="32" s="1"/>
  <c r="H126" i="12"/>
  <c r="T27" i="29" s="1"/>
  <c r="AG78" i="33" s="1"/>
  <c r="W55" i="32" s="1"/>
  <c r="T10" i="29"/>
  <c r="AG61" i="33" s="1"/>
  <c r="W54" i="32" s="1"/>
  <c r="H136" i="12"/>
  <c r="T37" i="29" s="1"/>
  <c r="AG88" i="33" s="1"/>
  <c r="W155" i="32" s="1"/>
  <c r="T20" i="29"/>
  <c r="AG71" i="33" s="1"/>
  <c r="W154" i="32" s="1"/>
  <c r="I130" i="12"/>
  <c r="U31" i="29" s="1"/>
  <c r="AH82" i="33" s="1"/>
  <c r="X95" i="32" s="1"/>
  <c r="U14" i="29"/>
  <c r="AH65" i="33" s="1"/>
  <c r="X94" i="32" s="1"/>
  <c r="H134" i="12"/>
  <c r="T35" i="29" s="1"/>
  <c r="AG86" i="33" s="1"/>
  <c r="W135" i="32" s="1"/>
  <c r="T18" i="29"/>
  <c r="AG69" i="33" s="1"/>
  <c r="W134" i="32" s="1"/>
  <c r="H122" i="12"/>
  <c r="T23" i="29" s="1"/>
  <c r="AG74" i="33" s="1"/>
  <c r="W15" i="32" s="1"/>
  <c r="AG57" i="33"/>
  <c r="W14" i="32" s="1"/>
  <c r="H133" i="12"/>
  <c r="T34" i="29" s="1"/>
  <c r="AG85" i="33" s="1"/>
  <c r="W125" i="32" s="1"/>
  <c r="T17" i="29"/>
  <c r="AG68" i="33" s="1"/>
  <c r="W124" i="32" s="1"/>
  <c r="H123" i="12"/>
  <c r="T24" i="29" s="1"/>
  <c r="AG75" i="33" s="1"/>
  <c r="W25" i="32" s="1"/>
  <c r="T7" i="29"/>
  <c r="AG58" i="33" s="1"/>
  <c r="W24" i="32" s="1"/>
  <c r="H132" i="12"/>
  <c r="T33" i="29" s="1"/>
  <c r="AG84" i="33" s="1"/>
  <c r="W115" i="32" s="1"/>
  <c r="T16" i="29"/>
  <c r="AG67" i="33" s="1"/>
  <c r="W114" i="32" s="1"/>
  <c r="H128" i="12"/>
  <c r="T29" i="29" s="1"/>
  <c r="AG80" i="33" s="1"/>
  <c r="W75" i="32" s="1"/>
  <c r="T12" i="29"/>
  <c r="AG63" i="33" s="1"/>
  <c r="W74" i="32" s="1"/>
  <c r="H137" i="12"/>
  <c r="T38" i="29" s="1"/>
  <c r="AG89" i="33" s="1"/>
  <c r="W165" i="32" s="1"/>
  <c r="T21" i="29"/>
  <c r="AG72" i="33" s="1"/>
  <c r="W164" i="32" s="1"/>
  <c r="I129" i="12"/>
  <c r="U30" i="29" s="1"/>
  <c r="AH81" i="33" s="1"/>
  <c r="X85" i="32" s="1"/>
  <c r="U13" i="29"/>
  <c r="AH64" i="33" s="1"/>
  <c r="X84" i="32" s="1"/>
  <c r="H135" i="12"/>
  <c r="T36" i="29" s="1"/>
  <c r="AG87" i="33" s="1"/>
  <c r="W145" i="32" s="1"/>
  <c r="T19" i="29"/>
  <c r="AG70" i="33" s="1"/>
  <c r="W144" i="32" s="1"/>
  <c r="H124" i="12"/>
  <c r="T8" i="29"/>
  <c r="AG59" i="33" s="1"/>
  <c r="W34" i="32" s="1"/>
  <c r="I128" i="12"/>
  <c r="U29" i="29" s="1"/>
  <c r="AH80" i="33" s="1"/>
  <c r="X75" i="32" s="1"/>
  <c r="I132" i="12"/>
  <c r="U33" i="29" s="1"/>
  <c r="AH84" i="33" s="1"/>
  <c r="X115" i="32" s="1"/>
  <c r="F137" i="12"/>
  <c r="R38" i="29" s="1"/>
  <c r="AE89" i="33" s="1"/>
  <c r="U165" i="32" s="1"/>
  <c r="E137" i="12"/>
  <c r="Q38" i="29" s="1"/>
  <c r="AD89" i="33" s="1"/>
  <c r="T165" i="32" s="1"/>
  <c r="G137" i="12"/>
  <c r="S38" i="29" s="1"/>
  <c r="AF89" i="33" s="1"/>
  <c r="V165" i="32" s="1"/>
  <c r="I127" i="12"/>
  <c r="U28" i="29" s="1"/>
  <c r="AH79" i="33" s="1"/>
  <c r="X65" i="32" s="1"/>
  <c r="F136" i="12"/>
  <c r="R37" i="29" s="1"/>
  <c r="AE88" i="33" s="1"/>
  <c r="U155" i="32" s="1"/>
  <c r="I133" i="12"/>
  <c r="U34" i="29" s="1"/>
  <c r="AH85" i="33" s="1"/>
  <c r="X125" i="32" s="1"/>
  <c r="I136" i="12"/>
  <c r="U37" i="29" s="1"/>
  <c r="AH88" i="33" s="1"/>
  <c r="X155" i="32" s="1"/>
  <c r="I134" i="12"/>
  <c r="U35" i="29" s="1"/>
  <c r="AH86" i="33" s="1"/>
  <c r="X135" i="32" s="1"/>
  <c r="U26" i="29"/>
  <c r="AH77" i="33" s="1"/>
  <c r="X45" i="32" s="1"/>
  <c r="I124" i="12"/>
  <c r="I126" i="12"/>
  <c r="U27" i="29" s="1"/>
  <c r="AH78" i="33" s="1"/>
  <c r="X55" i="32" s="1"/>
  <c r="E136" i="12"/>
  <c r="Q37" i="29" s="1"/>
  <c r="AD88" i="33" s="1"/>
  <c r="T155" i="32" s="1"/>
  <c r="I137" i="12"/>
  <c r="U38" i="29" s="1"/>
  <c r="AH89" i="33" s="1"/>
  <c r="X165" i="32" s="1"/>
  <c r="I123" i="12"/>
  <c r="U24" i="29" s="1"/>
  <c r="AH75" i="33" s="1"/>
  <c r="X25" i="32" s="1"/>
  <c r="I135" i="12"/>
  <c r="U36" i="29" s="1"/>
  <c r="AH87" i="33" s="1"/>
  <c r="X145" i="32" s="1"/>
  <c r="I131" i="12"/>
  <c r="U32" i="29" s="1"/>
  <c r="AH83" i="33" s="1"/>
  <c r="X105" i="32" s="1"/>
  <c r="G136" i="12"/>
  <c r="S37" i="29" s="1"/>
  <c r="AF88" i="33" s="1"/>
  <c r="V155" i="32" s="1"/>
  <c r="H86" i="12"/>
  <c r="T14" i="29" s="1"/>
  <c r="AG65" i="33" s="1"/>
  <c r="W94" i="32" s="1"/>
  <c r="M8" i="12"/>
  <c r="I78" i="12"/>
  <c r="U6" i="29" s="1"/>
  <c r="AH57" i="33" s="1"/>
  <c r="X14" i="32" s="1"/>
  <c r="T25" i="29" l="1"/>
  <c r="AG76" i="33" s="1"/>
  <c r="W35" i="32" s="1"/>
  <c r="U25" i="29"/>
  <c r="AH76" i="33" s="1"/>
  <c r="X35" i="32" s="1"/>
  <c r="T5" i="29"/>
  <c r="AG56" i="33" s="1"/>
  <c r="W4" i="32" s="1"/>
  <c r="H121" i="12"/>
  <c r="T22" i="29" s="1"/>
  <c r="AG73" i="33" s="1"/>
  <c r="W5" i="32" s="1"/>
  <c r="I122" i="12"/>
  <c r="U23" i="29" s="1"/>
  <c r="AH74" i="33" s="1"/>
  <c r="X15" i="32" s="1"/>
  <c r="H130" i="12"/>
  <c r="T31" i="29" s="1"/>
  <c r="AG82" i="33" s="1"/>
  <c r="W95" i="32" s="1"/>
  <c r="S22" i="28"/>
  <c r="AN22" i="27"/>
  <c r="Z27" i="28"/>
  <c r="U31" i="28"/>
  <c r="Z38" i="28"/>
  <c r="AA24" i="28"/>
  <c r="V31" i="28"/>
  <c r="AA38" i="28"/>
  <c r="AB24" i="28"/>
  <c r="W31" i="28"/>
  <c r="AB38" i="28"/>
  <c r="P25" i="28"/>
  <c r="AK25" i="27"/>
  <c r="Y28" i="28"/>
  <c r="AK36" i="27"/>
  <c r="P36" i="28"/>
  <c r="Q23" i="28"/>
  <c r="AL23" i="27"/>
  <c r="Q25" i="28"/>
  <c r="AL25" i="27"/>
  <c r="AL36" i="27"/>
  <c r="Q36" i="28"/>
  <c r="R23" i="28"/>
  <c r="AM23" i="27"/>
  <c r="AA25" i="28"/>
  <c r="AV25" i="27"/>
  <c r="AA28" i="28"/>
  <c r="AM36" i="27"/>
  <c r="R36" i="28"/>
  <c r="S23" i="28"/>
  <c r="AN23" i="27"/>
  <c r="AB25" i="28"/>
  <c r="W29" i="28"/>
  <c r="AR29" i="27"/>
  <c r="S33" i="28"/>
  <c r="AN33" i="27"/>
  <c r="AW36" i="27"/>
  <c r="AB36" i="28"/>
  <c r="AO23" i="27"/>
  <c r="T23" i="28"/>
  <c r="AK26" i="27"/>
  <c r="P26" i="28"/>
  <c r="X29" i="28"/>
  <c r="AS29" i="27"/>
  <c r="T33" i="28"/>
  <c r="AO33" i="27"/>
  <c r="P37" i="28"/>
  <c r="AB23" i="28"/>
  <c r="Z26" i="28"/>
  <c r="Y29" i="28"/>
  <c r="AT29" i="27"/>
  <c r="U33" i="28"/>
  <c r="AP33" i="27"/>
  <c r="Q37" i="28"/>
  <c r="AK24" i="27"/>
  <c r="P24" i="28"/>
  <c r="AA26" i="28"/>
  <c r="V30" i="28"/>
  <c r="R34" i="28"/>
  <c r="AA37" i="28"/>
  <c r="AL22" i="27"/>
  <c r="Q22" i="28"/>
  <c r="AL24" i="27"/>
  <c r="Q24" i="28"/>
  <c r="AB26" i="28"/>
  <c r="W30" i="28"/>
  <c r="S34" i="28"/>
  <c r="AB37" i="28"/>
  <c r="S24" i="28"/>
  <c r="AN24" i="27"/>
  <c r="Q35" i="28"/>
  <c r="AL35" i="27"/>
  <c r="T22" i="28"/>
  <c r="AO22" i="27"/>
  <c r="AA27" i="28"/>
  <c r="R35" i="28"/>
  <c r="AM35" i="27"/>
  <c r="U22" i="28"/>
  <c r="AP22" i="27"/>
  <c r="X28" i="28"/>
  <c r="S35" i="28"/>
  <c r="AN35" i="27"/>
  <c r="P23" i="28"/>
  <c r="AK23" i="27"/>
  <c r="AO32" i="27"/>
  <c r="T32" i="28"/>
  <c r="Z28" i="28"/>
  <c r="AP32" i="27"/>
  <c r="U32" i="28"/>
  <c r="AQ32" i="27"/>
  <c r="V32" i="28"/>
  <c r="R22" i="28"/>
  <c r="AM22" i="27"/>
  <c r="AM24" i="27"/>
  <c r="R24" i="28"/>
  <c r="Y27" i="28"/>
  <c r="X30" i="28"/>
  <c r="T34" i="28"/>
  <c r="P38" i="28"/>
  <c r="Y30" i="28"/>
  <c r="AR32" i="27"/>
  <c r="W32" i="28"/>
  <c r="U34" i="28"/>
  <c r="T35" i="28"/>
  <c r="AO35" i="27"/>
  <c r="R37" i="28"/>
  <c r="V22" i="28"/>
  <c r="AQ22" i="27"/>
  <c r="T24" i="28"/>
  <c r="AO24" i="27"/>
  <c r="R26" i="28"/>
  <c r="AM26" i="27"/>
  <c r="P28" i="28"/>
  <c r="AB28" i="28"/>
  <c r="AA29" i="28"/>
  <c r="AV29" i="27"/>
  <c r="Y31" i="28"/>
  <c r="AS32" i="27"/>
  <c r="X32" i="28"/>
  <c r="V34" i="28"/>
  <c r="AO36" i="27"/>
  <c r="T36" i="28"/>
  <c r="S37" i="28"/>
  <c r="W22" i="28"/>
  <c r="AR22" i="27"/>
  <c r="U24" i="28"/>
  <c r="AP24" i="27"/>
  <c r="S26" i="28"/>
  <c r="AN26" i="27"/>
  <c r="Q28" i="28"/>
  <c r="AK29" i="27"/>
  <c r="P29" i="28"/>
  <c r="AA30" i="28"/>
  <c r="AS33" i="27"/>
  <c r="X33" i="28"/>
  <c r="W34" i="28"/>
  <c r="U36" i="28"/>
  <c r="AP36" i="27"/>
  <c r="S38" i="28"/>
  <c r="AR23" i="27"/>
  <c r="W23" i="28"/>
  <c r="AP25" i="27"/>
  <c r="U25" i="28"/>
  <c r="S27" i="28"/>
  <c r="R28" i="28"/>
  <c r="P30" i="28"/>
  <c r="AA31" i="28"/>
  <c r="U37" i="28"/>
  <c r="Y22" i="28"/>
  <c r="AT22" i="27"/>
  <c r="W24" i="28"/>
  <c r="AR24" i="27"/>
  <c r="AQ25" i="27"/>
  <c r="V25" i="28"/>
  <c r="U26" i="28"/>
  <c r="AP26" i="27"/>
  <c r="T27" i="28"/>
  <c r="S28" i="28"/>
  <c r="AM29" i="27"/>
  <c r="R29" i="28"/>
  <c r="Q30" i="28"/>
  <c r="P31" i="28"/>
  <c r="AB31" i="28"/>
  <c r="AA32" i="28"/>
  <c r="AV32" i="27"/>
  <c r="AU33" i="27"/>
  <c r="Z33" i="28"/>
  <c r="Y34" i="28"/>
  <c r="AS35" i="27"/>
  <c r="X35" i="28"/>
  <c r="W36" i="28"/>
  <c r="AR36" i="27"/>
  <c r="V37" i="28"/>
  <c r="U38" i="28"/>
  <c r="Z22" i="28"/>
  <c r="AU22" i="27"/>
  <c r="AT23" i="27"/>
  <c r="Y23" i="28"/>
  <c r="X24" i="28"/>
  <c r="AS24" i="27"/>
  <c r="AR25" i="27"/>
  <c r="W25" i="28"/>
  <c r="V26" i="28"/>
  <c r="AQ26" i="27"/>
  <c r="U27" i="28"/>
  <c r="T28" i="28"/>
  <c r="AN29" i="27"/>
  <c r="S29" i="28"/>
  <c r="R30" i="28"/>
  <c r="Q31" i="28"/>
  <c r="P32" i="28"/>
  <c r="AK32" i="27"/>
  <c r="AB32" i="28"/>
  <c r="AW32" i="27"/>
  <c r="AA33" i="28"/>
  <c r="Z34" i="28"/>
  <c r="AT35" i="27"/>
  <c r="Y35" i="28"/>
  <c r="X36" i="28"/>
  <c r="AS36" i="27"/>
  <c r="W37" i="28"/>
  <c r="AA22" i="28"/>
  <c r="AV22" i="27"/>
  <c r="Z23" i="28"/>
  <c r="AU23" i="27"/>
  <c r="AT24" i="27"/>
  <c r="Y24" i="28"/>
  <c r="X25" i="28"/>
  <c r="AS25" i="27"/>
  <c r="AR26" i="27"/>
  <c r="W26" i="28"/>
  <c r="V27" i="28"/>
  <c r="U28" i="28"/>
  <c r="T29" i="28"/>
  <c r="AO29" i="27"/>
  <c r="S30" i="28"/>
  <c r="R31" i="28"/>
  <c r="Q32" i="28"/>
  <c r="AL32" i="27"/>
  <c r="AK33" i="27"/>
  <c r="P33" i="28"/>
  <c r="AB33" i="28"/>
  <c r="AA34" i="28"/>
  <c r="Z35" i="28"/>
  <c r="Y36" i="28"/>
  <c r="AT36" i="27"/>
  <c r="X37" i="28"/>
  <c r="W38" i="28"/>
  <c r="R25" i="28"/>
  <c r="AM25" i="27"/>
  <c r="Q26" i="28"/>
  <c r="AL26" i="27"/>
  <c r="P27" i="28"/>
  <c r="AB27" i="28"/>
  <c r="Z29" i="28"/>
  <c r="AU29" i="27"/>
  <c r="X31" i="28"/>
  <c r="V33" i="28"/>
  <c r="AQ33" i="27"/>
  <c r="AN36" i="27"/>
  <c r="S36" i="28"/>
  <c r="Q38" i="28"/>
  <c r="AP23" i="27"/>
  <c r="U23" i="28"/>
  <c r="AN25" i="27"/>
  <c r="S25" i="28"/>
  <c r="Q27" i="28"/>
  <c r="Z30" i="28"/>
  <c r="W33" i="28"/>
  <c r="AR33" i="27"/>
  <c r="U35" i="28"/>
  <c r="AP35" i="27"/>
  <c r="R38" i="28"/>
  <c r="AQ23" i="27"/>
  <c r="V23" i="28"/>
  <c r="AO25" i="27"/>
  <c r="T25" i="28"/>
  <c r="R27" i="28"/>
  <c r="AW29" i="27"/>
  <c r="AB29" i="28"/>
  <c r="Z31" i="28"/>
  <c r="AT32" i="27"/>
  <c r="Y32" i="28"/>
  <c r="AQ35" i="27"/>
  <c r="V35" i="28"/>
  <c r="T37" i="28"/>
  <c r="AS22" i="27"/>
  <c r="X22" i="28"/>
  <c r="V24" i="28"/>
  <c r="AQ24" i="27"/>
  <c r="T26" i="28"/>
  <c r="AO26" i="27"/>
  <c r="AL29" i="27"/>
  <c r="Q29" i="28"/>
  <c r="AB30" i="28"/>
  <c r="Z32" i="28"/>
  <c r="AU32" i="27"/>
  <c r="AT33" i="27"/>
  <c r="Y33" i="28"/>
  <c r="X34" i="28"/>
  <c r="AR35" i="27"/>
  <c r="W35" i="28"/>
  <c r="V36" i="28"/>
  <c r="AQ36" i="27"/>
  <c r="T38" i="28"/>
  <c r="AS23" i="27"/>
  <c r="X23" i="28"/>
  <c r="V38" i="28"/>
  <c r="P22" i="28"/>
  <c r="AK22" i="27"/>
  <c r="AB22" i="28"/>
  <c r="AW22" i="27"/>
  <c r="AA23" i="28"/>
  <c r="AU24" i="27"/>
  <c r="Z24" i="28"/>
  <c r="Y25" i="28"/>
  <c r="AT25" i="27"/>
  <c r="AS26" i="27"/>
  <c r="X26" i="28"/>
  <c r="W27" i="28"/>
  <c r="V28" i="28"/>
  <c r="U29" i="28"/>
  <c r="AP29" i="27"/>
  <c r="T30" i="28"/>
  <c r="S31" i="28"/>
  <c r="R32" i="28"/>
  <c r="AM32" i="27"/>
  <c r="AL33" i="27"/>
  <c r="Q33" i="28"/>
  <c r="P34" i="28"/>
  <c r="AB34" i="28"/>
  <c r="AA35" i="28"/>
  <c r="Z36" i="28"/>
  <c r="AU36" i="27"/>
  <c r="Y37" i="28"/>
  <c r="X38" i="28"/>
  <c r="Z25" i="28"/>
  <c r="AU25" i="27"/>
  <c r="Y26" i="28"/>
  <c r="X27" i="28"/>
  <c r="W28" i="28"/>
  <c r="V29" i="28"/>
  <c r="AQ29" i="27"/>
  <c r="U30" i="28"/>
  <c r="T31" i="28"/>
  <c r="AN32" i="27"/>
  <c r="S32" i="28"/>
  <c r="AM33" i="27"/>
  <c r="R33" i="28"/>
  <c r="Q34" i="28"/>
  <c r="AK35" i="27"/>
  <c r="P35" i="28"/>
  <c r="AB35" i="28"/>
  <c r="AV36" i="27"/>
  <c r="AA36" i="28"/>
  <c r="Z37" i="28"/>
  <c r="Y38" i="28"/>
  <c r="T58" i="28"/>
  <c r="T24" i="33" s="1"/>
  <c r="J29" i="32" s="1"/>
  <c r="R56" i="28"/>
  <c r="R22" i="33" s="1"/>
  <c r="H9" i="32" s="1"/>
  <c r="Z56" i="28"/>
  <c r="Z22" i="33" s="1"/>
  <c r="P9" i="32" s="1"/>
  <c r="AA61" i="28"/>
  <c r="AA27" i="33" s="1"/>
  <c r="Q59" i="32" s="1"/>
  <c r="S66" i="28"/>
  <c r="S32" i="33" s="1"/>
  <c r="I109" i="32" s="1"/>
  <c r="X63" i="28"/>
  <c r="X29" i="33" s="1"/>
  <c r="N79" i="32" s="1"/>
  <c r="V72" i="28"/>
  <c r="V38" i="33" s="1"/>
  <c r="L169" i="32" s="1"/>
  <c r="AB67" i="28"/>
  <c r="AB33" i="33" s="1"/>
  <c r="R119" i="32" s="1"/>
  <c r="Y70" i="28"/>
  <c r="Y36" i="33" s="1"/>
  <c r="O149" i="32" s="1"/>
  <c r="V71" i="28"/>
  <c r="V37" i="33" s="1"/>
  <c r="L159" i="32" s="1"/>
  <c r="U71" i="28"/>
  <c r="U37" i="33" s="1"/>
  <c r="K159" i="32" s="1"/>
  <c r="AB61" i="28"/>
  <c r="AB27" i="33" s="1"/>
  <c r="R59" i="32" s="1"/>
  <c r="Y72" i="28"/>
  <c r="Y38" i="33" s="1"/>
  <c r="O169" i="32" s="1"/>
  <c r="T67" i="28"/>
  <c r="T33" i="33" s="1"/>
  <c r="J119" i="32" s="1"/>
  <c r="Y71" i="28"/>
  <c r="Y37" i="33" s="1"/>
  <c r="O159" i="32" s="1"/>
  <c r="Z59" i="28"/>
  <c r="Z25" i="33" s="1"/>
  <c r="P39" i="32" s="1"/>
  <c r="AB69" i="28"/>
  <c r="AB35" i="33" s="1"/>
  <c r="R139" i="32" s="1"/>
  <c r="AA62" i="28"/>
  <c r="AA28" i="33" s="1"/>
  <c r="Q69" i="32" s="1"/>
  <c r="U25" i="33"/>
  <c r="K39" i="32" s="1"/>
  <c r="U59" i="28"/>
  <c r="V57" i="28"/>
  <c r="V23" i="33" s="1"/>
  <c r="L19" i="32" s="1"/>
  <c r="P58" i="28"/>
  <c r="P24" i="33" s="1"/>
  <c r="F29" i="32" s="1"/>
  <c r="X67" i="28"/>
  <c r="X33" i="33" s="1"/>
  <c r="N119" i="32" s="1"/>
  <c r="V59" i="28"/>
  <c r="V25" i="33" s="1"/>
  <c r="L39" i="32" s="1"/>
  <c r="Y64" i="28"/>
  <c r="Y30" i="33" s="1"/>
  <c r="O89" i="32" s="1"/>
  <c r="X68" i="28"/>
  <c r="X34" i="33" s="1"/>
  <c r="N129" i="32" s="1"/>
  <c r="U68" i="28"/>
  <c r="U34" i="33" s="1"/>
  <c r="K129" i="32" s="1"/>
  <c r="Q70" i="28"/>
  <c r="Q36" i="33" s="1"/>
  <c r="G149" i="32" s="1"/>
  <c r="W69" i="28"/>
  <c r="W35" i="33" s="1"/>
  <c r="M139" i="32" s="1"/>
  <c r="Y60" i="28"/>
  <c r="Y26" i="33" s="1"/>
  <c r="O49" i="32" s="1"/>
  <c r="R66" i="28"/>
  <c r="R32" i="33" s="1"/>
  <c r="H109" i="32" s="1"/>
  <c r="U70" i="28"/>
  <c r="U36" i="33" s="1"/>
  <c r="K149" i="32" s="1"/>
  <c r="U56" i="28"/>
  <c r="U22" i="33" s="1"/>
  <c r="K9" i="32" s="1"/>
  <c r="Z72" i="28"/>
  <c r="Z38" i="33" s="1"/>
  <c r="P169" i="32" s="1"/>
  <c r="Q62" i="28"/>
  <c r="Q28" i="33" s="1"/>
  <c r="G69" i="32" s="1"/>
  <c r="S64" i="28"/>
  <c r="S30" i="33" s="1"/>
  <c r="I89" i="32" s="1"/>
  <c r="V62" i="28"/>
  <c r="V28" i="33" s="1"/>
  <c r="L69" i="32" s="1"/>
  <c r="W58" i="28"/>
  <c r="W24" i="33" s="1"/>
  <c r="M29" i="32" s="1"/>
  <c r="U58" i="28"/>
  <c r="U24" i="33" s="1"/>
  <c r="K29" i="32" s="1"/>
  <c r="V70" i="28"/>
  <c r="V36" i="33" s="1"/>
  <c r="L149" i="32" s="1"/>
  <c r="R71" i="28"/>
  <c r="R37" i="33" s="1"/>
  <c r="H159" i="32" s="1"/>
  <c r="AA72" i="28"/>
  <c r="AA38" i="33" s="1"/>
  <c r="Q169" i="32" s="1"/>
  <c r="Y63" i="28"/>
  <c r="Y29" i="33" s="1"/>
  <c r="O79" i="32" s="1"/>
  <c r="X57" i="28"/>
  <c r="X23" i="33" s="1"/>
  <c r="N19" i="32" s="1"/>
  <c r="Y56" i="28"/>
  <c r="Y22" i="33" s="1"/>
  <c r="O9" i="32" s="1"/>
  <c r="S72" i="28"/>
  <c r="S38" i="33" s="1"/>
  <c r="I169" i="32" s="1"/>
  <c r="Q61" i="28"/>
  <c r="Q27" i="33" s="1"/>
  <c r="G59" i="32" s="1"/>
  <c r="P26" i="33"/>
  <c r="F49" i="32" s="1"/>
  <c r="P60" i="28"/>
  <c r="W72" i="28"/>
  <c r="W38" i="33" s="1"/>
  <c r="M169" i="32" s="1"/>
  <c r="R68" i="28"/>
  <c r="R34" i="33" s="1"/>
  <c r="H129" i="32" s="1"/>
  <c r="R65" i="28"/>
  <c r="R31" i="33" s="1"/>
  <c r="H99" i="32" s="1"/>
  <c r="P64" i="28"/>
  <c r="P30" i="33" s="1"/>
  <c r="F89" i="32" s="1"/>
  <c r="Z58" i="28"/>
  <c r="Z24" i="33" s="1"/>
  <c r="P29" i="32" s="1"/>
  <c r="R67" i="28"/>
  <c r="R33" i="33" s="1"/>
  <c r="H119" i="32" s="1"/>
  <c r="W56" i="28"/>
  <c r="W22" i="33" s="1"/>
  <c r="M9" i="32" s="1"/>
  <c r="AB60" i="28"/>
  <c r="AB26" i="33" s="1"/>
  <c r="R49" i="32" s="1"/>
  <c r="R64" i="28"/>
  <c r="R30" i="33" s="1"/>
  <c r="H89" i="32" s="1"/>
  <c r="AA63" i="28"/>
  <c r="AA29" i="33" s="1"/>
  <c r="Q79" i="32" s="1"/>
  <c r="S60" i="28"/>
  <c r="S26" i="33" s="1"/>
  <c r="I49" i="32" s="1"/>
  <c r="S67" i="28"/>
  <c r="S33" i="33" s="1"/>
  <c r="I119" i="32" s="1"/>
  <c r="Z57" i="28"/>
  <c r="Z23" i="33" s="1"/>
  <c r="P19" i="32" s="1"/>
  <c r="U72" i="28"/>
  <c r="U38" i="33" s="1"/>
  <c r="K169" i="32" s="1"/>
  <c r="U62" i="28"/>
  <c r="U28" i="33" s="1"/>
  <c r="K69" i="32" s="1"/>
  <c r="S56" i="28"/>
  <c r="S22" i="33" s="1"/>
  <c r="I9" i="32" s="1"/>
  <c r="T61" i="28"/>
  <c r="T27" i="33" s="1"/>
  <c r="J59" i="32" s="1"/>
  <c r="U64" i="28"/>
  <c r="U30" i="33" s="1"/>
  <c r="K89" i="32" s="1"/>
  <c r="Y65" i="28"/>
  <c r="Y31" i="33" s="1"/>
  <c r="O99" i="32" s="1"/>
  <c r="Z64" i="28"/>
  <c r="Z30" i="33" s="1"/>
  <c r="P89" i="32" s="1"/>
  <c r="AB57" i="28"/>
  <c r="AB23" i="33" s="1"/>
  <c r="R19" i="32" s="1"/>
  <c r="S68" i="28"/>
  <c r="S34" i="33" s="1"/>
  <c r="I129" i="32" s="1"/>
  <c r="X71" i="28"/>
  <c r="X37" i="33" s="1"/>
  <c r="N159" i="32" s="1"/>
  <c r="V26" i="33"/>
  <c r="L49" i="32" s="1"/>
  <c r="V60" i="28"/>
  <c r="U63" i="28"/>
  <c r="U29" i="33" s="1"/>
  <c r="K79" i="32" s="1"/>
  <c r="W64" i="28"/>
  <c r="W30" i="33" s="1"/>
  <c r="M89" i="32" s="1"/>
  <c r="P70" i="28"/>
  <c r="P36" i="33" s="1"/>
  <c r="F149" i="32" s="1"/>
  <c r="X66" i="28"/>
  <c r="X32" i="33" s="1"/>
  <c r="N109" i="32" s="1"/>
  <c r="Q65" i="28"/>
  <c r="Q31" i="33" s="1"/>
  <c r="G99" i="32" s="1"/>
  <c r="P66" i="28"/>
  <c r="P32" i="33" s="1"/>
  <c r="F109" i="32" s="1"/>
  <c r="Z70" i="28"/>
  <c r="Z36" i="33" s="1"/>
  <c r="P149" i="32" s="1"/>
  <c r="AA68" i="28"/>
  <c r="AA34" i="33" s="1"/>
  <c r="Q129" i="32" s="1"/>
  <c r="R63" i="28"/>
  <c r="R29" i="33" s="1"/>
  <c r="H79" i="32" s="1"/>
  <c r="S58" i="28"/>
  <c r="S24" i="33" s="1"/>
  <c r="I29" i="32" s="1"/>
  <c r="P59" i="28"/>
  <c r="P25" i="33" s="1"/>
  <c r="F39" i="32" s="1"/>
  <c r="T57" i="28"/>
  <c r="T23" i="33" s="1"/>
  <c r="J19" i="32" s="1"/>
  <c r="X64" i="28"/>
  <c r="X30" i="33" s="1"/>
  <c r="N89" i="32" s="1"/>
  <c r="X61" i="28"/>
  <c r="X27" i="33" s="1"/>
  <c r="N59" i="32" s="1"/>
  <c r="T72" i="28"/>
  <c r="T38" i="33" s="1"/>
  <c r="J169" i="32" s="1"/>
  <c r="P62" i="28"/>
  <c r="P28" i="33" s="1"/>
  <c r="F69" i="32" s="1"/>
  <c r="U65" i="28"/>
  <c r="U31" i="33" s="1"/>
  <c r="K99" i="32" s="1"/>
  <c r="Q59" i="28"/>
  <c r="Q25" i="33" s="1"/>
  <c r="G39" i="32" s="1"/>
  <c r="V65" i="28"/>
  <c r="V31" i="33" s="1"/>
  <c r="L99" i="32" s="1"/>
  <c r="T65" i="28"/>
  <c r="T31" i="33" s="1"/>
  <c r="J99" i="32" s="1"/>
  <c r="AB71" i="28"/>
  <c r="AB37" i="33" s="1"/>
  <c r="R159" i="32" s="1"/>
  <c r="P57" i="28"/>
  <c r="P23" i="33" s="1"/>
  <c r="F19" i="32" s="1"/>
  <c r="S61" i="28"/>
  <c r="S27" i="33" s="1"/>
  <c r="I59" i="32" s="1"/>
  <c r="Z68" i="28"/>
  <c r="Z34" i="33" s="1"/>
  <c r="P129" i="32" s="1"/>
  <c r="S65" i="28"/>
  <c r="S31" i="33" s="1"/>
  <c r="I99" i="32" s="1"/>
  <c r="P72" i="28"/>
  <c r="P38" i="33" s="1"/>
  <c r="F169" i="32" s="1"/>
  <c r="T69" i="28"/>
  <c r="T35" i="33" s="1"/>
  <c r="J139" i="32" s="1"/>
  <c r="AB63" i="28"/>
  <c r="AB29" i="33" s="1"/>
  <c r="R79" i="32" s="1"/>
  <c r="W63" i="28"/>
  <c r="W29" i="33" s="1"/>
  <c r="M79" i="32" s="1"/>
  <c r="V67" i="28"/>
  <c r="V33" i="33" s="1"/>
  <c r="L119" i="32" s="1"/>
  <c r="P65" i="28"/>
  <c r="P31" i="33" s="1"/>
  <c r="F99" i="32" s="1"/>
  <c r="Y66" i="28"/>
  <c r="Y32" i="33" s="1"/>
  <c r="O109" i="32" s="1"/>
  <c r="AA71" i="28"/>
  <c r="AA37" i="33" s="1"/>
  <c r="Q159" i="32" s="1"/>
  <c r="S71" i="28"/>
  <c r="S37" i="33" s="1"/>
  <c r="I159" i="32" s="1"/>
  <c r="Q71" i="28"/>
  <c r="Q37" i="33" s="1"/>
  <c r="G159" i="32" s="1"/>
  <c r="V61" i="28"/>
  <c r="V27" i="33" s="1"/>
  <c r="L59" i="32" s="1"/>
  <c r="T70" i="28"/>
  <c r="T36" i="33" s="1"/>
  <c r="J149" i="32" s="1"/>
  <c r="R72" i="28"/>
  <c r="R38" i="33" s="1"/>
  <c r="H169" i="32" s="1"/>
  <c r="R58" i="28"/>
  <c r="R24" i="33" s="1"/>
  <c r="H29" i="32" s="1"/>
  <c r="Z60" i="28"/>
  <c r="Z26" i="33" s="1"/>
  <c r="P49" i="32" s="1"/>
  <c r="V64" i="28"/>
  <c r="V30" i="33" s="1"/>
  <c r="L89" i="32" s="1"/>
  <c r="Z67" i="28"/>
  <c r="Z33" i="33" s="1"/>
  <c r="P119" i="32" s="1"/>
  <c r="R57" i="28"/>
  <c r="R23" i="33" s="1"/>
  <c r="H19" i="32" s="1"/>
  <c r="V58" i="28"/>
  <c r="V24" i="33" s="1"/>
  <c r="L29" i="32" s="1"/>
  <c r="R62" i="28"/>
  <c r="R28" i="33" s="1"/>
  <c r="H69" i="32" s="1"/>
  <c r="X70" i="28"/>
  <c r="X36" i="33" s="1"/>
  <c r="N149" i="32" s="1"/>
  <c r="V63" i="28"/>
  <c r="V29" i="33" s="1"/>
  <c r="L79" i="32" s="1"/>
  <c r="R59" i="28"/>
  <c r="R25" i="33" s="1"/>
  <c r="H39" i="32" s="1"/>
  <c r="Z62" i="28"/>
  <c r="Z28" i="33" s="1"/>
  <c r="P69" i="32" s="1"/>
  <c r="Z69" i="28"/>
  <c r="Z35" i="33" s="1"/>
  <c r="P139" i="32" s="1"/>
  <c r="Y67" i="28"/>
  <c r="Y33" i="33" s="1"/>
  <c r="O119" i="32" s="1"/>
  <c r="W67" i="28"/>
  <c r="W33" i="33" s="1"/>
  <c r="M119" i="32" s="1"/>
  <c r="X59" i="28"/>
  <c r="X25" i="33" s="1"/>
  <c r="N39" i="32" s="1"/>
  <c r="U57" i="28"/>
  <c r="U23" i="33" s="1"/>
  <c r="K19" i="32" s="1"/>
  <c r="R61" i="28"/>
  <c r="R27" i="33" s="1"/>
  <c r="H59" i="32" s="1"/>
  <c r="Z71" i="28"/>
  <c r="Z37" i="33" s="1"/>
  <c r="P159" i="32" s="1"/>
  <c r="X72" i="28"/>
  <c r="X38" i="33" s="1"/>
  <c r="N169" i="32" s="1"/>
  <c r="AA64" i="28"/>
  <c r="AA30" i="33" s="1"/>
  <c r="Q89" i="32" s="1"/>
  <c r="T62" i="28"/>
  <c r="T28" i="33" s="1"/>
  <c r="J69" i="32" s="1"/>
  <c r="T26" i="33"/>
  <c r="J49" i="32" s="1"/>
  <c r="T60" i="28"/>
  <c r="Q66" i="28"/>
  <c r="Q32" i="33" s="1"/>
  <c r="G109" i="32" s="1"/>
  <c r="Q69" i="28"/>
  <c r="Q35" i="33" s="1"/>
  <c r="G139" i="32" s="1"/>
  <c r="S63" i="28"/>
  <c r="S29" i="33" s="1"/>
  <c r="I79" i="32" s="1"/>
  <c r="X60" i="28"/>
  <c r="X26" i="33" s="1"/>
  <c r="N49" i="32" s="1"/>
  <c r="W66" i="28"/>
  <c r="W32" i="33" s="1"/>
  <c r="M109" i="32" s="1"/>
  <c r="T66" i="28"/>
  <c r="T32" i="33" s="1"/>
  <c r="J109" i="32" s="1"/>
  <c r="U60" i="28"/>
  <c r="U26" i="33" s="1"/>
  <c r="K49" i="32" s="1"/>
  <c r="Y23" i="33"/>
  <c r="O19" i="32" s="1"/>
  <c r="Y57" i="28"/>
  <c r="P56" i="28"/>
  <c r="P22" i="33" s="1"/>
  <c r="F9" i="32" s="1"/>
  <c r="Z63" i="28"/>
  <c r="Z29" i="33" s="1"/>
  <c r="P79" i="32" s="1"/>
  <c r="AA67" i="28"/>
  <c r="AA33" i="33" s="1"/>
  <c r="Q119" i="32" s="1"/>
  <c r="U69" i="28"/>
  <c r="U35" i="33" s="1"/>
  <c r="K139" i="32" s="1"/>
  <c r="AB68" i="28"/>
  <c r="AB34" i="33" s="1"/>
  <c r="R129" i="32" s="1"/>
  <c r="P71" i="28"/>
  <c r="P37" i="33" s="1"/>
  <c r="F159" i="32" s="1"/>
  <c r="Y59" i="28"/>
  <c r="Y25" i="33" s="1"/>
  <c r="O39" i="32" s="1"/>
  <c r="AB59" i="28"/>
  <c r="AB25" i="33" s="1"/>
  <c r="R39" i="32" s="1"/>
  <c r="Y58" i="28"/>
  <c r="Y24" i="33" s="1"/>
  <c r="O29" i="32" s="1"/>
  <c r="Z65" i="28"/>
  <c r="Z31" i="33" s="1"/>
  <c r="P99" i="32" s="1"/>
  <c r="R70" i="28"/>
  <c r="R36" i="33" s="1"/>
  <c r="H149" i="32" s="1"/>
  <c r="V68" i="28"/>
  <c r="V34" i="33" s="1"/>
  <c r="L129" i="32" s="1"/>
  <c r="W71" i="28"/>
  <c r="W37" i="33" s="1"/>
  <c r="M159" i="32" s="1"/>
  <c r="W65" i="28"/>
  <c r="W31" i="33" s="1"/>
  <c r="M99" i="32" s="1"/>
  <c r="P68" i="28"/>
  <c r="P34" i="33" s="1"/>
  <c r="F129" i="32" s="1"/>
  <c r="T64" i="28"/>
  <c r="T30" i="33" s="1"/>
  <c r="J89" i="32" s="1"/>
  <c r="Z66" i="28"/>
  <c r="Z32" i="33" s="1"/>
  <c r="P109" i="32" s="1"/>
  <c r="X65" i="28"/>
  <c r="X31" i="33" s="1"/>
  <c r="N99" i="32" s="1"/>
  <c r="P61" i="28"/>
  <c r="P27" i="33" s="1"/>
  <c r="F59" i="32" s="1"/>
  <c r="AB65" i="28"/>
  <c r="AB31" i="33" s="1"/>
  <c r="R99" i="32" s="1"/>
  <c r="S62" i="28"/>
  <c r="S28" i="33" s="1"/>
  <c r="I69" i="32" s="1"/>
  <c r="Y69" i="28"/>
  <c r="Y35" i="33" s="1"/>
  <c r="O139" i="32" s="1"/>
  <c r="U67" i="28"/>
  <c r="U33" i="33" s="1"/>
  <c r="K119" i="32" s="1"/>
  <c r="Y68" i="28"/>
  <c r="Y34" i="33" s="1"/>
  <c r="O129" i="32" s="1"/>
  <c r="AA66" i="28"/>
  <c r="AA32" i="33" s="1"/>
  <c r="Q109" i="32" s="1"/>
  <c r="R69" i="28"/>
  <c r="R35" i="33" s="1"/>
  <c r="H139" i="32" s="1"/>
  <c r="W61" i="28"/>
  <c r="W27" i="33" s="1"/>
  <c r="M59" i="32" s="1"/>
  <c r="P69" i="28"/>
  <c r="P35" i="33" s="1"/>
  <c r="F139" i="32" s="1"/>
  <c r="T56" i="28"/>
  <c r="T22" i="33" s="1"/>
  <c r="J9" i="32" s="1"/>
  <c r="W68" i="28"/>
  <c r="W34" i="33" s="1"/>
  <c r="M129" i="32" s="1"/>
  <c r="AA70" i="28"/>
  <c r="AA36" i="33" s="1"/>
  <c r="Q149" i="32" s="1"/>
  <c r="V56" i="28"/>
  <c r="V22" i="33" s="1"/>
  <c r="L9" i="32" s="1"/>
  <c r="S70" i="28"/>
  <c r="S36" i="33" s="1"/>
  <c r="I149" i="32" s="1"/>
  <c r="X62" i="28"/>
  <c r="X28" i="33" s="1"/>
  <c r="N69" i="32" s="1"/>
  <c r="AA59" i="28"/>
  <c r="AA25" i="33" s="1"/>
  <c r="Q39" i="32" s="1"/>
  <c r="AB62" i="28"/>
  <c r="AB28" i="33" s="1"/>
  <c r="R69" i="32" s="1"/>
  <c r="X56" i="28"/>
  <c r="X22" i="33" s="1"/>
  <c r="N9" i="32" s="1"/>
  <c r="P63" i="28"/>
  <c r="P29" i="33" s="1"/>
  <c r="F79" i="32" s="1"/>
  <c r="Q72" i="28"/>
  <c r="Q38" i="33" s="1"/>
  <c r="G169" i="32" s="1"/>
  <c r="W60" i="28"/>
  <c r="W26" i="33" s="1"/>
  <c r="M49" i="32" s="1"/>
  <c r="W59" i="28"/>
  <c r="W25" i="33" s="1"/>
  <c r="M39" i="32" s="1"/>
  <c r="U61" i="28"/>
  <c r="U27" i="33" s="1"/>
  <c r="K59" i="32" s="1"/>
  <c r="U66" i="28"/>
  <c r="U32" i="33" s="1"/>
  <c r="K109" i="32" s="1"/>
  <c r="AB64" i="28"/>
  <c r="AB30" i="33" s="1"/>
  <c r="R89" i="32" s="1"/>
  <c r="AB58" i="28"/>
  <c r="AB24" i="33" s="1"/>
  <c r="R29" i="32" s="1"/>
  <c r="V66" i="28"/>
  <c r="V32" i="33" s="1"/>
  <c r="L109" i="32" s="1"/>
  <c r="AA69" i="28"/>
  <c r="AA35" i="33" s="1"/>
  <c r="Q139" i="32" s="1"/>
  <c r="P67" i="28"/>
  <c r="P33" i="33" s="1"/>
  <c r="F119" i="32" s="1"/>
  <c r="S69" i="28"/>
  <c r="S35" i="33" s="1"/>
  <c r="I139" i="32" s="1"/>
  <c r="Q58" i="28"/>
  <c r="Q24" i="33" s="1"/>
  <c r="G29" i="32" s="1"/>
  <c r="T68" i="28"/>
  <c r="T34" i="33" s="1"/>
  <c r="J129" i="32" s="1"/>
  <c r="T63" i="28"/>
  <c r="T29" i="33" s="1"/>
  <c r="J79" i="32" s="1"/>
  <c r="AB72" i="28"/>
  <c r="AB38" i="33" s="1"/>
  <c r="R169" i="32" s="1"/>
  <c r="V69" i="28"/>
  <c r="V35" i="33" s="1"/>
  <c r="L139" i="32" s="1"/>
  <c r="AB66" i="28"/>
  <c r="AB32" i="33" s="1"/>
  <c r="R109" i="32" s="1"/>
  <c r="X58" i="28"/>
  <c r="X24" i="33" s="1"/>
  <c r="N29" i="32" s="1"/>
  <c r="R60" i="28"/>
  <c r="R26" i="33" s="1"/>
  <c r="H49" i="32" s="1"/>
  <c r="Z61" i="28"/>
  <c r="Z27" i="33" s="1"/>
  <c r="P59" i="32" s="1"/>
  <c r="AA56" i="28"/>
  <c r="AA22" i="33" s="1"/>
  <c r="Q9" i="32" s="1"/>
  <c r="AA60" i="28"/>
  <c r="AA26" i="33" s="1"/>
  <c r="Q49" i="32" s="1"/>
  <c r="W62" i="28"/>
  <c r="W28" i="33" s="1"/>
  <c r="M69" i="32" s="1"/>
  <c r="W70" i="28"/>
  <c r="W36" i="33" s="1"/>
  <c r="M149" i="32" s="1"/>
  <c r="Y61" i="28"/>
  <c r="Y27" i="33" s="1"/>
  <c r="O59" i="32" s="1"/>
  <c r="Q60" i="28"/>
  <c r="Q26" i="33" s="1"/>
  <c r="G49" i="32" s="1"/>
  <c r="W57" i="28"/>
  <c r="W23" i="33" s="1"/>
  <c r="M19" i="32" s="1"/>
  <c r="T71" i="28"/>
  <c r="T37" i="33" s="1"/>
  <c r="J159" i="32" s="1"/>
  <c r="X69" i="28"/>
  <c r="X35" i="33" s="1"/>
  <c r="N139" i="32" s="1"/>
  <c r="Q33" i="33"/>
  <c r="G119" i="32" s="1"/>
  <c r="Q67" i="28"/>
  <c r="S59" i="28"/>
  <c r="S25" i="33" s="1"/>
  <c r="I39" i="32" s="1"/>
  <c r="Q64" i="28"/>
  <c r="Q30" i="33" s="1"/>
  <c r="G89" i="32" s="1"/>
  <c r="Y62" i="28"/>
  <c r="Y28" i="33" s="1"/>
  <c r="O69" i="32" s="1"/>
  <c r="Q63" i="28"/>
  <c r="Q29" i="33" s="1"/>
  <c r="G79" i="32" s="1"/>
  <c r="Q57" i="28"/>
  <c r="Q23" i="33" s="1"/>
  <c r="G19" i="32" s="1"/>
  <c r="T59" i="28"/>
  <c r="T25" i="33" s="1"/>
  <c r="J39" i="32" s="1"/>
  <c r="AA58" i="28"/>
  <c r="AA24" i="33" s="1"/>
  <c r="Q29" i="32" s="1"/>
  <c r="AA57" i="28"/>
  <c r="AA23" i="33" s="1"/>
  <c r="Q19" i="32" s="1"/>
  <c r="Q68" i="28"/>
  <c r="Q34" i="33" s="1"/>
  <c r="G129" i="32" s="1"/>
  <c r="Q56" i="28"/>
  <c r="Q22" i="33" s="1"/>
  <c r="G9" i="32" s="1"/>
  <c r="AA65" i="28"/>
  <c r="AA31" i="33" s="1"/>
  <c r="Q99" i="32" s="1"/>
  <c r="AB56" i="28"/>
  <c r="AB22" i="33" s="1"/>
  <c r="R9" i="32" s="1"/>
  <c r="S57" i="28"/>
  <c r="S23" i="33" s="1"/>
  <c r="I19" i="32" s="1"/>
  <c r="AB70" i="28"/>
  <c r="AB36" i="33" s="1"/>
  <c r="R149" i="32" s="1"/>
  <c r="AL57" i="27"/>
  <c r="AP64" i="27"/>
  <c r="AW59" i="27"/>
  <c r="AR61" i="27"/>
  <c r="AW67" i="27"/>
  <c r="AS61" i="27"/>
  <c r="AK68" i="27"/>
  <c r="AW58" i="27"/>
  <c r="AP63" i="27"/>
  <c r="AU57" i="27"/>
  <c r="AQ63" i="27"/>
  <c r="AM68" i="27"/>
  <c r="AV69" i="27"/>
  <c r="AR71" i="27"/>
  <c r="AV57" i="27"/>
  <c r="AL59" i="27"/>
  <c r="AR63" i="27"/>
  <c r="AN65" i="27"/>
  <c r="AW66" i="27"/>
  <c r="AN68" i="27"/>
  <c r="AW69" i="27"/>
  <c r="AS71" i="27"/>
  <c r="AU70" i="27"/>
  <c r="AM57" i="27"/>
  <c r="AQ64" i="27"/>
  <c r="AV70" i="27"/>
  <c r="AU58" i="27"/>
  <c r="AN63" i="27"/>
  <c r="AW70" i="27"/>
  <c r="AV58" i="27"/>
  <c r="AO63" i="27"/>
  <c r="AK71" i="27"/>
  <c r="AP66" i="27"/>
  <c r="AM65" i="27"/>
  <c r="AQ59" i="27"/>
  <c r="AT60" i="27"/>
  <c r="AS63" i="27"/>
  <c r="AO65" i="27"/>
  <c r="AK67" i="27"/>
  <c r="AT68" i="27"/>
  <c r="AK70" i="27"/>
  <c r="AT71" i="27"/>
  <c r="AR59" i="27"/>
  <c r="AU60" i="27"/>
  <c r="AL64" i="27"/>
  <c r="AP65" i="27"/>
  <c r="AL67" i="27"/>
  <c r="AU68" i="27"/>
  <c r="AL70" i="27"/>
  <c r="AU71" i="27"/>
  <c r="AV59" i="27"/>
  <c r="AU67" i="27"/>
  <c r="AM63" i="27"/>
  <c r="AV67" i="27"/>
  <c r="AN57" i="27"/>
  <c r="AR64" i="27"/>
  <c r="AS57" i="27"/>
  <c r="AK65" i="27"/>
  <c r="AT61" i="27"/>
  <c r="AL68" i="27"/>
  <c r="AU61" i="27"/>
  <c r="AV60" i="27"/>
  <c r="AM64" i="27"/>
  <c r="AM67" i="27"/>
  <c r="AR70" i="27"/>
  <c r="AW56" i="27"/>
  <c r="AT59" i="27"/>
  <c r="AW60" i="27"/>
  <c r="AN64" i="27"/>
  <c r="AW65" i="27"/>
  <c r="AN67" i="27"/>
  <c r="AW68" i="27"/>
  <c r="AS70" i="27"/>
  <c r="AW71" i="27"/>
  <c r="AP61" i="27"/>
  <c r="AL66" i="27"/>
  <c r="AQ61" i="27"/>
  <c r="AM66" i="27"/>
  <c r="AN66" i="27"/>
  <c r="AO66" i="27"/>
  <c r="AT57" i="27"/>
  <c r="AL65" i="27"/>
  <c r="AQ71" i="27"/>
  <c r="AK59" i="27"/>
  <c r="AV66" i="27"/>
  <c r="AW57" i="27"/>
  <c r="AV56" i="27"/>
  <c r="AS59" i="27"/>
  <c r="AQ65" i="27"/>
  <c r="AV68" i="27"/>
  <c r="AV71" i="27"/>
  <c r="AK57" i="27"/>
  <c r="AU59" i="27"/>
  <c r="AO61" i="27"/>
  <c r="AO64" i="27"/>
  <c r="AK66" i="27"/>
  <c r="AO67" i="27"/>
  <c r="AT70" i="27"/>
  <c r="AV61" i="27"/>
  <c r="AT63" i="27"/>
  <c r="AS64" i="27"/>
  <c r="AR65" i="27"/>
  <c r="AQ66" i="27"/>
  <c r="AP67" i="27"/>
  <c r="AO68" i="27"/>
  <c r="AM70" i="27"/>
  <c r="AL71" i="27"/>
  <c r="AO57" i="27"/>
  <c r="AM59" i="27"/>
  <c r="AK61" i="27"/>
  <c r="AW61" i="27"/>
  <c r="AV62" i="27"/>
  <c r="AU63" i="27"/>
  <c r="AT64" i="27"/>
  <c r="AS65" i="27"/>
  <c r="AR66" i="27"/>
  <c r="AQ67" i="27"/>
  <c r="AP68" i="27"/>
  <c r="AN70" i="27"/>
  <c r="AM71" i="27"/>
  <c r="AP57" i="27"/>
  <c r="AN59" i="27"/>
  <c r="AL61" i="27"/>
  <c r="AW62" i="27"/>
  <c r="AV63" i="27"/>
  <c r="AU64" i="27"/>
  <c r="AT65" i="27"/>
  <c r="AS66" i="27"/>
  <c r="AR67" i="27"/>
  <c r="AQ68" i="27"/>
  <c r="AO70" i="27"/>
  <c r="AN71" i="27"/>
  <c r="AQ57" i="27"/>
  <c r="AO59" i="27"/>
  <c r="AM61" i="27"/>
  <c r="AK63" i="27"/>
  <c r="AW63" i="27"/>
  <c r="AV64" i="27"/>
  <c r="AU65" i="27"/>
  <c r="AT66" i="27"/>
  <c r="AS67" i="27"/>
  <c r="AR68" i="27"/>
  <c r="AP70" i="27"/>
  <c r="AO71" i="27"/>
  <c r="AR57" i="27"/>
  <c r="AP59" i="27"/>
  <c r="AN61" i="27"/>
  <c r="AL63" i="27"/>
  <c r="AK64" i="27"/>
  <c r="AW64" i="27"/>
  <c r="AV65" i="27"/>
  <c r="AU66" i="27"/>
  <c r="AT67" i="27"/>
  <c r="AS68" i="27"/>
  <c r="AQ70" i="27"/>
  <c r="AP71" i="27"/>
  <c r="W77" i="28"/>
  <c r="W43" i="33" s="1"/>
  <c r="M48" i="32" s="1"/>
  <c r="AB80" i="28"/>
  <c r="AB46" i="33" s="1"/>
  <c r="R78" i="32" s="1"/>
  <c r="W84" i="28"/>
  <c r="W50" i="33" s="1"/>
  <c r="M118" i="32" s="1"/>
  <c r="R73" i="28"/>
  <c r="R39" i="33" s="1"/>
  <c r="H8" i="32" s="1"/>
  <c r="Q81" i="28"/>
  <c r="Q47" i="33" s="1"/>
  <c r="G88" i="32" s="1"/>
  <c r="V79" i="28"/>
  <c r="V45" i="33" s="1"/>
  <c r="L68" i="32" s="1"/>
  <c r="Y83" i="28"/>
  <c r="Y49" i="33" s="1"/>
  <c r="O108" i="32" s="1"/>
  <c r="R84" i="28"/>
  <c r="R50" i="33" s="1"/>
  <c r="H118" i="32" s="1"/>
  <c r="AA79" i="28"/>
  <c r="AA45" i="33" s="1"/>
  <c r="Q68" i="32" s="1"/>
  <c r="R87" i="28"/>
  <c r="R53" i="33" s="1"/>
  <c r="H148" i="32" s="1"/>
  <c r="AB74" i="28"/>
  <c r="AB40" i="33" s="1"/>
  <c r="R18" i="32" s="1"/>
  <c r="S89" i="28"/>
  <c r="S55" i="33" s="1"/>
  <c r="I168" i="32" s="1"/>
  <c r="T75" i="28"/>
  <c r="T41" i="33" s="1"/>
  <c r="J28" i="32" s="1"/>
  <c r="U81" i="28"/>
  <c r="U47" i="33" s="1"/>
  <c r="K88" i="32" s="1"/>
  <c r="Z87" i="28"/>
  <c r="Z53" i="33" s="1"/>
  <c r="P148" i="32" s="1"/>
  <c r="AA83" i="28"/>
  <c r="AA49" i="33" s="1"/>
  <c r="Q108" i="32" s="1"/>
  <c r="P84" i="28"/>
  <c r="P50" i="33" s="1"/>
  <c r="F118" i="32" s="1"/>
  <c r="S80" i="28"/>
  <c r="S46" i="33" s="1"/>
  <c r="I78" i="32" s="1"/>
  <c r="R78" i="28"/>
  <c r="R44" i="33" s="1"/>
  <c r="H58" i="32" s="1"/>
  <c r="T86" i="28"/>
  <c r="T52" i="33" s="1"/>
  <c r="J138" i="32" s="1"/>
  <c r="S75" i="28"/>
  <c r="S41" i="33" s="1"/>
  <c r="I28" i="32" s="1"/>
  <c r="AA74" i="28"/>
  <c r="AA40" i="33" s="1"/>
  <c r="Q18" i="32" s="1"/>
  <c r="R76" i="28"/>
  <c r="R42" i="33" s="1"/>
  <c r="H38" i="32" s="1"/>
  <c r="V85" i="28"/>
  <c r="V51" i="33" s="1"/>
  <c r="L128" i="32" s="1"/>
  <c r="R88" i="28"/>
  <c r="R54" i="33" s="1"/>
  <c r="H158" i="32" s="1"/>
  <c r="Q74" i="28"/>
  <c r="Q40" i="33" s="1"/>
  <c r="G18" i="32" s="1"/>
  <c r="X73" i="28"/>
  <c r="X39" i="33" s="1"/>
  <c r="N8" i="32" s="1"/>
  <c r="AB81" i="28"/>
  <c r="AB47" i="33" s="1"/>
  <c r="R88" i="32" s="1"/>
  <c r="AA75" i="28"/>
  <c r="AA41" i="33" s="1"/>
  <c r="Q28" i="32" s="1"/>
  <c r="P76" i="28"/>
  <c r="P42" i="33" s="1"/>
  <c r="F38" i="32" s="1"/>
  <c r="W86" i="28"/>
  <c r="W52" i="33" s="1"/>
  <c r="M138" i="32" s="1"/>
  <c r="AA81" i="28"/>
  <c r="AA47" i="33" s="1"/>
  <c r="Q88" i="32" s="1"/>
  <c r="Q82" i="28"/>
  <c r="Q48" i="33" s="1"/>
  <c r="G98" i="32" s="1"/>
  <c r="AA84" i="28"/>
  <c r="AA50" i="33" s="1"/>
  <c r="Q118" i="32" s="1"/>
  <c r="Z85" i="28"/>
  <c r="Z51" i="33" s="1"/>
  <c r="P128" i="32" s="1"/>
  <c r="V75" i="28"/>
  <c r="V41" i="33" s="1"/>
  <c r="L28" i="32" s="1"/>
  <c r="T83" i="28"/>
  <c r="T49" i="33" s="1"/>
  <c r="J108" i="32" s="1"/>
  <c r="X81" i="28"/>
  <c r="X47" i="33" s="1"/>
  <c r="N88" i="32" s="1"/>
  <c r="P87" i="28"/>
  <c r="P53" i="33" s="1"/>
  <c r="F148" i="32" s="1"/>
  <c r="T74" i="28"/>
  <c r="T40" i="33" s="1"/>
  <c r="J18" i="32" s="1"/>
  <c r="P82" i="28"/>
  <c r="P48" i="33" s="1"/>
  <c r="F98" i="32" s="1"/>
  <c r="Y75" i="28"/>
  <c r="Y41" i="33" s="1"/>
  <c r="O28" i="32" s="1"/>
  <c r="T81" i="28"/>
  <c r="T47" i="33" s="1"/>
  <c r="J88" i="32" s="1"/>
  <c r="Z75" i="28"/>
  <c r="Z41" i="33" s="1"/>
  <c r="P28" i="32" s="1"/>
  <c r="Y87" i="28"/>
  <c r="Y53" i="33" s="1"/>
  <c r="O148" i="32" s="1"/>
  <c r="X88" i="28"/>
  <c r="X54" i="33" s="1"/>
  <c r="N158" i="32" s="1"/>
  <c r="U89" i="28"/>
  <c r="U55" i="33" s="1"/>
  <c r="K168" i="32" s="1"/>
  <c r="Z74" i="28"/>
  <c r="Z40" i="33" s="1"/>
  <c r="P18" i="32" s="1"/>
  <c r="AB89" i="28"/>
  <c r="AB55" i="33" s="1"/>
  <c r="R168" i="32" s="1"/>
  <c r="AA78" i="28"/>
  <c r="AA44" i="33" s="1"/>
  <c r="Q58" i="32" s="1"/>
  <c r="T89" i="28"/>
  <c r="T55" i="33" s="1"/>
  <c r="J168" i="32" s="1"/>
  <c r="P80" i="28"/>
  <c r="P46" i="33" s="1"/>
  <c r="F78" i="32" s="1"/>
  <c r="V77" i="28"/>
  <c r="V43" i="33" s="1"/>
  <c r="L48" i="32" s="1"/>
  <c r="U78" i="28"/>
  <c r="U44" i="33" s="1"/>
  <c r="K58" i="32" s="1"/>
  <c r="U86" i="28"/>
  <c r="U52" i="33" s="1"/>
  <c r="K138" i="32" s="1"/>
  <c r="AB84" i="28"/>
  <c r="AB50" i="33" s="1"/>
  <c r="R118" i="32" s="1"/>
  <c r="S77" i="28"/>
  <c r="S43" i="33" s="1"/>
  <c r="I48" i="32" s="1"/>
  <c r="Y77" i="28"/>
  <c r="Y43" i="33" s="1"/>
  <c r="O48" i="32" s="1"/>
  <c r="T80" i="28"/>
  <c r="T46" i="33" s="1"/>
  <c r="J78" i="32" s="1"/>
  <c r="AA85" i="28"/>
  <c r="AA51" i="33" s="1"/>
  <c r="Q128" i="32" s="1"/>
  <c r="R86" i="28"/>
  <c r="R52" i="33" s="1"/>
  <c r="H138" i="32" s="1"/>
  <c r="AA88" i="28"/>
  <c r="AA54" i="33" s="1"/>
  <c r="Q158" i="32" s="1"/>
  <c r="Z86" i="28"/>
  <c r="Z52" i="33" s="1"/>
  <c r="P138" i="32" s="1"/>
  <c r="AB85" i="28"/>
  <c r="AB51" i="33" s="1"/>
  <c r="R128" i="32" s="1"/>
  <c r="W82" i="28"/>
  <c r="W48" i="33" s="1"/>
  <c r="M98" i="32" s="1"/>
  <c r="X80" i="28"/>
  <c r="X46" i="33" s="1"/>
  <c r="N78" i="32" s="1"/>
  <c r="T87" i="28"/>
  <c r="T53" i="33" s="1"/>
  <c r="J148" i="32" s="1"/>
  <c r="X77" i="28"/>
  <c r="X43" i="33" s="1"/>
  <c r="N48" i="32" s="1"/>
  <c r="AA80" i="28"/>
  <c r="AA46" i="33" s="1"/>
  <c r="Q78" i="32" s="1"/>
  <c r="X89" i="28"/>
  <c r="X55" i="33" s="1"/>
  <c r="N168" i="32" s="1"/>
  <c r="W80" i="28"/>
  <c r="W46" i="33" s="1"/>
  <c r="M78" i="32" s="1"/>
  <c r="Z79" i="28"/>
  <c r="Z45" i="33" s="1"/>
  <c r="P68" i="32" s="1"/>
  <c r="Q84" i="28"/>
  <c r="Q50" i="33" s="1"/>
  <c r="G118" i="32" s="1"/>
  <c r="AA73" i="28"/>
  <c r="AA39" i="33" s="1"/>
  <c r="Q8" i="32" s="1"/>
  <c r="R74" i="28"/>
  <c r="R40" i="33" s="1"/>
  <c r="H18" i="32" s="1"/>
  <c r="Y86" i="28"/>
  <c r="Y52" i="33" s="1"/>
  <c r="O138" i="32" s="1"/>
  <c r="Y80" i="28"/>
  <c r="Y46" i="33" s="1"/>
  <c r="O78" i="32" s="1"/>
  <c r="AB88" i="28"/>
  <c r="AB54" i="33" s="1"/>
  <c r="R158" i="32" s="1"/>
  <c r="R89" i="28"/>
  <c r="R55" i="33" s="1"/>
  <c r="H168" i="32" s="1"/>
  <c r="Z77" i="28"/>
  <c r="Z43" i="33" s="1"/>
  <c r="P48" i="32" s="1"/>
  <c r="Z78" i="28"/>
  <c r="Z44" i="33" s="1"/>
  <c r="P58" i="32" s="1"/>
  <c r="T79" i="28"/>
  <c r="T45" i="33" s="1"/>
  <c r="J68" i="32" s="1"/>
  <c r="V74" i="28"/>
  <c r="V40" i="33" s="1"/>
  <c r="L18" i="32" s="1"/>
  <c r="P85" i="28"/>
  <c r="P51" i="33" s="1"/>
  <c r="F128" i="32" s="1"/>
  <c r="W78" i="28"/>
  <c r="W44" i="33" s="1"/>
  <c r="M58" i="32" s="1"/>
  <c r="U88" i="28"/>
  <c r="U54" i="33" s="1"/>
  <c r="K158" i="32" s="1"/>
  <c r="T73" i="28"/>
  <c r="T39" i="33" s="1"/>
  <c r="J8" i="32" s="1"/>
  <c r="Z82" i="28"/>
  <c r="Z48" i="33" s="1"/>
  <c r="P98" i="32" s="1"/>
  <c r="R81" i="28"/>
  <c r="R47" i="33" s="1"/>
  <c r="H88" i="32" s="1"/>
  <c r="U84" i="28"/>
  <c r="U50" i="33" s="1"/>
  <c r="K118" i="32" s="1"/>
  <c r="W89" i="28"/>
  <c r="W55" i="33" s="1"/>
  <c r="M168" i="32" s="1"/>
  <c r="U76" i="28"/>
  <c r="U42" i="33" s="1"/>
  <c r="K38" i="32" s="1"/>
  <c r="V50" i="33"/>
  <c r="L118" i="32" s="1"/>
  <c r="V84" i="28"/>
  <c r="T85" i="28"/>
  <c r="T51" i="33" s="1"/>
  <c r="J128" i="32" s="1"/>
  <c r="S82" i="28"/>
  <c r="S48" i="33" s="1"/>
  <c r="I98" i="32" s="1"/>
  <c r="AB87" i="28"/>
  <c r="AB53" i="33" s="1"/>
  <c r="R148" i="32" s="1"/>
  <c r="P77" i="28"/>
  <c r="P43" i="33" s="1"/>
  <c r="F48" i="32" s="1"/>
  <c r="W76" i="28"/>
  <c r="W42" i="33" s="1"/>
  <c r="M38" i="32" s="1"/>
  <c r="X85" i="28"/>
  <c r="X51" i="33" s="1"/>
  <c r="N128" i="32" s="1"/>
  <c r="Q73" i="28"/>
  <c r="Q39" i="33" s="1"/>
  <c r="G8" i="32" s="1"/>
  <c r="Y74" i="28"/>
  <c r="Y40" i="33" s="1"/>
  <c r="O18" i="32" s="1"/>
  <c r="V73" i="28"/>
  <c r="V39" i="33" s="1"/>
  <c r="L8" i="32" s="1"/>
  <c r="AB79" i="28"/>
  <c r="AB45" i="33" s="1"/>
  <c r="R68" i="32" s="1"/>
  <c r="P74" i="28"/>
  <c r="P40" i="33" s="1"/>
  <c r="F18" i="32" s="1"/>
  <c r="U73" i="28"/>
  <c r="U39" i="33" s="1"/>
  <c r="K8" i="32" s="1"/>
  <c r="R83" i="28"/>
  <c r="R49" i="33" s="1"/>
  <c r="H108" i="32" s="1"/>
  <c r="W81" i="28"/>
  <c r="W47" i="33" s="1"/>
  <c r="M88" i="32" s="1"/>
  <c r="X86" i="28"/>
  <c r="X52" i="33" s="1"/>
  <c r="N138" i="32" s="1"/>
  <c r="X79" i="28"/>
  <c r="X45" i="33" s="1"/>
  <c r="N68" i="32" s="1"/>
  <c r="S78" i="28"/>
  <c r="S44" i="33" s="1"/>
  <c r="I58" i="32" s="1"/>
  <c r="X87" i="28"/>
  <c r="X53" i="33" s="1"/>
  <c r="N148" i="32" s="1"/>
  <c r="Q76" i="28"/>
  <c r="Q42" i="33" s="1"/>
  <c r="G38" i="32" s="1"/>
  <c r="S87" i="28"/>
  <c r="S53" i="33" s="1"/>
  <c r="I148" i="32" s="1"/>
  <c r="K68" i="32"/>
  <c r="U79" i="28"/>
  <c r="U45" i="33" s="1"/>
  <c r="AB73" i="28"/>
  <c r="AB39" i="33" s="1"/>
  <c r="R8" i="32" s="1"/>
  <c r="U77" i="28"/>
  <c r="U43" i="33" s="1"/>
  <c r="K48" i="32" s="1"/>
  <c r="Z88" i="28"/>
  <c r="Z54" i="33" s="1"/>
  <c r="P158" i="32" s="1"/>
  <c r="S76" i="28"/>
  <c r="S42" i="33" s="1"/>
  <c r="I38" i="32" s="1"/>
  <c r="Y82" i="28"/>
  <c r="Y48" i="33" s="1"/>
  <c r="O98" i="32" s="1"/>
  <c r="R80" i="28"/>
  <c r="R46" i="33" s="1"/>
  <c r="H78" i="32" s="1"/>
  <c r="W79" i="28"/>
  <c r="W45" i="33" s="1"/>
  <c r="M68" i="32" s="1"/>
  <c r="X76" i="28"/>
  <c r="X42" i="33" s="1"/>
  <c r="N38" i="32" s="1"/>
  <c r="W83" i="28"/>
  <c r="W49" i="33" s="1"/>
  <c r="M108" i="32" s="1"/>
  <c r="V81" i="28"/>
  <c r="V47" i="33" s="1"/>
  <c r="L88" i="32" s="1"/>
  <c r="U74" i="28"/>
  <c r="U40" i="33" s="1"/>
  <c r="K18" i="32" s="1"/>
  <c r="Y81" i="28"/>
  <c r="Y47" i="33" s="1"/>
  <c r="O88" i="32" s="1"/>
  <c r="X84" i="28"/>
  <c r="X50" i="33" s="1"/>
  <c r="N118" i="32" s="1"/>
  <c r="W87" i="28"/>
  <c r="W53" i="33" s="1"/>
  <c r="M148" i="32" s="1"/>
  <c r="U87" i="28"/>
  <c r="U53" i="33" s="1"/>
  <c r="K148" i="32" s="1"/>
  <c r="Q89" i="28"/>
  <c r="Q55" i="33" s="1"/>
  <c r="G168" i="32" s="1"/>
  <c r="AB75" i="28"/>
  <c r="AB41" i="33" s="1"/>
  <c r="R28" i="32" s="1"/>
  <c r="R79" i="28"/>
  <c r="R45" i="33" s="1"/>
  <c r="H68" i="32" s="1"/>
  <c r="X82" i="28"/>
  <c r="X48" i="33" s="1"/>
  <c r="N98" i="32" s="1"/>
  <c r="R58" i="32"/>
  <c r="AB78" i="28"/>
  <c r="AB44" i="33" s="1"/>
  <c r="P81" i="28"/>
  <c r="P47" i="33" s="1"/>
  <c r="F88" i="32" s="1"/>
  <c r="P86" i="28"/>
  <c r="P52" i="33" s="1"/>
  <c r="F138" i="32" s="1"/>
  <c r="Y85" i="28"/>
  <c r="Y51" i="33" s="1"/>
  <c r="O128" i="32" s="1"/>
  <c r="Q79" i="28"/>
  <c r="Q45" i="33" s="1"/>
  <c r="G68" i="32" s="1"/>
  <c r="Q85" i="28"/>
  <c r="Q51" i="33" s="1"/>
  <c r="G128" i="32" s="1"/>
  <c r="P73" i="28"/>
  <c r="P39" i="33" s="1"/>
  <c r="F8" i="32" s="1"/>
  <c r="Y89" i="28"/>
  <c r="Y55" i="33" s="1"/>
  <c r="O168" i="32" s="1"/>
  <c r="T77" i="28"/>
  <c r="T43" i="33" s="1"/>
  <c r="J48" i="32" s="1"/>
  <c r="Q86" i="28"/>
  <c r="Q52" i="33" s="1"/>
  <c r="G138" i="32" s="1"/>
  <c r="T76" i="28"/>
  <c r="T42" i="33" s="1"/>
  <c r="J38" i="32" s="1"/>
  <c r="AB83" i="28"/>
  <c r="AB49" i="33" s="1"/>
  <c r="R108" i="32" s="1"/>
  <c r="X75" i="28"/>
  <c r="X41" i="33" s="1"/>
  <c r="N28" i="32" s="1"/>
  <c r="V76" i="28"/>
  <c r="V42" i="33" s="1"/>
  <c r="L38" i="32" s="1"/>
  <c r="P79" i="28"/>
  <c r="P45" i="33" s="1"/>
  <c r="F68" i="32" s="1"/>
  <c r="AB77" i="28"/>
  <c r="AB43" i="33" s="1"/>
  <c r="R48" i="32" s="1"/>
  <c r="Q75" i="28"/>
  <c r="Q41" i="33" s="1"/>
  <c r="G28" i="32" s="1"/>
  <c r="W73" i="28"/>
  <c r="W39" i="33" s="1"/>
  <c r="M8" i="32" s="1"/>
  <c r="V86" i="28"/>
  <c r="V52" i="33" s="1"/>
  <c r="L138" i="32" s="1"/>
  <c r="R82" i="28"/>
  <c r="R48" i="33" s="1"/>
  <c r="H98" i="32" s="1"/>
  <c r="X74" i="28"/>
  <c r="X40" i="33" s="1"/>
  <c r="N18" i="32" s="1"/>
  <c r="P83" i="28"/>
  <c r="P49" i="33" s="1"/>
  <c r="F108" i="32" s="1"/>
  <c r="P89" i="28"/>
  <c r="P55" i="33" s="1"/>
  <c r="F168" i="32" s="1"/>
  <c r="S73" i="28"/>
  <c r="S39" i="33" s="1"/>
  <c r="I8" i="32" s="1"/>
  <c r="S81" i="28"/>
  <c r="S47" i="33" s="1"/>
  <c r="I88" i="32" s="1"/>
  <c r="V89" i="28"/>
  <c r="V55" i="33" s="1"/>
  <c r="L168" i="32" s="1"/>
  <c r="Z89" i="28"/>
  <c r="Z55" i="33" s="1"/>
  <c r="P168" i="32" s="1"/>
  <c r="Y79" i="28"/>
  <c r="Y45" i="33" s="1"/>
  <c r="O68" i="32" s="1"/>
  <c r="R38" i="32"/>
  <c r="AB76" i="28"/>
  <c r="AB42" i="33" s="1"/>
  <c r="Q77" i="28"/>
  <c r="Q43" i="33" s="1"/>
  <c r="G48" i="32" s="1"/>
  <c r="P78" i="28"/>
  <c r="P44" i="33" s="1"/>
  <c r="F58" i="32" s="1"/>
  <c r="AA86" i="28"/>
  <c r="AA52" i="33" s="1"/>
  <c r="Q138" i="32" s="1"/>
  <c r="Z84" i="28"/>
  <c r="Z50" i="33" s="1"/>
  <c r="P118" i="32" s="1"/>
  <c r="S83" i="28"/>
  <c r="S49" i="33" s="1"/>
  <c r="I108" i="32" s="1"/>
  <c r="W74" i="28"/>
  <c r="W40" i="33" s="1"/>
  <c r="M18" i="32" s="1"/>
  <c r="Z83" i="28"/>
  <c r="Z49" i="33" s="1"/>
  <c r="P108" i="32" s="1"/>
  <c r="Z76" i="28"/>
  <c r="Z42" i="33" s="1"/>
  <c r="P38" i="32" s="1"/>
  <c r="V80" i="28"/>
  <c r="V46" i="33" s="1"/>
  <c r="L78" i="32" s="1"/>
  <c r="W75" i="28"/>
  <c r="W41" i="33" s="1"/>
  <c r="M28" i="32" s="1"/>
  <c r="AA89" i="28"/>
  <c r="AA55" i="33" s="1"/>
  <c r="Q168" i="32" s="1"/>
  <c r="Q83" i="28"/>
  <c r="Q49" i="33" s="1"/>
  <c r="G108" i="32" s="1"/>
  <c r="X83" i="28"/>
  <c r="X49" i="33" s="1"/>
  <c r="N108" i="32" s="1"/>
  <c r="S79" i="28"/>
  <c r="S45" i="33" s="1"/>
  <c r="I68" i="32" s="1"/>
  <c r="AB86" i="28"/>
  <c r="AB52" i="33" s="1"/>
  <c r="R138" i="32" s="1"/>
  <c r="X78" i="28"/>
  <c r="X44" i="33" s="1"/>
  <c r="N58" i="32" s="1"/>
  <c r="Y84" i="28"/>
  <c r="Y50" i="33" s="1"/>
  <c r="O118" i="32" s="1"/>
  <c r="U82" i="28"/>
  <c r="U48" i="33" s="1"/>
  <c r="K98" i="32" s="1"/>
  <c r="Q88" i="28"/>
  <c r="Q54" i="33" s="1"/>
  <c r="G158" i="32" s="1"/>
  <c r="T88" i="28"/>
  <c r="T54" i="33" s="1"/>
  <c r="J158" i="32" s="1"/>
  <c r="T82" i="28"/>
  <c r="T48" i="33" s="1"/>
  <c r="J98" i="32" s="1"/>
  <c r="R77" i="28"/>
  <c r="R43" i="33" s="1"/>
  <c r="H48" i="32" s="1"/>
  <c r="P75" i="28"/>
  <c r="P41" i="33" s="1"/>
  <c r="F28" i="32" s="1"/>
  <c r="S88" i="28"/>
  <c r="S54" i="33" s="1"/>
  <c r="I158" i="32" s="1"/>
  <c r="Q87" i="28"/>
  <c r="Q53" i="33" s="1"/>
  <c r="G148" i="32" s="1"/>
  <c r="S84" i="28"/>
  <c r="S50" i="33" s="1"/>
  <c r="I118" i="32" s="1"/>
  <c r="AA77" i="28"/>
  <c r="AA43" i="33" s="1"/>
  <c r="Q48" i="32" s="1"/>
  <c r="R85" i="28"/>
  <c r="R51" i="33" s="1"/>
  <c r="H128" i="32" s="1"/>
  <c r="U83" i="28"/>
  <c r="U49" i="33" s="1"/>
  <c r="K108" i="32" s="1"/>
  <c r="T84" i="28"/>
  <c r="T50" i="33" s="1"/>
  <c r="J118" i="32" s="1"/>
  <c r="V88" i="28"/>
  <c r="V54" i="33" s="1"/>
  <c r="L158" i="32" s="1"/>
  <c r="Q80" i="28"/>
  <c r="Q46" i="33" s="1"/>
  <c r="G78" i="32" s="1"/>
  <c r="Y76" i="28"/>
  <c r="Y42" i="33" s="1"/>
  <c r="O38" i="32" s="1"/>
  <c r="U80" i="28"/>
  <c r="U46" i="33" s="1"/>
  <c r="K78" i="32" s="1"/>
  <c r="AA82" i="28"/>
  <c r="AA48" i="33" s="1"/>
  <c r="Q98" i="32" s="1"/>
  <c r="AA76" i="28"/>
  <c r="AA42" i="33" s="1"/>
  <c r="Q38" i="32" s="1"/>
  <c r="U75" i="28"/>
  <c r="U41" i="33" s="1"/>
  <c r="K28" i="32" s="1"/>
  <c r="W85" i="28"/>
  <c r="W51" i="33" s="1"/>
  <c r="M128" i="32" s="1"/>
  <c r="Q78" i="28"/>
  <c r="Q44" i="33" s="1"/>
  <c r="G58" i="32" s="1"/>
  <c r="Z80" i="28"/>
  <c r="Z46" i="33" s="1"/>
  <c r="P78" i="32" s="1"/>
  <c r="Y73" i="28"/>
  <c r="Y39" i="33" s="1"/>
  <c r="O8" i="32" s="1"/>
  <c r="AB82" i="28"/>
  <c r="AB48" i="33" s="1"/>
  <c r="R98" i="32" s="1"/>
  <c r="V87" i="28"/>
  <c r="V53" i="33" s="1"/>
  <c r="L148" i="32" s="1"/>
  <c r="W88" i="28"/>
  <c r="W54" i="33" s="1"/>
  <c r="M158" i="32" s="1"/>
  <c r="S85" i="28"/>
  <c r="S51" i="33" s="1"/>
  <c r="I128" i="32" s="1"/>
  <c r="P88" i="28"/>
  <c r="P54" i="33" s="1"/>
  <c r="F158" i="32" s="1"/>
  <c r="S74" i="28"/>
  <c r="S40" i="33" s="1"/>
  <c r="I18" i="32" s="1"/>
  <c r="T78" i="28"/>
  <c r="T44" i="33" s="1"/>
  <c r="J58" i="32" s="1"/>
  <c r="R75" i="28"/>
  <c r="R41" i="33" s="1"/>
  <c r="H28" i="32" s="1"/>
  <c r="Z81" i="28"/>
  <c r="Z47" i="33" s="1"/>
  <c r="P88" i="32" s="1"/>
  <c r="V82" i="28"/>
  <c r="V48" i="33" s="1"/>
  <c r="L98" i="32" s="1"/>
  <c r="O158" i="32"/>
  <c r="Y88" i="28"/>
  <c r="Y54" i="33" s="1"/>
  <c r="S86" i="28"/>
  <c r="S52" i="33" s="1"/>
  <c r="I138" i="32" s="1"/>
  <c r="Y78" i="28"/>
  <c r="Y44" i="33" s="1"/>
  <c r="O58" i="32" s="1"/>
  <c r="AA87" i="28"/>
  <c r="AA53" i="33" s="1"/>
  <c r="Q148" i="32" s="1"/>
  <c r="V83" i="28"/>
  <c r="V49" i="33" s="1"/>
  <c r="L108" i="32" s="1"/>
  <c r="V78" i="28"/>
  <c r="V44" i="33" s="1"/>
  <c r="L58" i="32" s="1"/>
  <c r="U85" i="28"/>
  <c r="U51" i="33" s="1"/>
  <c r="K128" i="32" s="1"/>
  <c r="Z73" i="28"/>
  <c r="Z39" i="33" s="1"/>
  <c r="P8" i="32" s="1"/>
</calcChain>
</file>

<file path=xl/sharedStrings.xml><?xml version="1.0" encoding="utf-8"?>
<sst xmlns="http://schemas.openxmlformats.org/spreadsheetml/2006/main" count="7316" uniqueCount="346">
  <si>
    <t>PR24 Performance Commitment Model</t>
  </si>
  <si>
    <t>Performance commitment</t>
  </si>
  <si>
    <t>Biodiversity</t>
  </si>
  <si>
    <t>Version number:</t>
  </si>
  <si>
    <t>File name:</t>
  </si>
  <si>
    <t>Date:</t>
  </si>
  <si>
    <t>For enquiries please contact:</t>
  </si>
  <si>
    <t>PR24@Ofwat.gov.uk</t>
  </si>
  <si>
    <t>Instructions:</t>
  </si>
  <si>
    <t>A separate model 'User guide' has been created to help the user in operating the model.</t>
  </si>
  <si>
    <t>Approach to setting PCL</t>
  </si>
  <si>
    <t>PCL Type</t>
  </si>
  <si>
    <t>Common level</t>
  </si>
  <si>
    <t>Baseline</t>
  </si>
  <si>
    <t>The 2024-25 baseline position is set at zero to reflect majority of company forecasts.</t>
  </si>
  <si>
    <t>Performance from base</t>
  </si>
  <si>
    <t>Maintain biodiversity from base expenditure</t>
  </si>
  <si>
    <t xml:space="preserve">Performance from enhancement </t>
  </si>
  <si>
    <t>2025-30 set at the sector forecasted median level at 0.73 based on company forecasts. We have profiled performance towards the end of the 2029-30 period to allow time for surveying and to reflect the profile of median industry performance.</t>
  </si>
  <si>
    <t>END</t>
  </si>
  <si>
    <t>BIO_OFWAT_DD</t>
  </si>
  <si>
    <t>Run on 02 Jul 2024 11:17</t>
  </si>
  <si>
    <t>Acronym</t>
  </si>
  <si>
    <t>Reference</t>
  </si>
  <si>
    <t>Item description</t>
  </si>
  <si>
    <t>Unit</t>
  </si>
  <si>
    <t>Model</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</si>
  <si>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</si>
  <si>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</si>
  <si>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</si>
  <si>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</si>
  <si>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</si>
  <si>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</si>
  <si>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</si>
  <si>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</si>
  <si>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</si>
  <si>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</si>
  <si>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</si>
  <si>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</si>
  <si>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</si>
  <si>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</si>
  <si>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</si>
  <si>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</si>
  <si>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</si>
  <si>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</si>
  <si>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</si>
  <si>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</si>
  <si>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2031-32</t>
  </si>
  <si>
    <t>2032-33</t>
  </si>
  <si>
    <t>2033-34</t>
  </si>
  <si>
    <t>2034-35</t>
  </si>
  <si>
    <t>Company Acronym</t>
  </si>
  <si>
    <t>Item Code</t>
  </si>
  <si>
    <t>Item Description</t>
  </si>
  <si>
    <t>Item Unit</t>
  </si>
  <si>
    <t>Item Table Suite</t>
  </si>
  <si>
    <t>Price Review 2024</t>
  </si>
  <si>
    <t>Run 11 - PR24 FD Data</t>
  </si>
  <si>
    <t>Latest</t>
  </si>
  <si>
    <t>ANH</t>
  </si>
  <si>
    <t>OUT4_20_PR24</t>
  </si>
  <si>
    <t>Underlying calculations for common performance commitments - water and combined - Biodiversity - Total biodiversity units for area of land served (per 100km2)</t>
  </si>
  <si>
    <t>Number</t>
  </si>
  <si>
    <t/>
  </si>
  <si>
    <t>OUT2_06_PR24</t>
  </si>
  <si>
    <t>Outcome performance from base expenditure - Common PCs - Biodiversity</t>
  </si>
  <si>
    <t>OUT3_06_01_PR24</t>
  </si>
  <si>
    <t>Outcome performance from enhancement expenditure - Common PCs - Biodiversity  - Variance between the overall performance (OUT1) and the performance trend delivered</t>
  </si>
  <si>
    <t>OUT4_20_D_PR24</t>
  </si>
  <si>
    <t>Underlying calculations for common performance commitments - water and combined - Biodiversity - Water supply area</t>
  </si>
  <si>
    <t>km2</t>
  </si>
  <si>
    <t>WSH</t>
  </si>
  <si>
    <t>HDD</t>
  </si>
  <si>
    <t>NES</t>
  </si>
  <si>
    <t>SVE</t>
  </si>
  <si>
    <t>SWB</t>
  </si>
  <si>
    <t>SRN</t>
  </si>
  <si>
    <t>TMS</t>
  </si>
  <si>
    <t>NWT</t>
  </si>
  <si>
    <t>WSX</t>
  </si>
  <si>
    <t>YKY</t>
  </si>
  <si>
    <t>AFW</t>
  </si>
  <si>
    <t>BRL</t>
  </si>
  <si>
    <t>PRT</t>
  </si>
  <si>
    <t>SEW</t>
  </si>
  <si>
    <t>SSC</t>
  </si>
  <si>
    <t>SES</t>
  </si>
  <si>
    <t>OUT4_20_B_PR24</t>
  </si>
  <si>
    <t>Underlying calculations for common performance commitments - water and combined - Biodiversity - Total actual biodiversity units</t>
  </si>
  <si>
    <t>ENG</t>
  </si>
  <si>
    <t>SVH</t>
  </si>
  <si>
    <t>IND</t>
  </si>
  <si>
    <t>NNE</t>
  </si>
  <si>
    <t>SVT</t>
  </si>
  <si>
    <t>SWT</t>
  </si>
  <si>
    <t>SBB</t>
  </si>
  <si>
    <t>WASC</t>
  </si>
  <si>
    <t>WAL</t>
  </si>
  <si>
    <t>BWH</t>
  </si>
  <si>
    <t>CAM</t>
  </si>
  <si>
    <t>DVW</t>
  </si>
  <si>
    <t>ESK</t>
  </si>
  <si>
    <t>SST</t>
  </si>
  <si>
    <t>WOC</t>
  </si>
  <si>
    <t>Company</t>
  </si>
  <si>
    <t>Company name</t>
  </si>
  <si>
    <t>Region</t>
  </si>
  <si>
    <t>Company/Region</t>
  </si>
  <si>
    <t>WoC/WaSC</t>
  </si>
  <si>
    <t>Underlying calc</t>
  </si>
  <si>
    <t>Boncode</t>
  </si>
  <si>
    <t>Unique identifier</t>
  </si>
  <si>
    <t>Performance from</t>
  </si>
  <si>
    <t>Company DD view / Ofwat DD view</t>
  </si>
  <si>
    <t>PC code</t>
  </si>
  <si>
    <t>Measurement</t>
  </si>
  <si>
    <t>Units</t>
  </si>
  <si>
    <t>DP</t>
  </si>
  <si>
    <t>PCL units</t>
  </si>
  <si>
    <t>Totex</t>
  </si>
  <si>
    <t>Company view</t>
  </si>
  <si>
    <t>BIO</t>
  </si>
  <si>
    <t>UUW</t>
  </si>
  <si>
    <t>Underlying calcs</t>
  </si>
  <si>
    <t>Base</t>
  </si>
  <si>
    <t>Enhancement</t>
  </si>
  <si>
    <t>Biodiversity unit re-calculated with corrected company area</t>
  </si>
  <si>
    <t>WSX-O01 - Performance and outcomes</t>
  </si>
  <si>
    <t>Corrected calculation for company area</t>
  </si>
  <si>
    <t>OUT4_20_PR24_OFWAT</t>
  </si>
  <si>
    <t>OUT4_20_D_PR24_OFWAT</t>
  </si>
  <si>
    <t>OUT4_20_B_PR24_OFWAT</t>
  </si>
  <si>
    <t>Biodiversity - Additional Information</t>
  </si>
  <si>
    <t>Average of best five performance since (2017)</t>
  </si>
  <si>
    <t xml:space="preserve">Company proposed 2024-25 </t>
  </si>
  <si>
    <t xml:space="preserve">Company proposed 2029-30 </t>
  </si>
  <si>
    <t>Company proposed % improvement</t>
  </si>
  <si>
    <t>Company proposed total net change 2025-28</t>
  </si>
  <si>
    <t>Ofwat proposed 2024-25</t>
  </si>
  <si>
    <t>Ofwat proposed 2028-29</t>
  </si>
  <si>
    <t>Ofwat proposed 2029-30</t>
  </si>
  <si>
    <t>Comments</t>
  </si>
  <si>
    <t>-</t>
  </si>
  <si>
    <t>Cost efficient companies.  We define cost efficient companies as those companies with the lowest efficiency scores i.e. the company has forecasted water base cost expenditure which closely aligns with our efficient modelled base cost allowances. The higher the efficiency score, the greater the distance the company view of costs against Ofwat view of costs.</t>
  </si>
  <si>
    <t>Baseline 2024-25</t>
  </si>
  <si>
    <t>Company proposed 2024-25 position</t>
  </si>
  <si>
    <t>PR19 2024-25 PCL</t>
  </si>
  <si>
    <t>Accept or Intervene</t>
  </si>
  <si>
    <t>Ofwat proposed 2024-25 baseline position</t>
  </si>
  <si>
    <t>Comment</t>
  </si>
  <si>
    <t>Biodiversity units</t>
  </si>
  <si>
    <t>N/A</t>
  </si>
  <si>
    <t>Accept</t>
  </si>
  <si>
    <t>Stretch for the 2025-30 period from totex expenditure</t>
  </si>
  <si>
    <t>Company submitted biodiversity unit 2029-30</t>
  </si>
  <si>
    <t>Median biodiversity unit 2029-30</t>
  </si>
  <si>
    <t>Ofwat proposed cumulative net change 2025-30</t>
  </si>
  <si>
    <t>Company submitted biodiversity unit 2028-29</t>
  </si>
  <si>
    <t>Median biodiversity unit 2028-29</t>
  </si>
  <si>
    <t>Ofwat proposed cumulative net change 2025-29</t>
  </si>
  <si>
    <t>Delivery profile for the 2025-30 period</t>
  </si>
  <si>
    <t>BASELINE</t>
  </si>
  <si>
    <t>PR24 FD PCLs</t>
  </si>
  <si>
    <t>Financial Year</t>
  </si>
  <si>
    <t>2024-25 Baseline</t>
  </si>
  <si>
    <t>Company supply area</t>
  </si>
  <si>
    <t>Net increase in total actual biodiversity units</t>
  </si>
  <si>
    <t>Biodiversity - PR19 PCLs - N/A new common measure</t>
  </si>
  <si>
    <t>PR19 PCLs (not aligned to PR19 definition)</t>
  </si>
  <si>
    <t>C_OUT4_20_PR24_OFWAT</t>
  </si>
  <si>
    <t>C_OUT4_20_B_PR24_OFWAT</t>
  </si>
  <si>
    <t>C_OUT4_20_D_PR24_OFWAT</t>
  </si>
  <si>
    <t>Total biodiversity units for area of land served (per 100km2)</t>
  </si>
  <si>
    <t>Total actual biodiversity units</t>
  </si>
  <si>
    <t>Company's Area</t>
  </si>
  <si>
    <t>Total biodiversity units for area of land served (per 100km2) - OFWAT view of company forecast</t>
  </si>
  <si>
    <t>Total actual biodiversity units - OFWAT view of company forecast</t>
  </si>
  <si>
    <t>Company's Area - OFWAT view of company forecast</t>
  </si>
  <si>
    <t>PR24QA_PR24CA13_BIOUT1</t>
  </si>
  <si>
    <t>Date &amp; Time for Model - FD_PCL</t>
  </si>
  <si>
    <t>Text</t>
  </si>
  <si>
    <t>PR24QA_PR24CA13_BIOUT2</t>
  </si>
  <si>
    <t>Name of Model - FD_PCL</t>
  </si>
  <si>
    <t>PR24QA_PR24CA13_BIOUT3</t>
  </si>
  <si>
    <t>F_Inputs time stamp - FD_PCL</t>
  </si>
  <si>
    <t>PR24QA_PR24CA13_BIOUT4</t>
  </si>
  <si>
    <t>Model override switch for - FD_PCL</t>
  </si>
  <si>
    <t>nr</t>
  </si>
  <si>
    <t>Ofwat view FD</t>
  </si>
  <si>
    <t>NA</t>
  </si>
  <si>
    <t>[Fountain will populate this cell with the report name. Keep this placeholder here]</t>
  </si>
  <si>
    <t>[Fountain will put a date and timestamp here]</t>
  </si>
  <si>
    <t>Lists</t>
  </si>
  <si>
    <t xml:space="preserve">Company acronym </t>
  </si>
  <si>
    <t xml:space="preserve">Water company name </t>
  </si>
  <si>
    <t>WaSC/WoC</t>
  </si>
  <si>
    <t>Types of PCs company has</t>
  </si>
  <si>
    <t>Anglian Water</t>
  </si>
  <si>
    <t>England</t>
  </si>
  <si>
    <t>WaSC</t>
  </si>
  <si>
    <t>Common and Bespoke</t>
  </si>
  <si>
    <t>Dŵr Cymru</t>
  </si>
  <si>
    <t>Wales</t>
  </si>
  <si>
    <t>Common</t>
  </si>
  <si>
    <t>Hafren Dyfrdwy</t>
  </si>
  <si>
    <t>Northumbrian Water</t>
  </si>
  <si>
    <t>Severn Trent Water</t>
  </si>
  <si>
    <t>Southern Water</t>
  </si>
  <si>
    <t>Thames Water</t>
  </si>
  <si>
    <t xml:space="preserve">United Utilities </t>
  </si>
  <si>
    <t>Wessex Water</t>
  </si>
  <si>
    <t>Yorkshire Water</t>
  </si>
  <si>
    <t>Affinity Water</t>
  </si>
  <si>
    <t>WoC</t>
  </si>
  <si>
    <t>Portsmouth Water</t>
  </si>
  <si>
    <t>South East Water</t>
  </si>
  <si>
    <t>South Staffordshire Water</t>
  </si>
  <si>
    <t>SES Water</t>
  </si>
  <si>
    <t>South West Water</t>
  </si>
  <si>
    <t>Bristol Water</t>
  </si>
  <si>
    <t xml:space="preserve">Common </t>
  </si>
  <si>
    <t>Region 1</t>
  </si>
  <si>
    <t>Essex and Suffolk</t>
  </si>
  <si>
    <t>Region 2</t>
  </si>
  <si>
    <t>South Staffordshire region</t>
  </si>
  <si>
    <t>Cambridge region</t>
  </si>
  <si>
    <t>Performance Commitment</t>
  </si>
  <si>
    <t>PC</t>
  </si>
  <si>
    <t>Bespoke or Common</t>
  </si>
  <si>
    <t xml:space="preserve">Which companies </t>
  </si>
  <si>
    <t>Normalised measure</t>
  </si>
  <si>
    <t>Model code</t>
  </si>
  <si>
    <t>Boncode of normalised measure</t>
  </si>
  <si>
    <t>Decimal points</t>
  </si>
  <si>
    <t>WSI</t>
  </si>
  <si>
    <t>Water supply interruptions </t>
  </si>
  <si>
    <t>All</t>
  </si>
  <si>
    <t>Average number of minutes lost per customer (hh:mm:ss)</t>
  </si>
  <si>
    <t>PR24CA13_WSI</t>
  </si>
  <si>
    <t>C_OUT4_01_PR24_OFWAT</t>
  </si>
  <si>
    <t>Time</t>
  </si>
  <si>
    <t>CRI</t>
  </si>
  <si>
    <t>Compliance risk index</t>
  </si>
  <si>
    <t>Index</t>
  </si>
  <si>
    <t>PR24CA13_CRI</t>
  </si>
  <si>
    <t>C_QEBW0183_PR24_OFWAT</t>
  </si>
  <si>
    <t>WQC</t>
  </si>
  <si>
    <t>Customer contacts about water quality  </t>
  </si>
  <si>
    <t>Number of water quality contacts per 1000 resident population</t>
  </si>
  <si>
    <t>PR24CA13_WQC</t>
  </si>
  <si>
    <t>C_OUT4_02_PR24_OFWAT</t>
  </si>
  <si>
    <t>ISF</t>
  </si>
  <si>
    <t>Internal sewer flooding  </t>
  </si>
  <si>
    <t>WaSCs</t>
  </si>
  <si>
    <t>Number of incidents per 10,000 sewer connections</t>
  </si>
  <si>
    <t>PR24CA13_ISF</t>
  </si>
  <si>
    <t>C_OUT5_01_PR24_OFWAT</t>
  </si>
  <si>
    <t>ESF</t>
  </si>
  <si>
    <t>External sewer flooding  </t>
  </si>
  <si>
    <t>PR24CA13_ESF</t>
  </si>
  <si>
    <t>C_OUT5_02_PR24_OFWAT</t>
  </si>
  <si>
    <t>Biodiversity </t>
  </si>
  <si>
    <t>Net change in biodiversity Units</t>
  </si>
  <si>
    <t>PR24CA13_BIO</t>
  </si>
  <si>
    <t xml:space="preserve">Biodiversity units </t>
  </si>
  <si>
    <t>WGHG</t>
  </si>
  <si>
    <t>Operational greenhouse gas emissions (wastewater)</t>
  </si>
  <si>
    <t>tCO2e</t>
  </si>
  <si>
    <t>PR24CA13_WWGHG</t>
  </si>
  <si>
    <t>C_OUT4_04_PR24_OFWAT</t>
  </si>
  <si>
    <t>Tonnes</t>
  </si>
  <si>
    <t>WWGHG</t>
  </si>
  <si>
    <t>Operational greenhouse gas emissions (water)</t>
  </si>
  <si>
    <t>PR24CA13_WGHG</t>
  </si>
  <si>
    <t>C_OUT5_04_PR24_OFWAT</t>
  </si>
  <si>
    <t>LEA</t>
  </si>
  <si>
    <t>Leakage  </t>
  </si>
  <si>
    <t>Percentage reduction in 3-year average  from 2019-20 baseline</t>
  </si>
  <si>
    <t>PR24CA13_LEA</t>
  </si>
  <si>
    <t>C_OUT4_05_PR24_OFWAT</t>
  </si>
  <si>
    <t>%</t>
  </si>
  <si>
    <t>PCC</t>
  </si>
  <si>
    <t>Per capita consumption  </t>
  </si>
  <si>
    <t>PR24CA13_PCC</t>
  </si>
  <si>
    <t>C_OUT4_08_PR24_OFWAT</t>
  </si>
  <si>
    <t>NHH</t>
  </si>
  <si>
    <t>Business demand  (company level)</t>
  </si>
  <si>
    <t>PR24CA13_NHH</t>
  </si>
  <si>
    <t>C_OUT4_11_PR24_OFWAT</t>
  </si>
  <si>
    <t>POL</t>
  </si>
  <si>
    <t>Total pollution incidents  </t>
  </si>
  <si>
    <t>Number of incidents per 10,000km of sewer length</t>
  </si>
  <si>
    <t>PR24CA13_POL</t>
  </si>
  <si>
    <t>C_OUT5_05_PR24_OFWAT</t>
  </si>
  <si>
    <t>SPL</t>
  </si>
  <si>
    <t>Serious pollution incidents </t>
  </si>
  <si>
    <t xml:space="preserve">Number of serious pollution incidents </t>
  </si>
  <si>
    <t>PR24CA13_SPL</t>
  </si>
  <si>
    <t>C_OUT4_18_PR24_OFWAT</t>
  </si>
  <si>
    <t>DIS</t>
  </si>
  <si>
    <t>Discharge permit compliance  </t>
  </si>
  <si>
    <t>Percentage compliance</t>
  </si>
  <si>
    <t>PR24CA13_DIS</t>
  </si>
  <si>
    <t>C_OUT4_19_PR24_OFWAT</t>
  </si>
  <si>
    <t>BWQ</t>
  </si>
  <si>
    <t>Bathing water quality  </t>
  </si>
  <si>
    <t>Weighted percentage of bathing waters</t>
  </si>
  <si>
    <t>PR24CA13_BWQ</t>
  </si>
  <si>
    <t>C_OUT5_08_PR24_OFWAT</t>
  </si>
  <si>
    <t>RWQ</t>
  </si>
  <si>
    <t>River water quality (phosphorus) </t>
  </si>
  <si>
    <t>Percentage reduction in phosphorous emissions from 2020</t>
  </si>
  <si>
    <t>PR24CA13_RWQ</t>
  </si>
  <si>
    <t>C_OUT5_09_PR24_OFWAT</t>
  </si>
  <si>
    <t>SOF</t>
  </si>
  <si>
    <t>Storm overflows  </t>
  </si>
  <si>
    <t>Average number of spills per overflow</t>
  </si>
  <si>
    <t>PR24CA13_SOF</t>
  </si>
  <si>
    <t>C_OUT5_10_PR24_OFWAT</t>
  </si>
  <si>
    <t>MRP</t>
  </si>
  <si>
    <t>Repairs to burst mains</t>
  </si>
  <si>
    <t>Number of mains repairs per 1000km of the company's entire water main network</t>
  </si>
  <si>
    <t>PR24CA13_MRP</t>
  </si>
  <si>
    <t>C_OUT4_16_PR24_OFWAT</t>
  </si>
  <si>
    <t>UNO</t>
  </si>
  <si>
    <t>Unplanned outage </t>
  </si>
  <si>
    <t xml:space="preserve">Unplanned loss of peak week production capacity </t>
  </si>
  <si>
    <t>PR24CA13_UNO</t>
  </si>
  <si>
    <t>C_OUT4_17_PR24_OFWAT</t>
  </si>
  <si>
    <t>SCO</t>
  </si>
  <si>
    <t>Sewer collapses </t>
  </si>
  <si>
    <t>Number of sewer collapses per 1000km of all sewers</t>
  </si>
  <si>
    <t>PR24CA13_SCO</t>
  </si>
  <si>
    <t>C_OUT5_11_PR24_OFWAT</t>
  </si>
  <si>
    <t>Common vs Company specific PCL</t>
  </si>
  <si>
    <t>BCEW</t>
  </si>
  <si>
    <t>LPR</t>
  </si>
  <si>
    <t>LCC</t>
  </si>
  <si>
    <t>LEAD</t>
  </si>
  <si>
    <t>WW</t>
  </si>
  <si>
    <t>CC</t>
  </si>
  <si>
    <t>SWC</t>
  </si>
  <si>
    <t>EGG</t>
  </si>
  <si>
    <t>Company specific</t>
  </si>
  <si>
    <t>##BLANK</t>
  </si>
  <si>
    <t>Override to any 0 values to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</si>
</sst>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_);\(#,##0\);&quot;-  &quot;;&quot; &quot;@&quot; &quot;"/>
    <numFmt numFmtId="166" formatCode="#,##0.0_);\(#,##0.0\);&quot;-  &quot;;&quot; &quot;@&quot; &quot;"/>
    <numFmt numFmtId="167" formatCode="###0_);\(###0\);&quot;-  &quot;;&quot; &quot;@&quot; &quot;"/>
    <numFmt numFmtId="168" formatCode="mmmm\ yyyy;@"/>
    <numFmt numFmtId="169" formatCode="0.000"/>
  </numFmts>
  <fonts count="31" x14ac:knownFonts="1">
    <font>
      <sz val="11"/>
      <color theme="1"/>
      <name val="Arial"/>
      <family val="2"/>
    </font>
    <font>
      <sz val="11"/>
      <color theme="1"/>
      <name val="Arial"/>
      <family val="2"/>
    </font>
    <font>
      <sz val="11"/>
      <color indexed="8"/>
      <name val="Krub"/>
      <family val="2"/>
      <scheme val="minor"/>
    </font>
    <font>
      <u/>
      <sz val="11"/>
      <color theme="10"/>
      <name val="Arial"/>
      <family val="2"/>
    </font>
    <font>
      <sz val="8"/>
      <name val="Arial"/>
      <family val="2"/>
    </font>
    <font>
      <sz val="8"/>
      <color theme="1"/>
      <name val="Tahoma"/>
      <family val="2"/>
    </font>
    <font>
      <sz val="10"/>
      <name val="Calibri"/>
      <family val="2"/>
    </font>
    <font>
      <b/>
      <sz val="11"/>
      <name val="Calibri"/>
      <family val="2"/>
    </font>
    <font>
      <b/>
      <u/>
      <sz val="11"/>
      <name val="Calibri"/>
      <family val="2"/>
    </font>
    <font>
      <sz val="11"/>
      <color theme="1"/>
      <name val="Calibri"/>
      <family val="2"/>
    </font>
    <font>
      <sz val="10"/>
      <color theme="1"/>
      <name val="Calibri"/>
      <family val="2"/>
    </font>
    <font>
      <sz val="14"/>
      <color rgb="FF000000"/>
      <name val="Calibri"/>
      <family val="2"/>
    </font>
    <font>
      <sz val="14"/>
      <color theme="1"/>
      <name val="Calibri"/>
      <family val="2"/>
    </font>
    <font>
      <sz val="11"/>
      <color rgb="FF000000"/>
      <name val="Calibri"/>
      <family val="2"/>
    </font>
    <font>
      <sz val="10"/>
      <color rgb="FF000000"/>
      <name val="Calibri"/>
      <family val="2"/>
    </font>
    <font>
      <sz val="11"/>
      <color indexed="8"/>
      <name val="Calibri"/>
      <family val="2"/>
    </font>
    <font>
      <sz val="18"/>
      <color theme="0"/>
      <name val="Calibri"/>
      <family val="2"/>
    </font>
    <font>
      <sz val="11"/>
      <color theme="0"/>
      <name val="Calibri"/>
      <family val="2"/>
    </font>
    <font>
      <sz val="11"/>
      <name val="Calibri"/>
      <family val="2"/>
    </font>
    <font>
      <sz val="10"/>
      <color theme="0"/>
      <name val="Calibri"/>
      <family val="2"/>
    </font>
    <font>
      <b/>
      <sz val="10"/>
      <name val="Calibri"/>
      <family val="2"/>
    </font>
    <font>
      <sz val="24"/>
      <color theme="0"/>
      <name val="Calibri"/>
      <family val="2"/>
    </font>
    <font>
      <sz val="18"/>
      <name val="Calibri"/>
      <family val="2"/>
    </font>
    <font>
      <b/>
      <sz val="18"/>
      <name val="Calibri"/>
      <family val="2"/>
    </font>
    <font>
      <sz val="11"/>
      <color rgb="FFFFFFFF"/>
      <name val="Calibri"/>
      <family val="2"/>
    </font>
    <font>
      <b/>
      <u/>
      <sz val="10"/>
      <name val="Calibri"/>
      <family val="2"/>
    </font>
    <font>
      <sz val="9"/>
      <color theme="1"/>
      <name val="Calibri"/>
      <family val="2"/>
    </font>
    <font>
      <sz val="9"/>
      <name val="Calibri"/>
      <family val="2"/>
    </font>
    <font>
      <sz val="12"/>
      <name val="Calibri"/>
      <family val="2"/>
    </font>
    <font>
      <sz val="11"/>
      <color theme="3"/>
      <name val="Calibri"/>
      <family val="2"/>
    </font>
    <font>
      <sz val="11"/>
      <color theme="1"/>
      <name val="Calibri"/>
      <family val="2"/>
    </font>
  </fonts>
  <fills count="19">
    <fill>
      <patternFill patternType="none"/>
    </fill>
    <fill>
      <patternFill patternType="gray125"/>
    </fill>
    <fill>
      <patternFill patternType="solid">
        <fgColor theme="3"/>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5"/>
        <bgColor indexed="64"/>
      </patternFill>
    </fill>
    <fill>
      <patternFill patternType="solid">
        <fgColor theme="6" tint="0.79998168889431442"/>
        <bgColor rgb="FF000000"/>
      </patternFill>
    </fill>
    <fill>
      <patternFill patternType="solid">
        <fgColor theme="7" tint="0.79998168889431442"/>
        <bgColor rgb="FF000000"/>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bgColor rgb="FF000000"/>
      </patternFill>
    </fill>
    <fill>
      <patternFill patternType="solid">
        <fgColor theme="0" tint="-0.499984740745262"/>
        <bgColor indexed="64"/>
      </patternFill>
    </fill>
    <fill>
      <patternFill patternType="solid">
        <fgColor rgb="FFC1E3FF"/>
        <bgColor rgb="FF000000"/>
      </patternFill>
    </fill>
    <fill>
      <patternFill patternType="solid">
        <fgColor rgb="FFFFFF00"/>
      </patternFill>
    </fill>
    <fill>
      <patternFill patternType="solid">
        <fgColor rgb="FFFFFFE0"/>
      </patternFill>
    </fill>
    <fill>
      <patternFill patternType="solid">
        <fgColor rgb="FF003595"/>
        <bgColor indexed="64"/>
      </patternFill>
    </fill>
    <fill>
      <patternFill patternType="solid">
        <fgColor theme="2"/>
        <bgColor indexed="64"/>
      </patternFill>
    </fill>
    <fill>
      <patternFill patternType="solid">
        <fgColor rgb="FFDCECF5"/>
        <bgColor indexed="64"/>
      </patternFill>
    </fill>
    <fill>
      <patternFill patternType="solid">
        <fgColor theme="8" tint="0.39997558519241921"/>
        <bgColor indexed="64"/>
      </patternFill>
    </fill>
  </fills>
  <borders count="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808080"/>
      </left>
      <right style="thin">
        <color rgb="FF808080"/>
      </right>
      <top style="thin">
        <color rgb="FF808080"/>
      </top>
      <bottom style="thin">
        <color rgb="FF808080"/>
      </bottom>
      <diagonal/>
    </border>
  </borders>
  <cellStyleXfs count="7">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xf numFmtId="165" fontId="5" fillId="0" borderId="0" applyFont="0" applyFill="0" applyBorder="0" applyProtection="0">
      <alignment vertical="top"/>
    </xf>
    <xf numFmtId="165" fontId="6" fillId="0" borderId="0" applyFill="0" applyBorder="0" applyProtection="0">
      <alignment vertical="top"/>
    </xf>
    <xf numFmtId="167" fontId="6" fillId="0" borderId="0" applyFont="0" applyFill="0" applyBorder="0" applyProtection="0">
      <alignment vertical="top"/>
    </xf>
  </cellStyleXfs>
  <cellXfs count="116">
    <xf numFmtId="0" fontId="0" fillId="0" borderId="0" xfId="0"/>
    <xf numFmtId="0" fontId="0" fillId="5" borderId="0" xfId="0" applyFill="1"/>
    <xf numFmtId="0" fontId="7" fillId="13" borderId="0" xfId="0" applyFont="1" applyFill="1"/>
    <xf numFmtId="0" fontId="8" fillId="0" borderId="0" xfId="0" applyFont="1"/>
    <xf numFmtId="11" fontId="9" fillId="0" borderId="2" xfId="0" applyNumberFormat="1" applyFont="1" applyBorder="1" applyAlignment="1">
      <alignment horizontal="center"/>
    </xf>
    <xf numFmtId="0" fontId="9" fillId="0" borderId="2" xfId="0" applyFont="1" applyBorder="1" applyAlignment="1">
      <alignment horizontal="center"/>
    </xf>
    <xf numFmtId="0" fontId="10" fillId="16" borderId="2" xfId="0" applyFont="1" applyFill="1" applyBorder="1" applyAlignment="1">
      <alignment horizontal="center" vertical="center"/>
    </xf>
    <xf numFmtId="0" fontId="10" fillId="0" borderId="2" xfId="0" applyFont="1" applyBorder="1" applyAlignment="1">
      <alignment horizontal="center" vertical="center"/>
    </xf>
    <xf numFmtId="0" fontId="11" fillId="3" borderId="0" xfId="0" applyFont="1" applyFill="1" applyAlignment="1">
      <alignment horizontal="left"/>
    </xf>
    <xf numFmtId="0" fontId="11" fillId="3" borderId="2" xfId="0" applyFont="1" applyFill="1" applyBorder="1" applyAlignment="1">
      <alignment horizontal="center" vertical="center"/>
    </xf>
    <xf numFmtId="0" fontId="12" fillId="0" borderId="2" xfId="0" applyFont="1" applyBorder="1" applyAlignment="1">
      <alignment horizontal="center" vertical="center"/>
    </xf>
    <xf numFmtId="0" fontId="11" fillId="0" borderId="2" xfId="0" applyFont="1" applyBorder="1" applyAlignment="1">
      <alignment horizontal="center" vertical="center"/>
    </xf>
    <xf numFmtId="0" fontId="11" fillId="7" borderId="2" xfId="0" applyFont="1" applyFill="1" applyBorder="1" applyAlignment="1">
      <alignment horizontal="center"/>
    </xf>
    <xf numFmtId="0" fontId="11" fillId="6" borderId="2" xfId="0" applyFont="1" applyFill="1" applyBorder="1" applyAlignment="1">
      <alignment horizontal="center"/>
    </xf>
    <xf numFmtId="0" fontId="13" fillId="3" borderId="0" xfId="0" applyFont="1" applyFill="1"/>
    <xf numFmtId="0" fontId="14" fillId="8" borderId="2" xfId="0" applyFont="1" applyFill="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vertical="top"/>
    </xf>
    <xf numFmtId="0" fontId="9" fillId="0" borderId="0" xfId="0" applyFont="1"/>
    <xf numFmtId="0" fontId="9" fillId="2" borderId="0" xfId="0" applyFont="1" applyFill="1"/>
    <xf numFmtId="0" fontId="12" fillId="0" borderId="0" xfId="0" applyFont="1"/>
    <xf numFmtId="0" fontId="13" fillId="0" borderId="2" xfId="0" applyFont="1" applyBorder="1" applyAlignment="1">
      <alignment horizontal="center"/>
    </xf>
    <xf numFmtId="0" fontId="15" fillId="0" borderId="2" xfId="2" applyFont="1" applyBorder="1"/>
    <xf numFmtId="0" fontId="9" fillId="5" borderId="0" xfId="0" applyFont="1" applyFill="1"/>
    <xf numFmtId="0" fontId="12" fillId="5" borderId="0" xfId="0" applyFont="1" applyFill="1"/>
    <xf numFmtId="0" fontId="9" fillId="0" borderId="2" xfId="0" applyFont="1" applyBorder="1"/>
    <xf numFmtId="0" fontId="16" fillId="2" borderId="0" xfId="0" applyFont="1" applyFill="1"/>
    <xf numFmtId="0" fontId="17" fillId="2" borderId="0" xfId="0" applyFont="1" applyFill="1"/>
    <xf numFmtId="0" fontId="17" fillId="0" borderId="0" xfId="0" applyFont="1"/>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0" fontId="14" fillId="12" borderId="2" xfId="0" applyFont="1" applyFill="1" applyBorder="1" applyAlignment="1">
      <alignment horizontal="center" vertical="center"/>
    </xf>
    <xf numFmtId="2" fontId="9" fillId="11" borderId="2" xfId="0" applyNumberFormat="1" applyFont="1" applyFill="1" applyBorder="1" applyAlignment="1">
      <alignment horizontal="center" vertical="center"/>
    </xf>
    <xf numFmtId="0" fontId="9" fillId="11" borderId="2" xfId="0" applyFont="1" applyFill="1" applyBorder="1" applyAlignment="1">
      <alignment horizontal="center" vertical="center"/>
    </xf>
    <xf numFmtId="2" fontId="9" fillId="0" borderId="2" xfId="0" applyNumberFormat="1" applyFont="1" applyBorder="1" applyAlignment="1">
      <alignment horizontal="center" vertical="center"/>
    </xf>
    <xf numFmtId="9" fontId="9" fillId="0" borderId="2" xfId="0" applyNumberFormat="1" applyFont="1" applyBorder="1" applyAlignment="1">
      <alignment horizontal="center" vertical="center"/>
    </xf>
    <xf numFmtId="0" fontId="9" fillId="0" borderId="0" xfId="0" applyFont="1" applyAlignment="1">
      <alignment horizontal="center" vertical="center"/>
    </xf>
    <xf numFmtId="2" fontId="9" fillId="0" borderId="0" xfId="0" applyNumberFormat="1" applyFont="1"/>
    <xf numFmtId="10" fontId="9" fillId="0" borderId="0" xfId="0" applyNumberFormat="1" applyFont="1"/>
    <xf numFmtId="0" fontId="9" fillId="0" borderId="0" xfId="0" applyFont="1" applyAlignment="1">
      <alignment horizontal="left" vertical="center"/>
    </xf>
    <xf numFmtId="0" fontId="9" fillId="5" borderId="2" xfId="0" applyFont="1" applyFill="1" applyBorder="1" applyAlignment="1">
      <alignment horizontal="center" vertical="center"/>
    </xf>
    <xf numFmtId="0" fontId="9" fillId="4" borderId="0" xfId="0" applyFont="1" applyFill="1"/>
    <xf numFmtId="0" fontId="9" fillId="0" borderId="2" xfId="0" applyFont="1" applyBorder="1" applyAlignment="1">
      <alignment horizontal="center" vertical="center"/>
    </xf>
    <xf numFmtId="0" fontId="13" fillId="0" borderId="2" xfId="0" applyFont="1" applyBorder="1" applyAlignment="1">
      <alignment horizontal="center" vertical="center"/>
    </xf>
    <xf numFmtId="0" fontId="9" fillId="0" borderId="2" xfId="0" applyFont="1" applyBorder="1" applyAlignment="1">
      <alignment horizontal="left" vertical="center"/>
    </xf>
    <xf numFmtId="0" fontId="14" fillId="0" borderId="0" xfId="0" applyFont="1" applyAlignment="1">
      <alignment vertical="top"/>
    </xf>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center" vertical="center"/>
    </xf>
    <xf numFmtId="2" fontId="9" fillId="0" borderId="0" xfId="0" applyNumberFormat="1" applyFont="1" applyAlignment="1">
      <alignment horizontal="center" vertical="center"/>
    </xf>
    <xf numFmtId="0" fontId="9" fillId="9" borderId="2" xfId="0" applyFont="1" applyFill="1" applyBorder="1"/>
    <xf numFmtId="0" fontId="18" fillId="3" borderId="2" xfId="0" applyFont="1" applyFill="1" applyBorder="1"/>
    <xf numFmtId="0" fontId="13" fillId="3" borderId="2" xfId="0" applyFont="1" applyFill="1" applyBorder="1" applyAlignment="1">
      <alignment horizontal="left"/>
    </xf>
    <xf numFmtId="0" fontId="14" fillId="0" borderId="2" xfId="0" applyFont="1" applyBorder="1" applyAlignment="1">
      <alignment vertical="top"/>
    </xf>
    <xf numFmtId="2" fontId="9" fillId="0" borderId="2" xfId="0" applyNumberFormat="1" applyFont="1" applyBorder="1" applyAlignment="1">
      <alignment horizontal="center"/>
    </xf>
    <xf numFmtId="2" fontId="9" fillId="0" borderId="0" xfId="0" applyNumberFormat="1" applyFont="1" applyAlignment="1">
      <alignment horizontal="center"/>
    </xf>
    <xf numFmtId="0" fontId="19" fillId="2" borderId="0" xfId="0" applyFont="1" applyFill="1" applyAlignment="1">
      <alignment horizontal="left" vertical="top"/>
    </xf>
    <xf numFmtId="0" fontId="13" fillId="2" borderId="0" xfId="0" applyFont="1" applyFill="1" applyAlignment="1">
      <alignment horizontal="center" vertical="center"/>
    </xf>
    <xf numFmtId="2" fontId="9" fillId="2" borderId="0" xfId="0" applyNumberFormat="1" applyFont="1" applyFill="1" applyAlignment="1">
      <alignment horizontal="center" vertical="center"/>
    </xf>
    <xf numFmtId="2" fontId="9" fillId="2" borderId="0" xfId="0" applyNumberFormat="1" applyFont="1" applyFill="1" applyAlignment="1">
      <alignment horizontal="center"/>
    </xf>
    <xf numFmtId="0" fontId="13" fillId="0" borderId="0" xfId="0" applyFont="1"/>
    <xf numFmtId="0" fontId="17" fillId="5" borderId="0" xfId="0" applyFont="1" applyFill="1"/>
    <xf numFmtId="0" fontId="13" fillId="0" borderId="2" xfId="0" applyFont="1" applyBorder="1"/>
    <xf numFmtId="0" fontId="17" fillId="5" borderId="0" xfId="0" applyFont="1" applyFill="1" applyAlignment="1">
      <alignment horizontal="center" vertical="center"/>
    </xf>
    <xf numFmtId="0" fontId="9" fillId="5" borderId="0" xfId="0" applyFont="1" applyFill="1" applyAlignment="1">
      <alignment horizontal="center" vertical="center"/>
    </xf>
    <xf numFmtId="169" fontId="9" fillId="0" borderId="2" xfId="0" applyNumberFormat="1" applyFont="1" applyBorder="1" applyAlignment="1">
      <alignment horizontal="center"/>
    </xf>
    <xf numFmtId="0" fontId="9" fillId="0" borderId="0" xfId="0" applyFont="1" applyAlignment="1">
      <alignment horizontal="center"/>
    </xf>
    <xf numFmtId="0" fontId="9" fillId="2" borderId="0" xfId="0" applyFont="1" applyFill="1" applyAlignment="1">
      <alignment horizontal="center"/>
    </xf>
    <xf numFmtId="0" fontId="15" fillId="0" borderId="2" xfId="2" applyFont="1" applyBorder="1" applyAlignment="1">
      <alignment horizontal="center"/>
    </xf>
    <xf numFmtId="0" fontId="15" fillId="0" borderId="0" xfId="2" applyFont="1" applyAlignment="1">
      <alignment horizontal="center"/>
    </xf>
    <xf numFmtId="0" fontId="10" fillId="0" borderId="2" xfId="0" applyFont="1" applyBorder="1"/>
    <xf numFmtId="0" fontId="15" fillId="0" borderId="2" xfId="2" applyFont="1" applyBorder="1" applyAlignment="1">
      <alignment horizontal="center" vertical="center"/>
    </xf>
    <xf numFmtId="0" fontId="6" fillId="0" borderId="2" xfId="0" applyFont="1" applyBorder="1"/>
    <xf numFmtId="0" fontId="10" fillId="0" borderId="0" xfId="0" applyFont="1"/>
    <xf numFmtId="0" fontId="20" fillId="13" borderId="0" xfId="0" applyFont="1" applyFill="1"/>
    <xf numFmtId="165" fontId="21" fillId="15" borderId="0" xfId="4" applyFont="1" applyFill="1">
      <alignment vertical="top"/>
    </xf>
    <xf numFmtId="165" fontId="6" fillId="15" borderId="0" xfId="5" applyFill="1">
      <alignment vertical="top"/>
    </xf>
    <xf numFmtId="165" fontId="6" fillId="0" borderId="0" xfId="5" applyFill="1">
      <alignment vertical="top"/>
    </xf>
    <xf numFmtId="165" fontId="22" fillId="0" borderId="0" xfId="5" applyFont="1" applyFill="1">
      <alignment vertical="top"/>
    </xf>
    <xf numFmtId="165" fontId="23" fillId="0" borderId="0" xfId="5" applyFont="1" applyFill="1">
      <alignment vertical="top"/>
    </xf>
    <xf numFmtId="166" fontId="6" fillId="0" borderId="0" xfId="5" applyNumberFormat="1" applyFill="1" applyAlignment="1">
      <alignment horizontal="left" vertical="top"/>
    </xf>
    <xf numFmtId="165" fontId="6" fillId="0" borderId="0" xfId="5" applyFill="1" applyAlignment="1">
      <alignment horizontal="left" vertical="center"/>
    </xf>
    <xf numFmtId="168" fontId="6" fillId="0" borderId="0" xfId="6" applyNumberFormat="1" applyFont="1" applyFill="1" applyAlignment="1">
      <alignment horizontal="left" vertical="top"/>
    </xf>
    <xf numFmtId="165" fontId="10" fillId="0" borderId="0" xfId="4" applyFont="1" applyAlignment="1"/>
    <xf numFmtId="0" fontId="9" fillId="14" borderId="0" xfId="0" applyFont="1" applyFill="1"/>
    <xf numFmtId="4" fontId="9" fillId="14" borderId="0" xfId="0" applyNumberFormat="1" applyFont="1" applyFill="1"/>
    <xf numFmtId="164" fontId="9" fillId="14" borderId="0" xfId="0" applyNumberFormat="1" applyFont="1" applyFill="1"/>
    <xf numFmtId="0" fontId="13" fillId="10" borderId="0" xfId="0" applyFont="1" applyFill="1"/>
    <xf numFmtId="0" fontId="24" fillId="10" borderId="0" xfId="0" applyFont="1" applyFill="1"/>
    <xf numFmtId="0" fontId="13" fillId="3" borderId="2" xfId="0" applyFont="1" applyFill="1" applyBorder="1" applyAlignment="1">
      <alignment horizontal="center"/>
    </xf>
    <xf numFmtId="0" fontId="13" fillId="3" borderId="0" xfId="0" applyFont="1" applyFill="1" applyAlignment="1">
      <alignment horizontal="left"/>
    </xf>
    <xf numFmtId="2" fontId="9" fillId="0" borderId="2" xfId="1" applyNumberFormat="1" applyFont="1" applyBorder="1"/>
    <xf numFmtId="0" fontId="25" fillId="0" borderId="0" xfId="0" applyFont="1"/>
    <xf numFmtId="0" fontId="13" fillId="3" borderId="0" xfId="0" applyFont="1" applyFill="1" applyAlignment="1">
      <alignment horizontal="center"/>
    </xf>
    <xf numFmtId="0" fontId="14" fillId="0" borderId="0" xfId="0" applyFont="1" applyAlignment="1">
      <alignment horizontal="center" vertical="top"/>
    </xf>
    <xf numFmtId="0" fontId="26" fillId="0" borderId="2" xfId="0" applyFont="1" applyBorder="1" applyAlignment="1">
      <alignment horizontal="center" vertical="center"/>
    </xf>
    <xf numFmtId="0" fontId="27" fillId="0" borderId="2" xfId="0" applyFont="1" applyBorder="1" applyAlignment="1">
      <alignment horizontal="center" vertical="center"/>
    </xf>
    <xf numFmtId="0" fontId="10" fillId="17" borderId="2" xfId="0" applyFont="1" applyFill="1" applyBorder="1" applyAlignment="1">
      <alignment horizontal="center" vertical="center"/>
    </xf>
    <xf numFmtId="2" fontId="28" fillId="0" borderId="4" xfId="0" applyNumberFormat="1" applyFont="1" applyBorder="1" applyAlignment="1" applyProtection="1">
      <alignment horizontal="center" vertical="center"/>
      <protection locked="0"/>
    </xf>
    <xf numFmtId="0" fontId="9" fillId="18" borderId="2" xfId="0" applyFont="1" applyFill="1" applyBorder="1"/>
    <xf numFmtId="165" fontId="3" fillId="0" borderId="0" xfId="3" applyNumberFormat="1" applyFill="1" applyAlignment="1">
      <alignment vertical="top"/>
    </xf>
    <xf numFmtId="0" fontId="29" fillId="0" borderId="0" xfId="0" applyFont="1"/>
    <xf numFmtId="0" fontId="9" fillId="0" borderId="2" xfId="0" applyFont="1" applyBorder="1" applyAlignment="1">
      <alignment vertical="center"/>
    </xf>
    <xf numFmtId="0" fontId="9" fillId="0" borderId="2" xfId="0" applyFont="1" applyBorder="1" applyAlignment="1">
      <alignment vertical="center" wrapText="1"/>
    </xf>
    <xf numFmtId="0" fontId="9" fillId="0" borderId="2" xfId="0" applyFont="1" applyBorder="1" applyAlignment="1">
      <alignment wrapText="1"/>
    </xf>
    <xf numFmtId="9" fontId="9" fillId="0" borderId="0" xfId="1" applyFont="1" applyFill="1" applyBorder="1"/>
    <xf numFmtId="0" fontId="9" fillId="4" borderId="2" xfId="0" applyFont="1" applyFill="1" applyBorder="1" applyAlignment="1">
      <alignment horizontal="center"/>
    </xf>
    <xf numFmtId="2" fontId="30" fillId="0" borderId="2" xfId="0" applyNumberFormat="1" applyFont="1" applyBorder="1" applyAlignment="1">
      <alignment horizontal="center"/>
    </xf>
    <xf numFmtId="1" fontId="9" fillId="0" borderId="2" xfId="0" applyNumberFormat="1" applyFont="1" applyBorder="1" applyAlignment="1">
      <alignment horizontal="center"/>
    </xf>
    <xf numFmtId="0" fontId="13" fillId="3" borderId="0" xfId="0" applyFont="1" applyFill="1"/>
    <xf numFmtId="0" fontId="13" fillId="3" borderId="1" xfId="0" applyFont="1" applyFill="1" applyBorder="1"/>
    <xf numFmtId="0" fontId="9" fillId="4" borderId="2" xfId="0" applyFont="1" applyFill="1" applyBorder="1" applyAlignment="1">
      <alignment horizontal="center"/>
    </xf>
    <xf numFmtId="0" fontId="9" fillId="0" borderId="0" xfId="0" applyFont="1" applyAlignment="1">
      <alignment horizontal="center"/>
    </xf>
    <xf numFmtId="0" fontId="9" fillId="0" borderId="0" xfId="0" applyFont="1" applyAlignment="1">
      <alignment horizontal="center" vertical="center"/>
    </xf>
  </cellXfs>
  <cellStyles count="7">
    <cellStyle name="Hyperlink" xfId="3" builtinId="8"/>
    <cellStyle name="Normal" xfId="0" builtinId="0"/>
    <cellStyle name="Normal 2" xfId="5" xr:uid="{9709CE33-001D-48E1-B0ED-A44BDB209110}"/>
    <cellStyle name="Normal 3" xfId="2" xr:uid="{83A8B594-1104-449C-ACBF-F6F76BE3A921}"/>
    <cellStyle name="Normal 3 2" xfId="4" xr:uid="{7BF797ED-2819-4903-A8E4-216A613F3E3D}"/>
    <cellStyle name="Percent" xfId="1" builtinId="5"/>
    <cellStyle name="Year" xfId="6" xr:uid="{7A3DA862-55D2-4D5E-8787-5D3E9F458BC5}"/>
  </cellStyles>
  <dxfs count="0"/>
  <tableStyles count="0" defaultTableStyle="TableStyleMedium2" defaultPivotStyle="PivotStyleLight16"/>
  <colors>
    <mruColors>
      <color rgb="FFC1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48441</xdr:colOff>
      <xdr:row>13</xdr:row>
      <xdr:rowOff>36739</xdr:rowOff>
    </xdr:from>
    <xdr:to>
      <xdr:col>8</xdr:col>
      <xdr:colOff>567245</xdr:colOff>
      <xdr:row>91</xdr:row>
      <xdr:rowOff>133350</xdr:rowOff>
    </xdr:to>
    <xdr:sp macro="" textlink="">
      <xdr:nvSpPr>
        <xdr:cNvPr id="2" name="TextBox 2">
          <a:extLst>
            <a:ext uri="{FF2B5EF4-FFF2-40B4-BE49-F238E27FC236}">
              <a16:creationId xmlns:a16="http://schemas.microsoft.com/office/drawing/2014/main" id="{AC3D1214-4D15-4F25-9585-9DF1105717FD}"/>
            </a:ext>
          </a:extLst>
        </xdr:cNvPr>
        <xdr:cNvSpPr txBox="1"/>
      </xdr:nvSpPr>
      <xdr:spPr>
        <a:xfrm>
          <a:off x="629466" y="3913414"/>
          <a:ext cx="8853179" cy="15698561"/>
        </a:xfrm>
        <a:prstGeom prst="rect">
          <a:avLst/>
        </a:prstGeom>
        <a:noFill/>
        <a:ln>
          <a:noFill/>
        </a:ln>
      </xdr:spPr>
      <xdr:txBody>
        <a:bodyPr lIns="27432" tIns="22860" rIns="0" bIns="0" rtlCol="0"/>
        <a:lstStyle/>
        <a:p>
          <a:pPr marL="0" indent="0" algn="l"/>
          <a:r>
            <a:rPr lang="en-US" sz="1100" b="1">
              <a:latin typeface="Calibri" panose="020F0502020204030204" pitchFamily="34" charset="0"/>
              <a:ea typeface="Calibri" panose="020F0502020204030204" pitchFamily="34" charset="0"/>
              <a:cs typeface="Calibri" panose="020F0502020204030204" pitchFamily="34" charset="0"/>
            </a:rPr>
            <a:t>Summary of the model:</a:t>
          </a:r>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a:latin typeface="Calibri" panose="020F0502020204030204" pitchFamily="34" charset="0"/>
              <a:ea typeface="Calibri" panose="020F0502020204030204" pitchFamily="34" charset="0"/>
              <a:cs typeface="Calibri" panose="020F0502020204030204" pitchFamily="34" charset="0"/>
            </a:rPr>
            <a:t>The model shows how we use</a:t>
          </a:r>
          <a:r>
            <a:rPr lang="en-US" sz="1100" baseline="0">
              <a:latin typeface="Calibri" panose="020F0502020204030204" pitchFamily="34" charset="0"/>
              <a:ea typeface="Calibri" panose="020F0502020204030204" pitchFamily="34" charset="0"/>
              <a:cs typeface="Calibri" panose="020F0502020204030204" pitchFamily="34" charset="0"/>
            </a:rPr>
            <a:t> historical and forecast data provided by companies (and in some cases external datasets provided by the Environment Agency or the Drinking Water Inspectorate) to set performance commitment levels for the 2025-30 period.</a:t>
          </a:r>
          <a:endParaRPr lang="en-US" sz="1100">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1">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latin typeface="Calibri" panose="020F0502020204030204" pitchFamily="34" charset="0"/>
              <a:ea typeface="Calibri" panose="020F0502020204030204" pitchFamily="34" charset="0"/>
              <a:cs typeface="Calibri" panose="020F0502020204030204" pitchFamily="34" charset="0"/>
            </a:rPr>
            <a:t>Quality assurance: </a:t>
          </a:r>
          <a:endParaRPr lang="en-US" sz="1100">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a:latin typeface="Calibri" panose="020F0502020204030204" pitchFamily="34" charset="0"/>
              <a:ea typeface="Calibri" panose="020F0502020204030204" pitchFamily="34" charset="0"/>
              <a:cs typeface="Calibri" panose="020F0502020204030204" pitchFamily="34" charset="0"/>
            </a:rPr>
            <a:t>An earlier model has been subject to Ofwat internal quality assurance </a:t>
          </a:r>
        </a:p>
        <a:p>
          <a:pPr marL="0" indent="0" algn="l"/>
          <a:r>
            <a:rPr lang="en-US" sz="1100">
              <a:latin typeface="Calibri" panose="020F0502020204030204" pitchFamily="34" charset="0"/>
              <a:ea typeface="Calibri" panose="020F0502020204030204" pitchFamily="34" charset="0"/>
              <a:cs typeface="Calibri" panose="020F0502020204030204" pitchFamily="34" charset="0"/>
            </a:rPr>
            <a:t>Further changes detailed below have been subject to internal QA.</a:t>
          </a:r>
        </a:p>
        <a:p>
          <a:pPr marL="0" indent="0"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Disclaimer:</a:t>
          </a:r>
        </a:p>
        <a:p>
          <a:pPr marL="0" marR="0" lvl="0" indent="0" algn="l" defTabSz="914400" eaLnBrk="1" fontAlgn="auto" latinLnBrk="0" hangingPunct="1">
            <a:lnSpc>
              <a:spcPct val="100000"/>
            </a:lnSpc>
            <a:spcBef>
              <a:spcPts val="0"/>
            </a:spcBef>
            <a:spcAft>
              <a:spcPts val="0"/>
            </a:spcAft>
            <a:buClrTx/>
            <a:buSzTx/>
            <a:buFontTx/>
            <a:buNone/>
            <a:tabLst/>
            <a:defRPr/>
          </a:pPr>
          <a:r>
            <a:rPr lang="en-US" sz="1100">
              <a:effectLst/>
              <a:latin typeface="Calibri" panose="020F0502020204030204" pitchFamily="34" charset="0"/>
              <a:ea typeface="Calibri" panose="020F0502020204030204" pitchFamily="34" charset="0"/>
              <a:cs typeface="Calibri" panose="020F0502020204030204" pitchFamily="34" charset="0"/>
            </a:rPr>
            <a:t>This model is part of our final determinations setting out the price, service, and incentive package for water companies for the period 2025-30. It should be read together with the other documents and information that we have now published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a:solidFill>
                <a:srgbClr val="000000"/>
              </a:solidFill>
              <a:latin typeface="Calibri" panose="020F0502020204030204" pitchFamily="34" charset="0"/>
              <a:ea typeface="Calibri" panose="020F0502020204030204" pitchFamily="34" charset="0"/>
              <a:cs typeface="Calibri" panose="020F0502020204030204" pitchFamily="34" charset="0"/>
            </a:rPr>
            <a:t>Changes since previous published model:</a:t>
          </a:r>
        </a:p>
        <a:p>
          <a:pPr marL="0" indent="0"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GB"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21/07/2025 </a:t>
          </a:r>
        </a:p>
        <a:p>
          <a:pPr eaLnBrk="1" fontAlgn="auto" latinLnBrk="0" hangingPunct="1"/>
          <a:endParaRPr lang="en-GB"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GB"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Please note PCLs for the 2025-30 period (including the underlying calculations) have not changed since the the previous published model.</a:t>
          </a:r>
        </a:p>
        <a:p>
          <a:pPr eaLnBrk="1" fontAlgn="auto" latinLnBrk="0" hangingPunct="1"/>
          <a:endParaRPr lang="en-GB"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GB" sz="1100" b="0" baseline="0">
              <a:solidFill>
                <a:srgbClr val="000000"/>
              </a:solidFill>
              <a:latin typeface="Calibri" panose="020F0502020204030204" pitchFamily="34" charset="0"/>
              <a:ea typeface="Calibri" panose="020F0502020204030204" pitchFamily="34" charset="0"/>
              <a:cs typeface="Calibri" panose="020F0502020204030204" pitchFamily="34" charset="0"/>
            </a:rPr>
            <a:t>Changes have been made to the 'Overrides' tab to change any 0 value before 2024-25 to a ##BLANK value and backfilled company area with 2024-25 values to ensure consistency across years.</a:t>
          </a:r>
        </a:p>
        <a:p>
          <a:pPr eaLnBrk="1" fontAlgn="auto" latinLnBrk="0" hangingPunct="1"/>
          <a:endParaRPr lang="en-GB" sz="1100" b="0" baseline="0">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rgbClr val="000000"/>
              </a:solidFill>
              <a:latin typeface="Calibri" panose="020F0502020204030204" pitchFamily="34" charset="0"/>
              <a:ea typeface="Calibri" panose="020F0502020204030204" pitchFamily="34" charset="0"/>
              <a:cs typeface="Calibri" panose="020F0502020204030204" pitchFamily="34" charset="0"/>
            </a:rPr>
            <a:t>In 'FD_Lists', the number of decimal points and the units have been updated for BWQ and RWQ to correct some errors in labelling.</a:t>
          </a:r>
          <a:endParaRPr lang="en-GB" sz="1100" b="0" baseline="0">
            <a:solidFill>
              <a:srgbClr val="000000"/>
            </a:solidFill>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en-GB" sz="1100" b="0" baseline="0">
            <a:solidFill>
              <a:srgbClr val="000000"/>
            </a:solidFill>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r>
            <a:rPr lang="en-GB"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29/05/2025</a:t>
          </a:r>
        </a:p>
        <a:p>
          <a:pPr marL="0" indent="0" algn="l"/>
          <a:endParaRPr lang="en-US" sz="1100" b="1">
            <a:solidFill>
              <a:srgbClr val="000000"/>
            </a:solidFill>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a:solidFill>
                <a:srgbClr val="000000"/>
              </a:solidFill>
              <a:latin typeface="Calibri" panose="020F0502020204030204" pitchFamily="34" charset="0"/>
              <a:ea typeface="Calibri" panose="020F0502020204030204" pitchFamily="34" charset="0"/>
              <a:cs typeface="Calibri" panose="020F0502020204030204" pitchFamily="34" charset="0"/>
            </a:rPr>
            <a:t>The</a:t>
          </a:r>
          <a:r>
            <a:rPr lang="en-US" sz="1100" b="0" baseline="0">
              <a:solidFill>
                <a:srgbClr val="000000"/>
              </a:solidFill>
              <a:latin typeface="Calibri" panose="020F0502020204030204" pitchFamily="34" charset="0"/>
              <a:ea typeface="Calibri" panose="020F0502020204030204" pitchFamily="34" charset="0"/>
              <a:cs typeface="Calibri" panose="020F0502020204030204" pitchFamily="34" charset="0"/>
            </a:rPr>
            <a:t> "company area" submissions by companies was applied incorrectly at final determinations. This resulted in biodiversity units being over-estimated, as the biodiversity unit is normalised by area. With the correct areas applied, the median for 2028-29 was reduced from 0.08 biodiversity units per 100km2 to </a:t>
          </a:r>
          <a:r>
            <a:rPr lang="en-US" sz="1100" b="0" baseline="0">
              <a:effectLst/>
              <a:latin typeface="Calibri" panose="020F0502020204030204" pitchFamily="34" charset="0"/>
              <a:ea typeface="Calibri" panose="020F0502020204030204" pitchFamily="34" charset="0"/>
              <a:cs typeface="Calibri" panose="020F0502020204030204" pitchFamily="34" charset="0"/>
            </a:rPr>
            <a:t>0.5 biodiversity units per 100km2.</a:t>
          </a:r>
        </a:p>
        <a:p>
          <a:pPr marL="0" indent="0" algn="l"/>
          <a:endParaRPr lang="en-US"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1"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This has been addressed through the following adjustments for companies forecasted biodiversity units per 100km2:</a:t>
          </a:r>
        </a:p>
        <a:p>
          <a:pPr marL="0" indent="0" algn="l"/>
          <a:endParaRPr lang="en-US"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ANH in sheet "Overrides, cell AF5 to AH5,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0.04</a:t>
          </a:r>
          <a:r>
            <a:rPr lang="en-GB" sz="1100" b="0" i="0">
              <a:effectLst/>
              <a:latin typeface="Calibri" panose="020F0502020204030204" pitchFamily="34" charset="0"/>
              <a:ea typeface="Calibri" panose="020F0502020204030204" pitchFamily="34" charset="0"/>
              <a:cs typeface="Calibri" panose="020F0502020204030204" pitchFamily="34" charset="0"/>
            </a:rPr>
            <a:t>.</a:t>
          </a:r>
          <a:endParaRPr lang="en-US"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indent="0" algn="l"/>
          <a:r>
            <a:rPr lang="en-US" sz="1100" b="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For HDD in sheet "Overrides, cell AD7 to AH7, blank cells were replaced with, </a:t>
          </a:r>
          <a:r>
            <a:rPr lang="en-GB" sz="1100" b="0" i="0" u="none" strike="noStrike">
              <a:effectLst/>
              <a:latin typeface="Calibri" panose="020F0502020204030204" pitchFamily="34" charset="0"/>
              <a:ea typeface="Calibri" panose="020F0502020204030204" pitchFamily="34" charset="0"/>
              <a:cs typeface="Calibri" panose="020F0502020204030204" pitchFamily="34" charset="0"/>
            </a:rPr>
            <a:t>1.65.</a:t>
          </a:r>
        </a:p>
        <a:p>
          <a:pPr marL="0" indent="0" algn="l"/>
          <a:endParaRPr lang="en-GB" sz="1100" b="0" i="0" u="none" strike="noStrike">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NES  in sheet "Overrides, cell AG8 to AH8,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0.05, 0.14</a:t>
          </a:r>
          <a:r>
            <a:rPr lang="en-GB" sz="1100" b="0" i="0">
              <a:effectLst/>
              <a:latin typeface="Calibri" panose="020F0502020204030204" pitchFamily="34" charset="0"/>
              <a:ea typeface="Calibri" panose="020F0502020204030204" pitchFamily="34" charset="0"/>
              <a:cs typeface="Calibri" panose="020F0502020204030204" pitchFamily="34" charset="0"/>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SVE  in sheet "Overrides, cell AH9, blank cell was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1.96.</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baseline="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ANH in sheet "Overrides, cell AF22 to AH22,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0.04</a:t>
          </a:r>
          <a:r>
            <a:rPr lang="en-GB" sz="1100" b="0" i="0">
              <a:effectLst/>
              <a:latin typeface="Calibri" panose="020F0502020204030204" pitchFamily="34" charset="0"/>
              <a:ea typeface="Calibri" panose="020F0502020204030204" pitchFamily="34" charset="0"/>
              <a:cs typeface="Calibri" panose="020F0502020204030204" pitchFamily="34" charset="0"/>
            </a:rPr>
            <a:t>.</a:t>
          </a: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1" baseline="0">
              <a:effectLst/>
              <a:latin typeface="Calibri" panose="020F0502020204030204" pitchFamily="34" charset="0"/>
              <a:ea typeface="Calibri" panose="020F0502020204030204" pitchFamily="34" charset="0"/>
              <a:cs typeface="Calibri" panose="020F0502020204030204" pitchFamily="34" charset="0"/>
            </a:rPr>
            <a:t>This has been addressed through the following adjustments for companies submitted "Company Area":</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0" baseline="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ANH in sheet "Overrides, cell AC56 to AH56,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49,725.00</a:t>
          </a:r>
          <a:r>
            <a:rPr lang="en-GB" sz="1100" b="0" i="0">
              <a:effectLst/>
              <a:latin typeface="Calibri" panose="020F0502020204030204" pitchFamily="34" charset="0"/>
              <a:ea typeface="Calibri" panose="020F0502020204030204" pitchFamily="34" charset="0"/>
              <a:cs typeface="Calibri" panose="020F0502020204030204" pitchFamily="34" charset="0"/>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HDD in sheet "Overrides, cell AC58 to AH58,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4,758.08</a:t>
          </a:r>
          <a:r>
            <a:rPr lang="en-GB" sz="1100" b="0" i="0">
              <a:effectLst/>
              <a:latin typeface="Calibri" panose="020F0502020204030204" pitchFamily="34" charset="0"/>
              <a:ea typeface="Calibri" panose="020F0502020204030204" pitchFamily="34" charset="0"/>
              <a:cs typeface="Calibri" panose="020F0502020204030204" pitchFamily="34" charset="0"/>
            </a:rPr>
            <a:t>.</a:t>
          </a: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NES in sheet "Overrides, cell AC59 to AH59,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21,098.19</a:t>
          </a:r>
          <a:r>
            <a:rPr lang="en-GB" sz="1100" b="0" i="0">
              <a:effectLst/>
              <a:latin typeface="Calibri" panose="020F0502020204030204" pitchFamily="34" charset="0"/>
              <a:ea typeface="Calibri" panose="020F0502020204030204" pitchFamily="34" charset="0"/>
              <a:cs typeface="Calibri" panose="020F0502020204030204" pitchFamily="34" charset="0"/>
            </a:rPr>
            <a:t>.</a:t>
          </a: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SVE in sheet "Overrides, cell AC60 to AH60,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37,206.00</a:t>
          </a:r>
          <a:r>
            <a:rPr lang="en-GB" sz="1100" b="0" i="0">
              <a:effectLst/>
              <a:latin typeface="Calibri" panose="020F0502020204030204" pitchFamily="34" charset="0"/>
              <a:ea typeface="Calibri" panose="020F0502020204030204" pitchFamily="34" charset="0"/>
              <a:cs typeface="Calibri" panose="020F0502020204030204" pitchFamily="34" charset="0"/>
            </a:rPr>
            <a:t>.</a:t>
          </a: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baseline="0">
              <a:effectLst/>
              <a:latin typeface="Calibri" panose="020F0502020204030204" pitchFamily="34" charset="0"/>
              <a:ea typeface="Calibri" panose="020F0502020204030204" pitchFamily="34" charset="0"/>
              <a:cs typeface="Calibri" panose="020F0502020204030204" pitchFamily="34" charset="0"/>
            </a:rPr>
            <a:t>For SRN in sheet "Overrides, cell AC61 to AH61, blank cells were replaced with, </a:t>
          </a:r>
          <a:r>
            <a:rPr lang="en-GB" sz="1100" b="0" i="0" baseline="0">
              <a:effectLst/>
              <a:latin typeface="Calibri" panose="020F0502020204030204" pitchFamily="34" charset="0"/>
              <a:ea typeface="Calibri" panose="020F0502020204030204" pitchFamily="34" charset="0"/>
              <a:cs typeface="Calibri" panose="020F0502020204030204" pitchFamily="34" charset="0"/>
            </a:rPr>
            <a:t>14,754.87</a:t>
          </a:r>
          <a:r>
            <a:rPr lang="en-GB" sz="1100" b="0" i="0">
              <a:effectLst/>
              <a:latin typeface="Calibri" panose="020F0502020204030204" pitchFamily="34" charset="0"/>
              <a:ea typeface="Calibri" panose="020F0502020204030204" pitchFamily="34" charset="0"/>
              <a:cs typeface="Calibri" panose="020F0502020204030204" pitchFamily="34" charset="0"/>
            </a:rPr>
            <a: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sz="1100" b="0" i="0">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GB">
            <a:effectLst/>
            <a:latin typeface="Calibri" panose="020F0502020204030204" pitchFamily="34" charset="0"/>
            <a:ea typeface="Calibri" panose="020F0502020204030204" pitchFamily="34" charset="0"/>
            <a:cs typeface="Calibri" panose="020F0502020204030204" pitchFamily="34" charset="0"/>
          </a:endParaRPr>
        </a:p>
        <a:p>
          <a:pPr marL="0" indent="0" algn="l"/>
          <a:endParaRPr lang="en-US" sz="1100" b="0">
            <a:solidFill>
              <a:srgbClr val="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oneCellAnchor>
    <xdr:from>
      <xdr:col>6</xdr:col>
      <xdr:colOff>514351</xdr:colOff>
      <xdr:row>1</xdr:row>
      <xdr:rowOff>9524</xdr:rowOff>
    </xdr:from>
    <xdr:ext cx="1667736" cy="922911"/>
    <xdr:pic>
      <xdr:nvPicPr>
        <xdr:cNvPr id="3" name="Picture 2">
          <a:extLst>
            <a:ext uri="{FF2B5EF4-FFF2-40B4-BE49-F238E27FC236}">
              <a16:creationId xmlns:a16="http://schemas.microsoft.com/office/drawing/2014/main" id="{6A645256-903E-46E2-9C01-A8502D22D17B}"/>
            </a:ext>
          </a:extLst>
        </xdr:cNvPr>
        <xdr:cNvPicPr>
          <a:picLocks noChangeAspect="1"/>
        </xdr:cNvPicPr>
      </xdr:nvPicPr>
      <xdr:blipFill>
        <a:blip xmlns:r="http://schemas.openxmlformats.org/officeDocument/2006/relationships" r:embed="rId1"/>
        <a:stretch>
          <a:fillRect/>
        </a:stretch>
      </xdr:blipFill>
      <xdr:spPr>
        <a:xfrm>
          <a:off x="8210551" y="609599"/>
          <a:ext cx="1667736" cy="922911"/>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333374</xdr:colOff>
      <xdr:row>3</xdr:row>
      <xdr:rowOff>19049</xdr:rowOff>
    </xdr:from>
    <xdr:to>
      <xdr:col>9</xdr:col>
      <xdr:colOff>671513</xdr:colOff>
      <xdr:row>8</xdr:row>
      <xdr:rowOff>119062</xdr:rowOff>
    </xdr:to>
    <xdr:sp macro="" textlink="">
      <xdr:nvSpPr>
        <xdr:cNvPr id="3" name="TextBox 2">
          <a:extLst>
            <a:ext uri="{FF2B5EF4-FFF2-40B4-BE49-F238E27FC236}">
              <a16:creationId xmlns:a16="http://schemas.microsoft.com/office/drawing/2014/main" id="{2617D717-1203-A114-8763-93E223EA6352}"/>
            </a:ext>
          </a:extLst>
        </xdr:cNvPr>
        <xdr:cNvSpPr txBox="1"/>
      </xdr:nvSpPr>
      <xdr:spPr>
        <a:xfrm>
          <a:off x="333374" y="566737"/>
          <a:ext cx="10517983" cy="992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Calibri" panose="020F0502020204030204" pitchFamily="34" charset="0"/>
              <a:ea typeface="Calibri" panose="020F0502020204030204" pitchFamily="34" charset="0"/>
              <a:cs typeface="Calibri" panose="020F0502020204030204" pitchFamily="34" charset="0"/>
            </a:rPr>
            <a:t>Biodiversity:</a:t>
          </a:r>
          <a:r>
            <a:rPr lang="en-GB" sz="1100" baseline="0">
              <a:latin typeface="Calibri" panose="020F0502020204030204" pitchFamily="34" charset="0"/>
              <a:ea typeface="Calibri" panose="020F0502020204030204" pitchFamily="34" charset="0"/>
              <a:cs typeface="Calibri" panose="020F0502020204030204" pitchFamily="34" charset="0"/>
            </a:rPr>
            <a:t> </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This performance commitment measures the net change in the number of biodiversity units on nominated land per 100km</a:t>
          </a:r>
          <a:r>
            <a:rPr lang="en-GB" sz="1100" baseline="30000">
              <a:solidFill>
                <a:schemeClr val="dk1"/>
              </a:solidFill>
              <a:effectLst/>
              <a:latin typeface="Calibri" panose="020F0502020204030204" pitchFamily="34" charset="0"/>
              <a:ea typeface="Calibri" panose="020F0502020204030204" pitchFamily="34" charset="0"/>
              <a:cs typeface="Calibri" panose="020F0502020204030204" pitchFamily="34" charset="0"/>
            </a:rPr>
            <a:t>2</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of land in the company's area. </a:t>
          </a: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Changes since draft determinations:</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b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b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No changes</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4</xdr:row>
      <xdr:rowOff>9525</xdr:rowOff>
    </xdr:from>
    <xdr:to>
      <xdr:col>3</xdr:col>
      <xdr:colOff>66675</xdr:colOff>
      <xdr:row>10</xdr:row>
      <xdr:rowOff>9525</xdr:rowOff>
    </xdr:to>
    <xdr:sp macro="" textlink="">
      <xdr:nvSpPr>
        <xdr:cNvPr id="2" name="Rectangle 1">
          <a:extLst>
            <a:ext uri="{FF2B5EF4-FFF2-40B4-BE49-F238E27FC236}">
              <a16:creationId xmlns:a16="http://schemas.microsoft.com/office/drawing/2014/main" id="{DF1F57FB-163E-4BFC-BB4F-70448C1AD393}"/>
            </a:ext>
          </a:extLst>
        </xdr:cNvPr>
        <xdr:cNvSpPr/>
      </xdr:nvSpPr>
      <xdr:spPr>
        <a:xfrm>
          <a:off x="704850" y="733425"/>
          <a:ext cx="1419225" cy="1085850"/>
        </a:xfrm>
        <a:prstGeom prst="rect">
          <a:avLst/>
        </a:prstGeom>
        <a:solidFill>
          <a:srgbClr val="0071CE"/>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F_Inputs </a:t>
          </a:r>
        </a:p>
      </xdr:txBody>
    </xdr:sp>
    <xdr:clientData/>
  </xdr:twoCellAnchor>
  <xdr:twoCellAnchor>
    <xdr:from>
      <xdr:col>4</xdr:col>
      <xdr:colOff>0</xdr:colOff>
      <xdr:row>4</xdr:row>
      <xdr:rowOff>0</xdr:rowOff>
    </xdr:from>
    <xdr:to>
      <xdr:col>6</xdr:col>
      <xdr:colOff>47625</xdr:colOff>
      <xdr:row>10</xdr:row>
      <xdr:rowOff>0</xdr:rowOff>
    </xdr:to>
    <xdr:sp macro="" textlink="">
      <xdr:nvSpPr>
        <xdr:cNvPr id="3" name="Rectangle 2">
          <a:extLst>
            <a:ext uri="{FF2B5EF4-FFF2-40B4-BE49-F238E27FC236}">
              <a16:creationId xmlns:a16="http://schemas.microsoft.com/office/drawing/2014/main" id="{BD1054B4-87F9-44AD-A6CD-10B27634835A}"/>
            </a:ext>
          </a:extLst>
        </xdr:cNvPr>
        <xdr:cNvSpPr/>
      </xdr:nvSpPr>
      <xdr:spPr>
        <a:xfrm>
          <a:off x="2743200" y="723900"/>
          <a:ext cx="14192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F_Inputs</a:t>
          </a:r>
          <a:r>
            <a:rPr lang="en-GB" sz="1100" baseline="0">
              <a:latin typeface="Calibri" panose="020F0502020204030204" pitchFamily="34" charset="0"/>
              <a:ea typeface="Calibri" panose="020F0502020204030204" pitchFamily="34" charset="0"/>
              <a:cs typeface="Calibri" panose="020F0502020204030204" pitchFamily="34" charset="0"/>
            </a:rPr>
            <a:t>_Formatted</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7</xdr:col>
      <xdr:colOff>0</xdr:colOff>
      <xdr:row>4</xdr:row>
      <xdr:rowOff>0</xdr:rowOff>
    </xdr:from>
    <xdr:to>
      <xdr:col>9</xdr:col>
      <xdr:colOff>47625</xdr:colOff>
      <xdr:row>10</xdr:row>
      <xdr:rowOff>0</xdr:rowOff>
    </xdr:to>
    <xdr:sp macro="" textlink="">
      <xdr:nvSpPr>
        <xdr:cNvPr id="4" name="Rectangle 3">
          <a:extLst>
            <a:ext uri="{FF2B5EF4-FFF2-40B4-BE49-F238E27FC236}">
              <a16:creationId xmlns:a16="http://schemas.microsoft.com/office/drawing/2014/main" id="{3B8339D4-326C-4DC4-83BD-E9DA1554CF3B}"/>
            </a:ext>
          </a:extLst>
        </xdr:cNvPr>
        <xdr:cNvSpPr/>
      </xdr:nvSpPr>
      <xdr:spPr>
        <a:xfrm>
          <a:off x="4800600" y="723900"/>
          <a:ext cx="14192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Overrides</a:t>
          </a:r>
        </a:p>
      </xdr:txBody>
    </xdr:sp>
    <xdr:clientData/>
  </xdr:twoCellAnchor>
  <xdr:twoCellAnchor>
    <xdr:from>
      <xdr:col>10</xdr:col>
      <xdr:colOff>9525</xdr:colOff>
      <xdr:row>4</xdr:row>
      <xdr:rowOff>0</xdr:rowOff>
    </xdr:from>
    <xdr:to>
      <xdr:col>12</xdr:col>
      <xdr:colOff>57150</xdr:colOff>
      <xdr:row>10</xdr:row>
      <xdr:rowOff>0</xdr:rowOff>
    </xdr:to>
    <xdr:sp macro="" textlink="">
      <xdr:nvSpPr>
        <xdr:cNvPr id="5" name="Rectangle 4">
          <a:extLst>
            <a:ext uri="{FF2B5EF4-FFF2-40B4-BE49-F238E27FC236}">
              <a16:creationId xmlns:a16="http://schemas.microsoft.com/office/drawing/2014/main" id="{69CF4D14-EA3D-4865-9ACB-346D2C5FD7AC}"/>
            </a:ext>
          </a:extLst>
        </xdr:cNvPr>
        <xdr:cNvSpPr/>
      </xdr:nvSpPr>
      <xdr:spPr>
        <a:xfrm>
          <a:off x="6867525" y="723900"/>
          <a:ext cx="14192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F_Input_F</a:t>
          </a:r>
          <a:r>
            <a:rPr lang="en-GB" sz="1100" baseline="0">
              <a:latin typeface="Calibri" panose="020F0502020204030204" pitchFamily="34" charset="0"/>
              <a:ea typeface="Calibri" panose="020F0502020204030204" pitchFamily="34" charset="0"/>
              <a:cs typeface="Calibri" panose="020F0502020204030204" pitchFamily="34" charset="0"/>
            </a:rPr>
            <a:t>inal_Data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13</xdr:col>
      <xdr:colOff>28575</xdr:colOff>
      <xdr:row>4</xdr:row>
      <xdr:rowOff>9525</xdr:rowOff>
    </xdr:from>
    <xdr:to>
      <xdr:col>15</xdr:col>
      <xdr:colOff>76200</xdr:colOff>
      <xdr:row>10</xdr:row>
      <xdr:rowOff>9525</xdr:rowOff>
    </xdr:to>
    <xdr:sp macro="" textlink="">
      <xdr:nvSpPr>
        <xdr:cNvPr id="6" name="Rectangle 5">
          <a:extLst>
            <a:ext uri="{FF2B5EF4-FFF2-40B4-BE49-F238E27FC236}">
              <a16:creationId xmlns:a16="http://schemas.microsoft.com/office/drawing/2014/main" id="{8817FE41-0706-4C8F-9914-FE6286965413}"/>
            </a:ext>
          </a:extLst>
        </xdr:cNvPr>
        <xdr:cNvSpPr/>
      </xdr:nvSpPr>
      <xdr:spPr>
        <a:xfrm>
          <a:off x="8943975" y="733425"/>
          <a:ext cx="14192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Additional_Analysis</a:t>
          </a:r>
        </a:p>
      </xdr:txBody>
    </xdr:sp>
    <xdr:clientData/>
  </xdr:twoCellAnchor>
  <xdr:twoCellAnchor>
    <xdr:from>
      <xdr:col>16</xdr:col>
      <xdr:colOff>28575</xdr:colOff>
      <xdr:row>4</xdr:row>
      <xdr:rowOff>9525</xdr:rowOff>
    </xdr:from>
    <xdr:to>
      <xdr:col>18</xdr:col>
      <xdr:colOff>76200</xdr:colOff>
      <xdr:row>10</xdr:row>
      <xdr:rowOff>9525</xdr:rowOff>
    </xdr:to>
    <xdr:sp macro="" textlink="">
      <xdr:nvSpPr>
        <xdr:cNvPr id="7" name="Rectangle 6">
          <a:extLst>
            <a:ext uri="{FF2B5EF4-FFF2-40B4-BE49-F238E27FC236}">
              <a16:creationId xmlns:a16="http://schemas.microsoft.com/office/drawing/2014/main" id="{A9BCC344-E8C8-434E-87A7-6EFB0D63F98B}"/>
            </a:ext>
          </a:extLst>
        </xdr:cNvPr>
        <xdr:cNvSpPr/>
      </xdr:nvSpPr>
      <xdr:spPr>
        <a:xfrm>
          <a:off x="11001375" y="733425"/>
          <a:ext cx="14192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Outputs_Final_PCLs</a:t>
          </a:r>
        </a:p>
      </xdr:txBody>
    </xdr:sp>
    <xdr:clientData/>
  </xdr:twoCellAnchor>
  <xdr:twoCellAnchor>
    <xdr:from>
      <xdr:col>1</xdr:col>
      <xdr:colOff>9525</xdr:colOff>
      <xdr:row>12</xdr:row>
      <xdr:rowOff>95250</xdr:rowOff>
    </xdr:from>
    <xdr:to>
      <xdr:col>3</xdr:col>
      <xdr:colOff>95250</xdr:colOff>
      <xdr:row>18</xdr:row>
      <xdr:rowOff>95250</xdr:rowOff>
    </xdr:to>
    <xdr:sp macro="" textlink="">
      <xdr:nvSpPr>
        <xdr:cNvPr id="8" name="Rectangle 7">
          <a:extLst>
            <a:ext uri="{FF2B5EF4-FFF2-40B4-BE49-F238E27FC236}">
              <a16:creationId xmlns:a16="http://schemas.microsoft.com/office/drawing/2014/main" id="{EB659D0D-0849-49E4-9D6C-5F7893C14407}"/>
            </a:ext>
          </a:extLst>
        </xdr:cNvPr>
        <xdr:cNvSpPr/>
      </xdr:nvSpPr>
      <xdr:spPr>
        <a:xfrm>
          <a:off x="695325" y="2266950"/>
          <a:ext cx="1457325" cy="108585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PR19_PCLs</a:t>
          </a:r>
        </a:p>
      </xdr:txBody>
    </xdr:sp>
    <xdr:clientData/>
  </xdr:twoCellAnchor>
  <xdr:twoCellAnchor>
    <xdr:from>
      <xdr:col>3</xdr:col>
      <xdr:colOff>66675</xdr:colOff>
      <xdr:row>7</xdr:row>
      <xdr:rowOff>0</xdr:rowOff>
    </xdr:from>
    <xdr:to>
      <xdr:col>4</xdr:col>
      <xdr:colOff>0</xdr:colOff>
      <xdr:row>7</xdr:row>
      <xdr:rowOff>9525</xdr:rowOff>
    </xdr:to>
    <xdr:cxnSp macro="">
      <xdr:nvCxnSpPr>
        <xdr:cNvPr id="9" name="Straight Arrow Connector 9">
          <a:extLst>
            <a:ext uri="{FF2B5EF4-FFF2-40B4-BE49-F238E27FC236}">
              <a16:creationId xmlns:a16="http://schemas.microsoft.com/office/drawing/2014/main" id="{979A0C3A-2052-48AC-9A49-5CF25D9B0A07}"/>
            </a:ext>
          </a:extLst>
        </xdr:cNvPr>
        <xdr:cNvCxnSpPr>
          <a:stCxn id="2" idx="3"/>
          <a:endCxn id="3" idx="1"/>
        </xdr:cNvCxnSpPr>
      </xdr:nvCxnSpPr>
      <xdr:spPr>
        <a:xfrm flipV="1">
          <a:off x="2124075" y="1266825"/>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xdr:colOff>
      <xdr:row>7</xdr:row>
      <xdr:rowOff>0</xdr:rowOff>
    </xdr:from>
    <xdr:to>
      <xdr:col>6</xdr:col>
      <xdr:colOff>676275</xdr:colOff>
      <xdr:row>7</xdr:row>
      <xdr:rowOff>9525</xdr:rowOff>
    </xdr:to>
    <xdr:cxnSp macro="">
      <xdr:nvCxnSpPr>
        <xdr:cNvPr id="10" name="Straight Arrow Connector 11">
          <a:extLst>
            <a:ext uri="{FF2B5EF4-FFF2-40B4-BE49-F238E27FC236}">
              <a16:creationId xmlns:a16="http://schemas.microsoft.com/office/drawing/2014/main" id="{17D98434-A7FB-46F6-A068-CF4539574ACC}"/>
            </a:ext>
          </a:extLst>
        </xdr:cNvPr>
        <xdr:cNvCxnSpPr/>
      </xdr:nvCxnSpPr>
      <xdr:spPr>
        <a:xfrm flipV="1">
          <a:off x="4171950" y="1266825"/>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57150</xdr:colOff>
      <xdr:row>7</xdr:row>
      <xdr:rowOff>0</xdr:rowOff>
    </xdr:from>
    <xdr:to>
      <xdr:col>9</xdr:col>
      <xdr:colOff>676275</xdr:colOff>
      <xdr:row>7</xdr:row>
      <xdr:rowOff>9525</xdr:rowOff>
    </xdr:to>
    <xdr:cxnSp macro="">
      <xdr:nvCxnSpPr>
        <xdr:cNvPr id="11" name="Straight Arrow Connector 12">
          <a:extLst>
            <a:ext uri="{FF2B5EF4-FFF2-40B4-BE49-F238E27FC236}">
              <a16:creationId xmlns:a16="http://schemas.microsoft.com/office/drawing/2014/main" id="{A8A7250E-FA47-4602-94E2-423765C87D20}"/>
            </a:ext>
          </a:extLst>
        </xdr:cNvPr>
        <xdr:cNvCxnSpPr/>
      </xdr:nvCxnSpPr>
      <xdr:spPr>
        <a:xfrm flipV="1">
          <a:off x="6229350" y="1266825"/>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66675</xdr:colOff>
      <xdr:row>7</xdr:row>
      <xdr:rowOff>0</xdr:rowOff>
    </xdr:from>
    <xdr:to>
      <xdr:col>13</xdr:col>
      <xdr:colOff>0</xdr:colOff>
      <xdr:row>7</xdr:row>
      <xdr:rowOff>9525</xdr:rowOff>
    </xdr:to>
    <xdr:cxnSp macro="">
      <xdr:nvCxnSpPr>
        <xdr:cNvPr id="12" name="Straight Arrow Connector 13">
          <a:extLst>
            <a:ext uri="{FF2B5EF4-FFF2-40B4-BE49-F238E27FC236}">
              <a16:creationId xmlns:a16="http://schemas.microsoft.com/office/drawing/2014/main" id="{6299F5A9-27CF-46C1-8AD8-A1802C5D2F9B}"/>
            </a:ext>
          </a:extLst>
        </xdr:cNvPr>
        <xdr:cNvCxnSpPr/>
      </xdr:nvCxnSpPr>
      <xdr:spPr>
        <a:xfrm flipV="1">
          <a:off x="8296275" y="1266825"/>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76200</xdr:colOff>
      <xdr:row>7</xdr:row>
      <xdr:rowOff>9525</xdr:rowOff>
    </xdr:from>
    <xdr:to>
      <xdr:col>16</xdr:col>
      <xdr:colOff>9525</xdr:colOff>
      <xdr:row>7</xdr:row>
      <xdr:rowOff>19050</xdr:rowOff>
    </xdr:to>
    <xdr:cxnSp macro="">
      <xdr:nvCxnSpPr>
        <xdr:cNvPr id="13" name="Straight Arrow Connector 14">
          <a:extLst>
            <a:ext uri="{FF2B5EF4-FFF2-40B4-BE49-F238E27FC236}">
              <a16:creationId xmlns:a16="http://schemas.microsoft.com/office/drawing/2014/main" id="{891F1C42-733A-496E-8118-3559440F280D}"/>
            </a:ext>
          </a:extLst>
        </xdr:cNvPr>
        <xdr:cNvCxnSpPr/>
      </xdr:nvCxnSpPr>
      <xdr:spPr>
        <a:xfrm flipV="1">
          <a:off x="10363200" y="1276350"/>
          <a:ext cx="6191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95250</xdr:colOff>
      <xdr:row>15</xdr:row>
      <xdr:rowOff>47631</xdr:rowOff>
    </xdr:from>
    <xdr:to>
      <xdr:col>14</xdr:col>
      <xdr:colOff>33131</xdr:colOff>
      <xdr:row>15</xdr:row>
      <xdr:rowOff>57150</xdr:rowOff>
    </xdr:to>
    <xdr:cxnSp macro="">
      <xdr:nvCxnSpPr>
        <xdr:cNvPr id="14" name="Straight Arrow Connector 15">
          <a:extLst>
            <a:ext uri="{FF2B5EF4-FFF2-40B4-BE49-F238E27FC236}">
              <a16:creationId xmlns:a16="http://schemas.microsoft.com/office/drawing/2014/main" id="{CD51D047-E63C-45B9-AFED-9701DFA7A3C2}"/>
            </a:ext>
          </a:extLst>
        </xdr:cNvPr>
        <xdr:cNvCxnSpPr/>
      </xdr:nvCxnSpPr>
      <xdr:spPr>
        <a:xfrm flipV="1">
          <a:off x="2152650" y="2762256"/>
          <a:ext cx="7481681" cy="95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10</xdr:row>
      <xdr:rowOff>0</xdr:rowOff>
    </xdr:from>
    <xdr:to>
      <xdr:col>14</xdr:col>
      <xdr:colOff>0</xdr:colOff>
      <xdr:row>15</xdr:row>
      <xdr:rowOff>66675</xdr:rowOff>
    </xdr:to>
    <xdr:cxnSp macro="">
      <xdr:nvCxnSpPr>
        <xdr:cNvPr id="15" name="Straight Arrow Connector 17">
          <a:extLst>
            <a:ext uri="{FF2B5EF4-FFF2-40B4-BE49-F238E27FC236}">
              <a16:creationId xmlns:a16="http://schemas.microsoft.com/office/drawing/2014/main" id="{2EA6A858-CD6B-4F22-866D-66A80E7E77C7}"/>
            </a:ext>
          </a:extLst>
        </xdr:cNvPr>
        <xdr:cNvCxnSpPr/>
      </xdr:nvCxnSpPr>
      <xdr:spPr>
        <a:xfrm flipV="1">
          <a:off x="9601200" y="1809750"/>
          <a:ext cx="0" cy="9715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2722</xdr:colOff>
      <xdr:row>21</xdr:row>
      <xdr:rowOff>129266</xdr:rowOff>
    </xdr:from>
    <xdr:to>
      <xdr:col>3</xdr:col>
      <xdr:colOff>88447</xdr:colOff>
      <xdr:row>27</xdr:row>
      <xdr:rowOff>129267</xdr:rowOff>
    </xdr:to>
    <xdr:sp macro="" textlink="">
      <xdr:nvSpPr>
        <xdr:cNvPr id="16" name="Rectangle 7">
          <a:extLst>
            <a:ext uri="{FF2B5EF4-FFF2-40B4-BE49-F238E27FC236}">
              <a16:creationId xmlns:a16="http://schemas.microsoft.com/office/drawing/2014/main" id="{CA9BA5E3-FB16-4579-B199-6CA05683B606}"/>
            </a:ext>
          </a:extLst>
        </xdr:cNvPr>
        <xdr:cNvSpPr/>
      </xdr:nvSpPr>
      <xdr:spPr>
        <a:xfrm>
          <a:off x="688522" y="3929741"/>
          <a:ext cx="1457325" cy="1085851"/>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PR24_DD_PCLs</a:t>
          </a:r>
        </a:p>
      </xdr:txBody>
    </xdr:sp>
    <xdr:clientData/>
  </xdr:twoCellAnchor>
  <xdr:twoCellAnchor>
    <xdr:from>
      <xdr:col>3</xdr:col>
      <xdr:colOff>88447</xdr:colOff>
      <xdr:row>24</xdr:row>
      <xdr:rowOff>81649</xdr:rowOff>
    </xdr:from>
    <xdr:to>
      <xdr:col>14</xdr:col>
      <xdr:colOff>26328</xdr:colOff>
      <xdr:row>24</xdr:row>
      <xdr:rowOff>91168</xdr:rowOff>
    </xdr:to>
    <xdr:cxnSp macro="">
      <xdr:nvCxnSpPr>
        <xdr:cNvPr id="17" name="Straight Arrow Connector 15">
          <a:extLst>
            <a:ext uri="{FF2B5EF4-FFF2-40B4-BE49-F238E27FC236}">
              <a16:creationId xmlns:a16="http://schemas.microsoft.com/office/drawing/2014/main" id="{91802ECB-BC1D-4E8E-AF8B-39B493E5348B}"/>
            </a:ext>
          </a:extLst>
        </xdr:cNvPr>
        <xdr:cNvCxnSpPr/>
      </xdr:nvCxnSpPr>
      <xdr:spPr>
        <a:xfrm flipV="1">
          <a:off x="2145847" y="4425049"/>
          <a:ext cx="7481681" cy="95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6804</xdr:colOff>
      <xdr:row>15</xdr:row>
      <xdr:rowOff>108856</xdr:rowOff>
    </xdr:from>
    <xdr:to>
      <xdr:col>14</xdr:col>
      <xdr:colOff>6804</xdr:colOff>
      <xdr:row>24</xdr:row>
      <xdr:rowOff>47625</xdr:rowOff>
    </xdr:to>
    <xdr:cxnSp macro="">
      <xdr:nvCxnSpPr>
        <xdr:cNvPr id="18" name="Straight Arrow Connector 17">
          <a:extLst>
            <a:ext uri="{FF2B5EF4-FFF2-40B4-BE49-F238E27FC236}">
              <a16:creationId xmlns:a16="http://schemas.microsoft.com/office/drawing/2014/main" id="{8E5ED4F2-D414-4349-BCCA-A24C0CAAE5DD}"/>
            </a:ext>
          </a:extLst>
        </xdr:cNvPr>
        <xdr:cNvCxnSpPr/>
      </xdr:nvCxnSpPr>
      <xdr:spPr>
        <a:xfrm flipV="1">
          <a:off x="9608004" y="2823481"/>
          <a:ext cx="0" cy="156754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107156</xdr:colOff>
      <xdr:row>7</xdr:row>
      <xdr:rowOff>57150</xdr:rowOff>
    </xdr:from>
    <xdr:to>
      <xdr:col>19</xdr:col>
      <xdr:colOff>28714</xdr:colOff>
      <xdr:row>7</xdr:row>
      <xdr:rowOff>66675</xdr:rowOff>
    </xdr:to>
    <xdr:cxnSp macro="">
      <xdr:nvCxnSpPr>
        <xdr:cNvPr id="19" name="Straight Arrow Connector 14">
          <a:extLst>
            <a:ext uri="{FF2B5EF4-FFF2-40B4-BE49-F238E27FC236}">
              <a16:creationId xmlns:a16="http://schemas.microsoft.com/office/drawing/2014/main" id="{0C0C230A-D040-4C0B-A46B-2F5E85CE164E}"/>
            </a:ext>
          </a:extLst>
        </xdr:cNvPr>
        <xdr:cNvCxnSpPr/>
      </xdr:nvCxnSpPr>
      <xdr:spPr>
        <a:xfrm flipV="1">
          <a:off x="12537281" y="1390650"/>
          <a:ext cx="612121"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228739</xdr:colOff>
      <xdr:row>3</xdr:row>
      <xdr:rowOff>180975</xdr:rowOff>
    </xdr:from>
    <xdr:to>
      <xdr:col>21</xdr:col>
      <xdr:colOff>252831</xdr:colOff>
      <xdr:row>9</xdr:row>
      <xdr:rowOff>180975</xdr:rowOff>
    </xdr:to>
    <xdr:sp macro="" textlink="">
      <xdr:nvSpPr>
        <xdr:cNvPr id="20" name="Rectangle 19">
          <a:extLst>
            <a:ext uri="{FF2B5EF4-FFF2-40B4-BE49-F238E27FC236}">
              <a16:creationId xmlns:a16="http://schemas.microsoft.com/office/drawing/2014/main" id="{84D5864E-DDEB-4655-9734-39F3B68B18DA}"/>
            </a:ext>
          </a:extLst>
        </xdr:cNvPr>
        <xdr:cNvSpPr/>
      </xdr:nvSpPr>
      <xdr:spPr>
        <a:xfrm>
          <a:off x="13349427" y="752475"/>
          <a:ext cx="1405217" cy="11430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F_Outputs_Mapping</a:t>
          </a:r>
        </a:p>
      </xdr:txBody>
    </xdr:sp>
    <xdr:clientData/>
  </xdr:twoCellAnchor>
  <xdr:twoCellAnchor>
    <xdr:from>
      <xdr:col>19</xdr:col>
      <xdr:colOff>238264</xdr:colOff>
      <xdr:row>11</xdr:row>
      <xdr:rowOff>76200</xdr:rowOff>
    </xdr:from>
    <xdr:to>
      <xdr:col>21</xdr:col>
      <xdr:colOff>262356</xdr:colOff>
      <xdr:row>17</xdr:row>
      <xdr:rowOff>76200</xdr:rowOff>
    </xdr:to>
    <xdr:sp macro="" textlink="">
      <xdr:nvSpPr>
        <xdr:cNvPr id="21" name="Rectangle 23">
          <a:extLst>
            <a:ext uri="{FF2B5EF4-FFF2-40B4-BE49-F238E27FC236}">
              <a16:creationId xmlns:a16="http://schemas.microsoft.com/office/drawing/2014/main" id="{DD4DFA3A-7EAD-444B-AD2B-0E312D96C0CC}"/>
            </a:ext>
          </a:extLst>
        </xdr:cNvPr>
        <xdr:cNvSpPr/>
      </xdr:nvSpPr>
      <xdr:spPr>
        <a:xfrm>
          <a:off x="13358952" y="2171700"/>
          <a:ext cx="1405217" cy="11430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F_Outputs_Prep</a:t>
          </a:r>
        </a:p>
      </xdr:txBody>
    </xdr:sp>
    <xdr:clientData/>
  </xdr:twoCellAnchor>
  <xdr:twoCellAnchor>
    <xdr:from>
      <xdr:col>21</xdr:col>
      <xdr:colOff>386181</xdr:colOff>
      <xdr:row>6</xdr:row>
      <xdr:rowOff>152400</xdr:rowOff>
    </xdr:from>
    <xdr:to>
      <xdr:col>22</xdr:col>
      <xdr:colOff>307741</xdr:colOff>
      <xdr:row>6</xdr:row>
      <xdr:rowOff>161925</xdr:rowOff>
    </xdr:to>
    <xdr:cxnSp macro="">
      <xdr:nvCxnSpPr>
        <xdr:cNvPr id="22" name="Straight Arrow Connector 14">
          <a:extLst>
            <a:ext uri="{FF2B5EF4-FFF2-40B4-BE49-F238E27FC236}">
              <a16:creationId xmlns:a16="http://schemas.microsoft.com/office/drawing/2014/main" id="{F93D23B9-06E3-4A29-867C-835C9E574AC6}"/>
            </a:ext>
          </a:extLst>
        </xdr:cNvPr>
        <xdr:cNvCxnSpPr/>
      </xdr:nvCxnSpPr>
      <xdr:spPr>
        <a:xfrm flipV="1">
          <a:off x="14887994" y="1295400"/>
          <a:ext cx="612122"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348081</xdr:colOff>
      <xdr:row>13</xdr:row>
      <xdr:rowOff>161925</xdr:rowOff>
    </xdr:from>
    <xdr:to>
      <xdr:col>23</xdr:col>
      <xdr:colOff>467424</xdr:colOff>
      <xdr:row>13</xdr:row>
      <xdr:rowOff>171450</xdr:rowOff>
    </xdr:to>
    <xdr:cxnSp macro="">
      <xdr:nvCxnSpPr>
        <xdr:cNvPr id="23" name="Straight Arrow Connector 14">
          <a:extLst>
            <a:ext uri="{FF2B5EF4-FFF2-40B4-BE49-F238E27FC236}">
              <a16:creationId xmlns:a16="http://schemas.microsoft.com/office/drawing/2014/main" id="{3CC203E1-72CC-4C9F-A228-5849104C6C76}"/>
            </a:ext>
          </a:extLst>
        </xdr:cNvPr>
        <xdr:cNvCxnSpPr/>
      </xdr:nvCxnSpPr>
      <xdr:spPr>
        <a:xfrm>
          <a:off x="14849894" y="2638425"/>
          <a:ext cx="1500468"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515049</xdr:colOff>
      <xdr:row>9</xdr:row>
      <xdr:rowOff>171450</xdr:rowOff>
    </xdr:from>
    <xdr:to>
      <xdr:col>23</xdr:col>
      <xdr:colOff>524574</xdr:colOff>
      <xdr:row>13</xdr:row>
      <xdr:rowOff>171450</xdr:rowOff>
    </xdr:to>
    <xdr:cxnSp macro="">
      <xdr:nvCxnSpPr>
        <xdr:cNvPr id="24" name="Straight Arrow Connector 27">
          <a:extLst>
            <a:ext uri="{FF2B5EF4-FFF2-40B4-BE49-F238E27FC236}">
              <a16:creationId xmlns:a16="http://schemas.microsoft.com/office/drawing/2014/main" id="{04D71A21-3B73-4873-B8BA-C851463E2E6B}"/>
            </a:ext>
          </a:extLst>
        </xdr:cNvPr>
        <xdr:cNvCxnSpPr/>
      </xdr:nvCxnSpPr>
      <xdr:spPr>
        <a:xfrm flipV="1">
          <a:off x="16397987" y="1885950"/>
          <a:ext cx="9525" cy="7620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488716</xdr:colOff>
      <xdr:row>3</xdr:row>
      <xdr:rowOff>142875</xdr:rowOff>
    </xdr:from>
    <xdr:to>
      <xdr:col>24</xdr:col>
      <xdr:colOff>512809</xdr:colOff>
      <xdr:row>9</xdr:row>
      <xdr:rowOff>142875</xdr:rowOff>
    </xdr:to>
    <xdr:sp macro="" textlink="">
      <xdr:nvSpPr>
        <xdr:cNvPr id="25" name="Rectangle 29">
          <a:extLst>
            <a:ext uri="{FF2B5EF4-FFF2-40B4-BE49-F238E27FC236}">
              <a16:creationId xmlns:a16="http://schemas.microsoft.com/office/drawing/2014/main" id="{50CC9D10-19B3-400C-926E-EC15D8FAFB09}"/>
            </a:ext>
          </a:extLst>
        </xdr:cNvPr>
        <xdr:cNvSpPr/>
      </xdr:nvSpPr>
      <xdr:spPr>
        <a:xfrm>
          <a:off x="15681091" y="714375"/>
          <a:ext cx="1405218" cy="1143000"/>
        </a:xfrm>
        <a:prstGeom prst="rect">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GB" sz="1100">
              <a:latin typeface="Calibri" panose="020F0502020204030204" pitchFamily="34" charset="0"/>
              <a:ea typeface="Calibri" panose="020F0502020204030204" pitchFamily="34" charset="0"/>
              <a:cs typeface="Calibri" panose="020F0502020204030204" pitchFamily="34" charset="0"/>
            </a:rPr>
            <a:t>F_Outputs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446636</xdr:colOff>
      <xdr:row>28</xdr:row>
      <xdr:rowOff>124866</xdr:rowOff>
    </xdr:from>
    <xdr:to>
      <xdr:col>14</xdr:col>
      <xdr:colOff>1030941</xdr:colOff>
      <xdr:row>30</xdr:row>
      <xdr:rowOff>33618</xdr:rowOff>
    </xdr:to>
    <xdr:sp macro="" textlink="">
      <xdr:nvSpPr>
        <xdr:cNvPr id="5" name="TextBox 2">
          <a:extLst>
            <a:ext uri="{FF2B5EF4-FFF2-40B4-BE49-F238E27FC236}">
              <a16:creationId xmlns:a16="http://schemas.microsoft.com/office/drawing/2014/main" id="{BA43C8EB-CE10-48AF-BF2A-73CBB6D951B8}"/>
            </a:ext>
          </a:extLst>
        </xdr:cNvPr>
        <xdr:cNvSpPr txBox="1"/>
      </xdr:nvSpPr>
      <xdr:spPr>
        <a:xfrm>
          <a:off x="7988195" y="6131219"/>
          <a:ext cx="6994070" cy="67075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Calibri" panose="020F0502020204030204" pitchFamily="34" charset="0"/>
              <a:ea typeface="Calibri" panose="020F0502020204030204" pitchFamily="34" charset="0"/>
              <a:cs typeface="Calibri" panose="020F0502020204030204" pitchFamily="34" charset="0"/>
            </a:rPr>
            <a:t>The 2024-25 baseline position is set at zero to reflect majority of company forecasts. The delivery profile for 2028-29 was set to push companies to complete a baseline survey in 2024-25.</a:t>
          </a:r>
        </a:p>
        <a:p>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16</xdr:col>
      <xdr:colOff>421821</xdr:colOff>
      <xdr:row>49</xdr:row>
      <xdr:rowOff>244929</xdr:rowOff>
    </xdr:from>
    <xdr:to>
      <xdr:col>26</xdr:col>
      <xdr:colOff>421020</xdr:colOff>
      <xdr:row>51</xdr:row>
      <xdr:rowOff>69273</xdr:rowOff>
    </xdr:to>
    <xdr:sp macro="" textlink="">
      <xdr:nvSpPr>
        <xdr:cNvPr id="7" name="TextBox 6">
          <a:extLst>
            <a:ext uri="{FF2B5EF4-FFF2-40B4-BE49-F238E27FC236}">
              <a16:creationId xmlns:a16="http://schemas.microsoft.com/office/drawing/2014/main" id="{BE7EEC88-75FD-4FC0-92C3-8A999620D9F4}"/>
            </a:ext>
          </a:extLst>
        </xdr:cNvPr>
        <xdr:cNvSpPr txBox="1"/>
      </xdr:nvSpPr>
      <xdr:spPr>
        <a:xfrm>
          <a:off x="17716500" y="14532429"/>
          <a:ext cx="7755270" cy="79045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Calibri" panose="020F0502020204030204" pitchFamily="34" charset="0"/>
              <a:ea typeface="Calibri" panose="020F0502020204030204" pitchFamily="34" charset="0"/>
              <a:cs typeface="Calibri" panose="020F0502020204030204" pitchFamily="34" charset="0"/>
            </a:rPr>
            <a:t>2029-30 and 2028-29</a:t>
          </a:r>
          <a:r>
            <a:rPr lang="en-GB" sz="1100" baseline="0">
              <a:latin typeface="Calibri" panose="020F0502020204030204" pitchFamily="34" charset="0"/>
              <a:ea typeface="Calibri" panose="020F0502020204030204" pitchFamily="34" charset="0"/>
              <a:cs typeface="Calibri" panose="020F0502020204030204" pitchFamily="34" charset="0"/>
            </a:rPr>
            <a:t> </a:t>
          </a:r>
          <a:r>
            <a:rPr lang="en-GB" sz="1100">
              <a:latin typeface="Calibri" panose="020F0502020204030204" pitchFamily="34" charset="0"/>
              <a:ea typeface="Calibri" panose="020F0502020204030204" pitchFamily="34" charset="0"/>
              <a:cs typeface="Calibri" panose="020F0502020204030204" pitchFamily="34" charset="0"/>
            </a:rPr>
            <a:t>biodiversity units were set at the sector forecasted median level at 0.73</a:t>
          </a:r>
          <a:r>
            <a:rPr lang="en-GB" sz="1100" baseline="0">
              <a:latin typeface="Calibri" panose="020F0502020204030204" pitchFamily="34" charset="0"/>
              <a:ea typeface="Calibri" panose="020F0502020204030204" pitchFamily="34" charset="0"/>
              <a:cs typeface="Calibri" panose="020F0502020204030204" pitchFamily="34" charset="0"/>
            </a:rPr>
            <a:t> for 2029-30 and 0.08 for 2028-29, based on company forecasts. </a:t>
          </a:r>
        </a:p>
      </xdr:txBody>
    </xdr:sp>
    <xdr:clientData/>
  </xdr:twoCellAnchor>
  <xdr:twoCellAnchor>
    <xdr:from>
      <xdr:col>9</xdr:col>
      <xdr:colOff>396208</xdr:colOff>
      <xdr:row>74</xdr:row>
      <xdr:rowOff>23211</xdr:rowOff>
    </xdr:from>
    <xdr:to>
      <xdr:col>16</xdr:col>
      <xdr:colOff>728382</xdr:colOff>
      <xdr:row>77</xdr:row>
      <xdr:rowOff>11206</xdr:rowOff>
    </xdr:to>
    <xdr:sp macro="" textlink="">
      <xdr:nvSpPr>
        <xdr:cNvPr id="8" name="TextBox 7">
          <a:extLst>
            <a:ext uri="{FF2B5EF4-FFF2-40B4-BE49-F238E27FC236}">
              <a16:creationId xmlns:a16="http://schemas.microsoft.com/office/drawing/2014/main" id="{F3832544-E34F-4360-A9FC-370CE1990054}"/>
            </a:ext>
          </a:extLst>
        </xdr:cNvPr>
        <xdr:cNvSpPr txBox="1"/>
      </xdr:nvSpPr>
      <xdr:spPr>
        <a:xfrm>
          <a:off x="8991120" y="15745064"/>
          <a:ext cx="8971909" cy="55949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Calibri" panose="020F0502020204030204" pitchFamily="34" charset="0"/>
              <a:ea typeface="Calibri" panose="020F0502020204030204" pitchFamily="34" charset="0"/>
              <a:cs typeface="Calibri" panose="020F0502020204030204" pitchFamily="34" charset="0"/>
            </a:rPr>
            <a:t>We have profiled performance</a:t>
          </a:r>
          <a:r>
            <a:rPr lang="en-GB" sz="1100" baseline="0">
              <a:latin typeface="Calibri" panose="020F0502020204030204" pitchFamily="34" charset="0"/>
              <a:ea typeface="Calibri" panose="020F0502020204030204" pitchFamily="34" charset="0"/>
              <a:cs typeface="Calibri" panose="020F0502020204030204" pitchFamily="34" charset="0"/>
            </a:rPr>
            <a:t> towards the end of the 2029-30 period to allow time for surveying and to reflect the profile of median industry performance.</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wa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9018B-995A-4CBA-9B71-8A5078D84671}">
  <sheetPr codeName="Sheet2">
    <tabColor theme="5" tint="0.79998168889431442"/>
    <outlinePr summaryBelow="0" summaryRight="0"/>
  </sheetPr>
  <dimension ref="A1:J92"/>
  <sheetViews>
    <sheetView showGridLines="0" tabSelected="1" zoomScale="115" zoomScaleNormal="115" workbookViewId="0"/>
  </sheetViews>
  <sheetFormatPr defaultColWidth="0" defaultRowHeight="0" customHeight="1" zeroHeight="1" x14ac:dyDescent="0.35"/>
  <cols>
    <col min="1" max="1" width="7.625" style="79" customWidth="1"/>
    <col min="2" max="2" width="57.625" style="79" bestFit="1" customWidth="1"/>
    <col min="3" max="3" width="16.5" style="79" customWidth="1"/>
    <col min="4" max="10" width="8" style="79" customWidth="1"/>
    <col min="11" max="13" width="8" style="79" hidden="1" customWidth="1"/>
    <col min="14" max="16384" width="8" style="79" hidden="1"/>
  </cols>
  <sheetData>
    <row r="1" spans="1:10" ht="30.75" x14ac:dyDescent="0.35">
      <c r="A1" s="77" t="str">
        <f ca="1" xml:space="preserve"> RIGHT(CELL("filename", $A$1), LEN(CELL("filename", $A$1)) - SEARCH("]", CELL("filename", $A$1)))</f>
        <v>Cover</v>
      </c>
      <c r="B1" s="77"/>
      <c r="C1" s="78"/>
      <c r="D1" s="78"/>
      <c r="E1" s="78"/>
      <c r="F1" s="78"/>
      <c r="G1" s="78"/>
      <c r="H1" s="78"/>
      <c r="I1" s="78"/>
      <c r="J1" s="78"/>
    </row>
    <row r="2" spans="1:10" ht="13.15" x14ac:dyDescent="0.35"/>
    <row r="3" spans="1:10" s="80" customFormat="1" ht="23.25" x14ac:dyDescent="0.35">
      <c r="B3" s="81" t="s">
        <v>0</v>
      </c>
    </row>
    <row r="4" spans="1:10" ht="13.15" x14ac:dyDescent="0.35"/>
    <row r="5" spans="1:10" ht="13.15" x14ac:dyDescent="0.35">
      <c r="B5" s="79" t="s">
        <v>1</v>
      </c>
      <c r="C5" s="79" t="s">
        <v>2</v>
      </c>
    </row>
    <row r="6" spans="1:10" ht="13.15" x14ac:dyDescent="0.35">
      <c r="B6" s="79" t="s">
        <v>3</v>
      </c>
      <c r="C6" s="82">
        <v>3</v>
      </c>
    </row>
    <row r="7" spans="1:10" ht="13.15" x14ac:dyDescent="0.35">
      <c r="B7" s="79" t="s">
        <v>4</v>
      </c>
      <c r="C7" s="83" t="str">
        <f ca="1" xml:space="preserve"> MID(CELL("filename"), FIND("[", CELL("filename"), 1) + 1, FIND("]", CELL("filename"), 1) - FIND("[", CELL("filename"), 1) - 1)</f>
        <v>Republish 20250721 PR24-FD-CA13-Biodiversity-v3.xlsx</v>
      </c>
    </row>
    <row r="8" spans="1:10" ht="13.15" x14ac:dyDescent="0.35">
      <c r="B8" s="79" t="s">
        <v>5</v>
      </c>
      <c r="C8" s="84">
        <v>45853</v>
      </c>
    </row>
    <row r="9" spans="1:10" ht="13.15" x14ac:dyDescent="0.35"/>
    <row r="10" spans="1:10" ht="13.5" x14ac:dyDescent="0.35">
      <c r="B10" s="79" t="s">
        <v>6</v>
      </c>
      <c r="C10" s="102" t="s">
        <v>7</v>
      </c>
    </row>
    <row r="11" spans="1:10" ht="13.15" x14ac:dyDescent="0.35"/>
    <row r="12" spans="1:10" ht="13.15" x14ac:dyDescent="0.4">
      <c r="B12" s="79" t="s">
        <v>8</v>
      </c>
      <c r="C12" s="85" t="s">
        <v>9</v>
      </c>
    </row>
    <row r="13" spans="1:10" ht="13.15" x14ac:dyDescent="0.35"/>
    <row r="14" spans="1:10" ht="13.15" x14ac:dyDescent="0.35"/>
    <row r="15" spans="1:10" ht="13.15" x14ac:dyDescent="0.35"/>
    <row r="16" spans="1:10" ht="13.15" x14ac:dyDescent="0.35"/>
    <row r="17" ht="13.15" x14ac:dyDescent="0.35"/>
    <row r="18" ht="13.15" x14ac:dyDescent="0.35"/>
    <row r="19" ht="13.15" x14ac:dyDescent="0.35"/>
    <row r="20" ht="13.15" x14ac:dyDescent="0.35"/>
    <row r="21" ht="13.15" x14ac:dyDescent="0.35"/>
    <row r="22" ht="13.15" x14ac:dyDescent="0.35"/>
    <row r="23" ht="13.15" x14ac:dyDescent="0.35"/>
    <row r="24" ht="13.15" x14ac:dyDescent="0.35"/>
    <row r="25" ht="13.15" x14ac:dyDescent="0.35"/>
    <row r="26" ht="13.15" x14ac:dyDescent="0.35"/>
    <row r="27" ht="13.15" x14ac:dyDescent="0.35"/>
    <row r="28" ht="13.15" x14ac:dyDescent="0.35"/>
    <row r="29" ht="13.15" x14ac:dyDescent="0.35"/>
    <row r="30" ht="13.15" x14ac:dyDescent="0.35"/>
    <row r="31" ht="13.15" x14ac:dyDescent="0.35"/>
    <row r="32" ht="13.15" x14ac:dyDescent="0.35"/>
    <row r="33" ht="13.15" x14ac:dyDescent="0.35"/>
    <row r="34" ht="13.15" x14ac:dyDescent="0.35"/>
    <row r="35" ht="13.15" x14ac:dyDescent="0.35"/>
    <row r="36" ht="13.15" x14ac:dyDescent="0.35"/>
    <row r="37" ht="13.15" x14ac:dyDescent="0.35"/>
    <row r="38" ht="13.15" x14ac:dyDescent="0.35"/>
    <row r="39" ht="13.15" x14ac:dyDescent="0.35"/>
    <row r="40" ht="13.5" customHeight="1" x14ac:dyDescent="0.35"/>
    <row r="41" ht="13.5" customHeight="1" x14ac:dyDescent="0.35"/>
    <row r="42" ht="13.5" customHeight="1"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sheetData>
  <hyperlinks>
    <hyperlink ref="C10" r:id="rId1" xr:uid="{C5BF16EF-C303-467C-B622-D2BD08CF5C1D}"/>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69435-6DF1-436A-B5B3-7B127F1D7B67}">
  <sheetPr codeName="Sheet3">
    <tabColor theme="5" tint="0.79998168889431442"/>
  </sheetPr>
  <dimension ref="B1:C16"/>
  <sheetViews>
    <sheetView zoomScale="80" zoomScaleNormal="80" workbookViewId="0"/>
  </sheetViews>
  <sheetFormatPr defaultRowHeight="14.25" x14ac:dyDescent="0.45"/>
  <cols>
    <col min="1" max="1" width="4.5" style="18" customWidth="1"/>
    <col min="2" max="2" width="24.25" style="18" customWidth="1"/>
    <col min="3" max="3" width="50.5" style="18" customWidth="1"/>
    <col min="4" max="16384" width="9" style="18"/>
  </cols>
  <sheetData>
    <row r="1" spans="2:3" s="19" customFormat="1" x14ac:dyDescent="0.45"/>
    <row r="2" spans="2:3" s="19" customFormat="1" x14ac:dyDescent="0.45">
      <c r="B2" s="27" t="s">
        <v>2</v>
      </c>
    </row>
    <row r="10" spans="2:3" x14ac:dyDescent="0.45">
      <c r="B10" s="103" t="s">
        <v>10</v>
      </c>
    </row>
    <row r="11" spans="2:3" x14ac:dyDescent="0.45">
      <c r="B11" s="104" t="s">
        <v>11</v>
      </c>
      <c r="C11" s="105" t="s">
        <v>12</v>
      </c>
    </row>
    <row r="12" spans="2:3" ht="28.5" x14ac:dyDescent="0.45">
      <c r="B12" s="25" t="s">
        <v>13</v>
      </c>
      <c r="C12" s="106" t="s">
        <v>14</v>
      </c>
    </row>
    <row r="13" spans="2:3" x14ac:dyDescent="0.45">
      <c r="B13" s="25" t="s">
        <v>15</v>
      </c>
      <c r="C13" s="105" t="s">
        <v>16</v>
      </c>
    </row>
    <row r="14" spans="2:3" ht="99.75" customHeight="1" x14ac:dyDescent="0.45">
      <c r="B14" s="106" t="s">
        <v>17</v>
      </c>
      <c r="C14" s="105" t="s">
        <v>18</v>
      </c>
    </row>
    <row r="16" spans="2:3" s="23" customFormat="1" x14ac:dyDescent="0.45">
      <c r="B16" s="23" t="s">
        <v>19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6D8B-1A47-47B6-9F3B-440C5EC470EA}">
  <sheetPr codeName="Sheet4">
    <tabColor theme="5" tint="0.79998168889431442"/>
  </sheetPr>
  <dimension ref="A1"/>
  <sheetViews>
    <sheetView showGridLines="0" zoomScale="80" zoomScaleNormal="80" workbookViewId="0">
      <selection activeCell="H41" sqref="H41"/>
    </sheetView>
  </sheetViews>
  <sheetFormatPr defaultRowHeight="14.25" x14ac:dyDescent="0.45"/>
  <cols>
    <col min="1" max="16384" width="9" style="18"/>
  </cols>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6" tint="0.79998168889431442"/>
  </sheetPr>
  <dimension ref="A1:AD109"/>
  <sheetViews>
    <sheetView zoomScale="70" zoomScaleNormal="70" workbookViewId="0">
      <selection activeCell="V76" sqref="V76"/>
    </sheetView>
  </sheetViews>
  <sheetFormatPr defaultRowHeight="14.25" x14ac:dyDescent="0.45"/>
  <cols>
    <col min="1" max="12" width="9" style="18"/>
    <col min="13" max="13" width="9.625" style="18" customWidth="1"/>
    <col min="14" max="14" width="8.75" style="18" customWidth="1"/>
    <col min="15" max="15" width="11.75" style="18" customWidth="1"/>
    <col min="16" max="16" width="12.25" style="18" customWidth="1"/>
    <col min="17" max="17" width="8.75" style="18" customWidth="1"/>
    <col min="18" max="18" width="11.375" style="18" customWidth="1"/>
    <col min="19" max="19" width="10.625" style="18" customWidth="1"/>
    <col min="20" max="20" width="11.75" style="18" customWidth="1"/>
    <col min="21" max="21" width="9.625" style="18" customWidth="1"/>
    <col min="22" max="22" width="18.5" style="18" bestFit="1" customWidth="1"/>
    <col min="23" max="23" width="8.25" style="18" customWidth="1"/>
    <col min="24" max="24" width="11.875" style="18" customWidth="1"/>
    <col min="25" max="25" width="8.625" style="18" customWidth="1"/>
    <col min="26" max="26" width="11.25" style="18" customWidth="1"/>
    <col min="27" max="27" width="10.625" style="18" customWidth="1"/>
    <col min="28" max="28" width="15.375" style="18" customWidth="1"/>
    <col min="29" max="29" width="13.5" style="18" customWidth="1"/>
    <col min="30" max="16384" width="9" style="18"/>
  </cols>
  <sheetData>
    <row r="1" spans="1:30" x14ac:dyDescent="0.45">
      <c r="C1" s="3" t="s">
        <v>20</v>
      </c>
      <c r="E1" s="3" t="s">
        <v>21</v>
      </c>
    </row>
    <row r="2" spans="1:30" x14ac:dyDescent="0.4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c r="W2" s="2" t="s">
        <v>44</v>
      </c>
      <c r="X2" s="2" t="s">
        <v>45</v>
      </c>
      <c r="Y2" s="2" t="s">
        <v>46</v>
      </c>
      <c r="Z2" s="2" t="s">
        <v>47</v>
      </c>
      <c r="AA2" s="2" t="s">
        <v>48</v>
      </c>
      <c r="AB2" s="2" t="s">
        <v>49</v>
      </c>
      <c r="AC2" s="2" t="s">
        <v>50</v>
      </c>
    </row>
    <row r="4" spans="1:30" x14ac:dyDescent="0.45">
      <c r="A4" s="2" t="s">
        <v>51</v>
      </c>
      <c r="B4" s="2" t="s">
        <v>52</v>
      </c>
      <c r="C4" s="2" t="s">
        <v>53</v>
      </c>
      <c r="D4" s="2" t="s">
        <v>54</v>
      </c>
      <c r="E4" s="2" t="s">
        <v>55</v>
      </c>
      <c r="F4" s="2" t="s">
        <v>27</v>
      </c>
      <c r="G4" s="2" t="s">
        <v>28</v>
      </c>
      <c r="H4" s="2" t="s">
        <v>29</v>
      </c>
      <c r="I4" s="2" t="s">
        <v>30</v>
      </c>
      <c r="J4" s="2" t="s">
        <v>31</v>
      </c>
      <c r="K4" s="2" t="s">
        <v>32</v>
      </c>
      <c r="L4" s="2" t="s">
        <v>33</v>
      </c>
      <c r="M4" s="2" t="s">
        <v>34</v>
      </c>
      <c r="N4" s="2" t="s">
        <v>35</v>
      </c>
      <c r="O4" s="2" t="s">
        <v>36</v>
      </c>
      <c r="P4" s="2" t="s">
        <v>37</v>
      </c>
      <c r="Q4" s="2" t="s">
        <v>38</v>
      </c>
      <c r="R4" s="2" t="s">
        <v>39</v>
      </c>
      <c r="S4" s="2" t="s">
        <v>40</v>
      </c>
      <c r="T4" s="2" t="s">
        <v>41</v>
      </c>
      <c r="U4" s="2" t="s">
        <v>42</v>
      </c>
      <c r="V4" s="2" t="s">
        <v>43</v>
      </c>
      <c r="W4" s="2" t="s">
        <v>44</v>
      </c>
      <c r="X4" s="2" t="s">
        <v>45</v>
      </c>
      <c r="Y4" s="2" t="s">
        <v>46</v>
      </c>
      <c r="Z4" s="2" t="s">
        <v>47</v>
      </c>
      <c r="AA4" s="2" t="s">
        <v>48</v>
      </c>
      <c r="AB4" s="2" t="s">
        <v>49</v>
      </c>
      <c r="AC4" s="2" t="s">
        <v>50</v>
      </c>
    </row>
    <row r="5" spans="1:30" x14ac:dyDescent="0.45">
      <c r="A5" s="2" t="s">
        <v>51</v>
      </c>
      <c r="B5" s="2" t="s">
        <v>52</v>
      </c>
      <c r="C5" s="2" t="s">
        <v>53</v>
      </c>
      <c r="D5" s="2" t="s">
        <v>54</v>
      </c>
      <c r="E5" s="2" t="s">
        <v>55</v>
      </c>
      <c r="F5" s="2" t="s">
        <v>56</v>
      </c>
      <c r="G5" s="2" t="s">
        <v>56</v>
      </c>
      <c r="H5" s="2" t="s">
        <v>56</v>
      </c>
      <c r="I5" s="2" t="s">
        <v>56</v>
      </c>
      <c r="J5" s="2" t="s">
        <v>56</v>
      </c>
      <c r="K5" s="2" t="s">
        <v>56</v>
      </c>
      <c r="L5" s="2" t="s">
        <v>56</v>
      </c>
      <c r="M5" s="2" t="s">
        <v>56</v>
      </c>
      <c r="N5" s="2" t="s">
        <v>56</v>
      </c>
      <c r="O5" s="2" t="s">
        <v>56</v>
      </c>
      <c r="P5" s="2" t="s">
        <v>56</v>
      </c>
      <c r="Q5" s="2" t="s">
        <v>56</v>
      </c>
      <c r="R5" s="2" t="s">
        <v>56</v>
      </c>
      <c r="S5" s="2" t="s">
        <v>56</v>
      </c>
      <c r="T5" s="2" t="s">
        <v>56</v>
      </c>
      <c r="U5" s="2" t="s">
        <v>56</v>
      </c>
      <c r="V5" s="2" t="s">
        <v>56</v>
      </c>
      <c r="W5" s="2" t="s">
        <v>56</v>
      </c>
      <c r="X5" s="2" t="s">
        <v>56</v>
      </c>
      <c r="Y5" s="2" t="s">
        <v>56</v>
      </c>
      <c r="Z5" s="2" t="s">
        <v>56</v>
      </c>
      <c r="AA5" s="2" t="s">
        <v>56</v>
      </c>
      <c r="AB5" s="2" t="s">
        <v>56</v>
      </c>
      <c r="AC5" s="2" t="s">
        <v>56</v>
      </c>
    </row>
    <row r="6" spans="1:30" x14ac:dyDescent="0.45">
      <c r="A6" s="2" t="s">
        <v>51</v>
      </c>
      <c r="B6" s="2" t="s">
        <v>52</v>
      </c>
      <c r="C6" s="2" t="s">
        <v>53</v>
      </c>
      <c r="D6" s="2" t="s">
        <v>54</v>
      </c>
      <c r="E6" s="2" t="s">
        <v>55</v>
      </c>
      <c r="F6" s="2" t="s">
        <v>57</v>
      </c>
      <c r="G6" s="2" t="s">
        <v>57</v>
      </c>
      <c r="H6" s="2" t="s">
        <v>57</v>
      </c>
      <c r="I6" s="2" t="s">
        <v>57</v>
      </c>
      <c r="J6" s="2" t="s">
        <v>57</v>
      </c>
      <c r="K6" s="2" t="s">
        <v>57</v>
      </c>
      <c r="L6" s="2" t="s">
        <v>57</v>
      </c>
      <c r="M6" s="2" t="s">
        <v>57</v>
      </c>
      <c r="N6" s="2" t="s">
        <v>57</v>
      </c>
      <c r="O6" s="2" t="s">
        <v>57</v>
      </c>
      <c r="P6" s="2" t="s">
        <v>57</v>
      </c>
      <c r="Q6" s="2" t="s">
        <v>57</v>
      </c>
      <c r="R6" s="2" t="s">
        <v>57</v>
      </c>
      <c r="S6" s="2" t="s">
        <v>57</v>
      </c>
      <c r="T6" s="2" t="s">
        <v>57</v>
      </c>
      <c r="U6" s="2" t="s">
        <v>57</v>
      </c>
      <c r="V6" s="2" t="s">
        <v>57</v>
      </c>
      <c r="W6" s="2" t="s">
        <v>57</v>
      </c>
      <c r="X6" s="2" t="s">
        <v>57</v>
      </c>
      <c r="Y6" s="2" t="s">
        <v>57</v>
      </c>
      <c r="Z6" s="2" t="s">
        <v>57</v>
      </c>
      <c r="AA6" s="2" t="s">
        <v>57</v>
      </c>
      <c r="AB6" s="2" t="s">
        <v>57</v>
      </c>
      <c r="AC6" s="2" t="s">
        <v>57</v>
      </c>
    </row>
    <row r="7" spans="1:30" x14ac:dyDescent="0.45">
      <c r="A7" s="2" t="s">
        <v>51</v>
      </c>
      <c r="B7" s="2" t="s">
        <v>52</v>
      </c>
      <c r="C7" s="2" t="s">
        <v>53</v>
      </c>
      <c r="D7" s="2" t="s">
        <v>54</v>
      </c>
      <c r="E7" s="2" t="s">
        <v>55</v>
      </c>
      <c r="F7" s="2" t="s">
        <v>58</v>
      </c>
      <c r="G7" s="2" t="s">
        <v>58</v>
      </c>
      <c r="H7" s="2" t="s">
        <v>58</v>
      </c>
      <c r="I7" s="2" t="s">
        <v>58</v>
      </c>
      <c r="J7" s="2" t="s">
        <v>58</v>
      </c>
      <c r="K7" s="2" t="s">
        <v>58</v>
      </c>
      <c r="L7" s="2" t="s">
        <v>58</v>
      </c>
      <c r="M7" s="2" t="s">
        <v>58</v>
      </c>
      <c r="N7" s="2" t="s">
        <v>58</v>
      </c>
      <c r="O7" s="2" t="s">
        <v>58</v>
      </c>
      <c r="P7" s="2" t="s">
        <v>58</v>
      </c>
      <c r="Q7" s="2" t="s">
        <v>58</v>
      </c>
      <c r="R7" s="2" t="s">
        <v>58</v>
      </c>
      <c r="S7" s="2" t="s">
        <v>58</v>
      </c>
      <c r="T7" s="2" t="s">
        <v>58</v>
      </c>
      <c r="U7" s="2" t="s">
        <v>58</v>
      </c>
      <c r="V7" s="2" t="s">
        <v>58</v>
      </c>
      <c r="W7" s="2" t="s">
        <v>58</v>
      </c>
      <c r="X7" s="2" t="s">
        <v>58</v>
      </c>
      <c r="Y7" s="2" t="s">
        <v>58</v>
      </c>
      <c r="Z7" s="2" t="s">
        <v>58</v>
      </c>
      <c r="AA7" s="2" t="s">
        <v>58</v>
      </c>
      <c r="AB7" s="2" t="s">
        <v>58</v>
      </c>
      <c r="AC7" s="2" t="s">
        <v>58</v>
      </c>
    </row>
    <row r="8" spans="1:30" x14ac:dyDescent="0.45">
      <c r="A8" s="18" t="s">
        <v>59</v>
      </c>
      <c r="B8" s="18" t="s">
        <v>60</v>
      </c>
      <c r="C8" s="18" t="s">
        <v>61</v>
      </c>
      <c r="D8" s="18" t="s">
        <v>62</v>
      </c>
      <c r="E8" s="18" t="s">
        <v>56</v>
      </c>
      <c r="F8" s="86" t="s">
        <v>63</v>
      </c>
      <c r="G8" s="86" t="s">
        <v>63</v>
      </c>
      <c r="H8" s="86" t="s">
        <v>63</v>
      </c>
      <c r="I8" s="86" t="s">
        <v>63</v>
      </c>
      <c r="J8" s="86" t="s">
        <v>63</v>
      </c>
      <c r="K8" s="86" t="s">
        <v>63</v>
      </c>
      <c r="L8" s="86" t="s">
        <v>63</v>
      </c>
      <c r="M8" s="86" t="s">
        <v>63</v>
      </c>
      <c r="N8" s="86" t="s">
        <v>63</v>
      </c>
      <c r="O8" s="86" t="s">
        <v>63</v>
      </c>
      <c r="P8" s="86" t="s">
        <v>63</v>
      </c>
      <c r="Q8" s="87">
        <v>0</v>
      </c>
      <c r="R8" s="87">
        <v>0</v>
      </c>
      <c r="S8" s="87">
        <v>0</v>
      </c>
      <c r="T8" s="87">
        <v>0</v>
      </c>
      <c r="U8" s="87">
        <v>0</v>
      </c>
      <c r="V8" s="87">
        <v>8.0861332838314565E-2</v>
      </c>
      <c r="W8" s="87">
        <v>8.0861332838314565E-2</v>
      </c>
      <c r="X8" s="87">
        <v>8.0861332838314565E-2</v>
      </c>
      <c r="Y8" s="87">
        <v>9.5887998591177387E-2</v>
      </c>
      <c r="Z8" s="87">
        <v>0.23338029409174951</v>
      </c>
      <c r="AA8" s="87">
        <v>0.23338029409174951</v>
      </c>
      <c r="AB8" s="87">
        <v>0.23338029409174951</v>
      </c>
      <c r="AC8" s="87">
        <v>0.23338029409174951</v>
      </c>
      <c r="AD8" s="18" t="str">
        <f>A8&amp;B8</f>
        <v>ANHOUT4_20_PR24</v>
      </c>
    </row>
    <row r="9" spans="1:30" x14ac:dyDescent="0.45">
      <c r="A9" s="18" t="s">
        <v>59</v>
      </c>
      <c r="B9" s="18" t="s">
        <v>64</v>
      </c>
      <c r="C9" s="18" t="s">
        <v>65</v>
      </c>
      <c r="D9" s="18" t="s">
        <v>62</v>
      </c>
      <c r="E9" s="18" t="s">
        <v>56</v>
      </c>
      <c r="F9" s="86" t="s">
        <v>63</v>
      </c>
      <c r="G9" s="86" t="s">
        <v>63</v>
      </c>
      <c r="H9" s="86" t="s">
        <v>63</v>
      </c>
      <c r="I9" s="86" t="s">
        <v>63</v>
      </c>
      <c r="J9" s="86" t="s">
        <v>63</v>
      </c>
      <c r="K9" s="86" t="s">
        <v>63</v>
      </c>
      <c r="L9" s="86" t="s">
        <v>63</v>
      </c>
      <c r="M9" s="86" t="s">
        <v>63</v>
      </c>
      <c r="N9" s="86" t="s">
        <v>63</v>
      </c>
      <c r="O9" s="86" t="s">
        <v>63</v>
      </c>
      <c r="P9" s="86" t="s">
        <v>63</v>
      </c>
      <c r="Q9" s="86" t="s">
        <v>63</v>
      </c>
      <c r="R9" s="86" t="s">
        <v>63</v>
      </c>
      <c r="S9" s="86" t="s">
        <v>63</v>
      </c>
      <c r="T9" s="87">
        <v>0</v>
      </c>
      <c r="U9" s="87">
        <v>0</v>
      </c>
      <c r="V9" s="87">
        <v>8.0861332838314565E-2</v>
      </c>
      <c r="W9" s="87">
        <v>8.0861332838314565E-2</v>
      </c>
      <c r="X9" s="87">
        <v>8.0861332838314565E-2</v>
      </c>
      <c r="Y9" s="87">
        <v>9.5887998591177387E-2</v>
      </c>
      <c r="Z9" s="87">
        <v>0.23338029409174951</v>
      </c>
      <c r="AA9" s="87">
        <v>0.23338029409174951</v>
      </c>
      <c r="AB9" s="87">
        <v>0.23338029409174951</v>
      </c>
      <c r="AC9" s="87">
        <v>0.23338029409174951</v>
      </c>
      <c r="AD9" s="18" t="str">
        <f t="shared" ref="AD9:AD72" si="0">A9&amp;B9</f>
        <v>ANHOUT2_06_PR24</v>
      </c>
    </row>
    <row r="10" spans="1:30" x14ac:dyDescent="0.45">
      <c r="A10" s="18" t="s">
        <v>59</v>
      </c>
      <c r="B10" s="18" t="s">
        <v>66</v>
      </c>
      <c r="C10" s="18" t="s">
        <v>67</v>
      </c>
      <c r="D10" s="18" t="s">
        <v>62</v>
      </c>
      <c r="E10" s="18" t="s">
        <v>56</v>
      </c>
      <c r="F10" s="86" t="s">
        <v>63</v>
      </c>
      <c r="G10" s="86" t="s">
        <v>63</v>
      </c>
      <c r="H10" s="86" t="s">
        <v>63</v>
      </c>
      <c r="I10" s="86" t="s">
        <v>63</v>
      </c>
      <c r="J10" s="86" t="s">
        <v>63</v>
      </c>
      <c r="K10" s="86" t="s">
        <v>63</v>
      </c>
      <c r="L10" s="86" t="s">
        <v>63</v>
      </c>
      <c r="M10" s="86" t="s">
        <v>63</v>
      </c>
      <c r="N10" s="86" t="s">
        <v>63</v>
      </c>
      <c r="O10" s="86" t="s">
        <v>63</v>
      </c>
      <c r="P10" s="86" t="s">
        <v>63</v>
      </c>
      <c r="Q10" s="87">
        <v>0</v>
      </c>
      <c r="R10" s="87">
        <v>0</v>
      </c>
      <c r="S10" s="87">
        <v>0</v>
      </c>
      <c r="T10" s="87">
        <v>0</v>
      </c>
      <c r="U10" s="87">
        <v>0</v>
      </c>
      <c r="V10" s="87">
        <v>0</v>
      </c>
      <c r="W10" s="87">
        <v>0</v>
      </c>
      <c r="X10" s="87">
        <v>0</v>
      </c>
      <c r="Y10" s="87">
        <v>0</v>
      </c>
      <c r="Z10" s="87">
        <v>0</v>
      </c>
      <c r="AA10" s="87">
        <v>0</v>
      </c>
      <c r="AB10" s="87">
        <v>0</v>
      </c>
      <c r="AC10" s="87">
        <v>0</v>
      </c>
      <c r="AD10" s="18" t="str">
        <f t="shared" si="0"/>
        <v>ANHOUT3_06_01_PR24</v>
      </c>
    </row>
    <row r="11" spans="1:30" x14ac:dyDescent="0.45">
      <c r="A11" s="18" t="s">
        <v>59</v>
      </c>
      <c r="B11" s="18" t="s">
        <v>68</v>
      </c>
      <c r="C11" s="18" t="s">
        <v>69</v>
      </c>
      <c r="D11" s="18" t="s">
        <v>70</v>
      </c>
      <c r="E11" s="18" t="s">
        <v>56</v>
      </c>
      <c r="F11" s="88">
        <v>0</v>
      </c>
      <c r="G11" s="88">
        <v>0</v>
      </c>
      <c r="H11" s="88">
        <v>0</v>
      </c>
      <c r="I11" s="88">
        <v>0</v>
      </c>
      <c r="J11" s="88">
        <v>0</v>
      </c>
      <c r="K11" s="88">
        <v>0</v>
      </c>
      <c r="L11" s="88">
        <v>0</v>
      </c>
      <c r="M11" s="88">
        <v>0</v>
      </c>
      <c r="N11" s="88">
        <v>0</v>
      </c>
      <c r="O11" s="88">
        <v>0</v>
      </c>
      <c r="P11" s="88">
        <v>0</v>
      </c>
      <c r="Q11" s="88">
        <v>26935</v>
      </c>
      <c r="R11" s="88">
        <v>26935</v>
      </c>
      <c r="S11" s="88">
        <v>26935</v>
      </c>
      <c r="T11" s="88">
        <v>26935</v>
      </c>
      <c r="U11" s="88">
        <v>26935</v>
      </c>
      <c r="V11" s="88">
        <v>26935</v>
      </c>
      <c r="W11" s="88">
        <v>26935</v>
      </c>
      <c r="X11" s="88">
        <v>26935</v>
      </c>
      <c r="Y11" s="88">
        <v>22714</v>
      </c>
      <c r="Z11" s="88">
        <v>22714</v>
      </c>
      <c r="AA11" s="88">
        <v>22714</v>
      </c>
      <c r="AB11" s="88">
        <v>22714</v>
      </c>
      <c r="AC11" s="88">
        <v>22714</v>
      </c>
      <c r="AD11" s="18" t="str">
        <f t="shared" si="0"/>
        <v>ANHOUT4_20_D_PR24</v>
      </c>
    </row>
    <row r="12" spans="1:30" x14ac:dyDescent="0.45">
      <c r="A12" s="18" t="s">
        <v>71</v>
      </c>
      <c r="B12" s="18" t="s">
        <v>60</v>
      </c>
      <c r="C12" s="18" t="s">
        <v>61</v>
      </c>
      <c r="D12" s="18" t="s">
        <v>62</v>
      </c>
      <c r="E12" s="18" t="s">
        <v>56</v>
      </c>
      <c r="F12" s="87">
        <v>0</v>
      </c>
      <c r="G12" s="87">
        <v>0</v>
      </c>
      <c r="H12" s="87">
        <v>0</v>
      </c>
      <c r="I12" s="87">
        <v>0</v>
      </c>
      <c r="J12" s="87">
        <v>0</v>
      </c>
      <c r="K12" s="87">
        <v>0</v>
      </c>
      <c r="L12" s="87">
        <v>0</v>
      </c>
      <c r="M12" s="87">
        <v>0</v>
      </c>
      <c r="N12" s="87">
        <v>0</v>
      </c>
      <c r="O12" s="87">
        <v>0</v>
      </c>
      <c r="P12" s="87">
        <v>0</v>
      </c>
      <c r="Q12" s="87">
        <v>0</v>
      </c>
      <c r="R12" s="87">
        <v>0</v>
      </c>
      <c r="S12" s="87">
        <v>0</v>
      </c>
      <c r="T12" s="87">
        <v>0</v>
      </c>
      <c r="U12" s="87">
        <v>0</v>
      </c>
      <c r="V12" s="87">
        <v>0</v>
      </c>
      <c r="W12" s="87">
        <v>0</v>
      </c>
      <c r="X12" s="87">
        <v>0.72747604792205112</v>
      </c>
      <c r="Y12" s="87">
        <v>0.7274769370150902</v>
      </c>
      <c r="Z12" s="87">
        <v>0.72747782611030276</v>
      </c>
      <c r="AA12" s="87">
        <v>0.72747871520768825</v>
      </c>
      <c r="AB12" s="87">
        <v>1.4549592086144945</v>
      </c>
      <c r="AC12" s="87">
        <v>1.4549609868179585</v>
      </c>
      <c r="AD12" s="18" t="str">
        <f t="shared" si="0"/>
        <v>WSHOUT4_20_PR24</v>
      </c>
    </row>
    <row r="13" spans="1:30" x14ac:dyDescent="0.45">
      <c r="A13" s="18" t="s">
        <v>71</v>
      </c>
      <c r="B13" s="18" t="s">
        <v>64</v>
      </c>
      <c r="C13" s="18" t="s">
        <v>65</v>
      </c>
      <c r="D13" s="18" t="s">
        <v>62</v>
      </c>
      <c r="E13" s="18" t="s">
        <v>56</v>
      </c>
      <c r="F13" s="86" t="s">
        <v>63</v>
      </c>
      <c r="G13" s="86" t="s">
        <v>63</v>
      </c>
      <c r="H13" s="86" t="s">
        <v>63</v>
      </c>
      <c r="I13" s="86" t="s">
        <v>63</v>
      </c>
      <c r="J13" s="86" t="s">
        <v>63</v>
      </c>
      <c r="K13" s="86" t="s">
        <v>63</v>
      </c>
      <c r="L13" s="86" t="s">
        <v>63</v>
      </c>
      <c r="M13" s="86" t="s">
        <v>63</v>
      </c>
      <c r="N13" s="86" t="s">
        <v>63</v>
      </c>
      <c r="O13" s="86" t="s">
        <v>63</v>
      </c>
      <c r="P13" s="86" t="s">
        <v>63</v>
      </c>
      <c r="Q13" s="87">
        <v>0</v>
      </c>
      <c r="R13" s="87">
        <v>0</v>
      </c>
      <c r="S13" s="87">
        <v>0</v>
      </c>
      <c r="T13" s="87">
        <v>0</v>
      </c>
      <c r="U13" s="87">
        <v>0</v>
      </c>
      <c r="V13" s="87">
        <v>0</v>
      </c>
      <c r="W13" s="87">
        <v>0</v>
      </c>
      <c r="X13" s="87">
        <v>0</v>
      </c>
      <c r="Y13" s="87">
        <v>0</v>
      </c>
      <c r="Z13" s="87">
        <v>0</v>
      </c>
      <c r="AA13" s="87">
        <v>0</v>
      </c>
      <c r="AB13" s="87">
        <v>0</v>
      </c>
      <c r="AC13" s="87">
        <v>0</v>
      </c>
      <c r="AD13" s="18" t="str">
        <f t="shared" si="0"/>
        <v>WSHOUT2_06_PR24</v>
      </c>
    </row>
    <row r="14" spans="1:30" x14ac:dyDescent="0.45">
      <c r="A14" s="18" t="s">
        <v>71</v>
      </c>
      <c r="B14" s="18" t="s">
        <v>66</v>
      </c>
      <c r="C14" s="18" t="s">
        <v>67</v>
      </c>
      <c r="D14" s="18" t="s">
        <v>62</v>
      </c>
      <c r="E14" s="18" t="s">
        <v>56</v>
      </c>
      <c r="F14" s="86" t="s">
        <v>63</v>
      </c>
      <c r="G14" s="86" t="s">
        <v>63</v>
      </c>
      <c r="H14" s="86" t="s">
        <v>63</v>
      </c>
      <c r="I14" s="86" t="s">
        <v>63</v>
      </c>
      <c r="J14" s="86" t="s">
        <v>63</v>
      </c>
      <c r="K14" s="86" t="s">
        <v>63</v>
      </c>
      <c r="L14" s="86" t="s">
        <v>63</v>
      </c>
      <c r="M14" s="86" t="s">
        <v>63</v>
      </c>
      <c r="N14" s="86" t="s">
        <v>63</v>
      </c>
      <c r="O14" s="86" t="s">
        <v>63</v>
      </c>
      <c r="P14" s="86" t="s">
        <v>63</v>
      </c>
      <c r="Q14" s="87">
        <v>0</v>
      </c>
      <c r="R14" s="87">
        <v>0</v>
      </c>
      <c r="S14" s="87">
        <v>0</v>
      </c>
      <c r="T14" s="87">
        <v>0</v>
      </c>
      <c r="U14" s="87">
        <v>0</v>
      </c>
      <c r="V14" s="87">
        <v>0</v>
      </c>
      <c r="W14" s="87">
        <v>0</v>
      </c>
      <c r="X14" s="87">
        <v>0.72747604792205112</v>
      </c>
      <c r="Y14" s="87">
        <v>0.7274769370150902</v>
      </c>
      <c r="Z14" s="87">
        <v>0.72747782611030276</v>
      </c>
      <c r="AA14" s="87">
        <v>0.72747871520768825</v>
      </c>
      <c r="AB14" s="87">
        <v>1.454959208614494</v>
      </c>
      <c r="AC14" s="87">
        <v>1.454960986817958</v>
      </c>
      <c r="AD14" s="18" t="str">
        <f t="shared" si="0"/>
        <v>WSHOUT3_06_01_PR24</v>
      </c>
    </row>
    <row r="15" spans="1:30" x14ac:dyDescent="0.45">
      <c r="A15" s="18" t="s">
        <v>71</v>
      </c>
      <c r="B15" s="18" t="s">
        <v>68</v>
      </c>
      <c r="C15" s="18" t="s">
        <v>69</v>
      </c>
      <c r="D15" s="18" t="s">
        <v>70</v>
      </c>
      <c r="E15" s="18" t="s">
        <v>56</v>
      </c>
      <c r="F15" s="88">
        <v>41237</v>
      </c>
      <c r="G15" s="88">
        <v>41237</v>
      </c>
      <c r="H15" s="88">
        <v>41237</v>
      </c>
      <c r="I15" s="88">
        <v>41237</v>
      </c>
      <c r="J15" s="88">
        <v>41237</v>
      </c>
      <c r="K15" s="88">
        <v>41237</v>
      </c>
      <c r="L15" s="88">
        <v>41236</v>
      </c>
      <c r="M15" s="88">
        <v>41239</v>
      </c>
      <c r="N15" s="88">
        <v>41240</v>
      </c>
      <c r="O15" s="88">
        <v>41240</v>
      </c>
      <c r="P15" s="88">
        <v>41239</v>
      </c>
      <c r="Q15" s="88">
        <v>41239</v>
      </c>
      <c r="R15" s="88">
        <v>41238.773529999999</v>
      </c>
      <c r="S15" s="88">
        <v>41238.723129999998</v>
      </c>
      <c r="T15" s="88">
        <v>41238.672729999998</v>
      </c>
      <c r="U15" s="88">
        <v>41238.622329999998</v>
      </c>
      <c r="V15" s="88">
        <v>41238.571930000013</v>
      </c>
      <c r="W15" s="88">
        <v>41238.521529999998</v>
      </c>
      <c r="X15" s="88">
        <v>41238.471129999998</v>
      </c>
      <c r="Y15" s="88">
        <v>41238.420729999998</v>
      </c>
      <c r="Z15" s="88">
        <v>41238.370329999991</v>
      </c>
      <c r="AA15" s="88">
        <v>41238.319929999991</v>
      </c>
      <c r="AB15" s="88">
        <v>41238.26952999999</v>
      </c>
      <c r="AC15" s="88">
        <v>41238.21912999999</v>
      </c>
      <c r="AD15" s="18" t="str">
        <f t="shared" si="0"/>
        <v>WSHOUT4_20_D_PR24</v>
      </c>
    </row>
    <row r="16" spans="1:30" x14ac:dyDescent="0.45">
      <c r="A16" s="18" t="s">
        <v>72</v>
      </c>
      <c r="B16" s="18" t="s">
        <v>60</v>
      </c>
      <c r="C16" s="18" t="s">
        <v>61</v>
      </c>
      <c r="D16" s="18" t="s">
        <v>62</v>
      </c>
      <c r="E16" s="18" t="s">
        <v>56</v>
      </c>
      <c r="F16" s="86" t="s">
        <v>63</v>
      </c>
      <c r="G16" s="86" t="s">
        <v>63</v>
      </c>
      <c r="H16" s="86" t="s">
        <v>63</v>
      </c>
      <c r="I16" s="86" t="s">
        <v>63</v>
      </c>
      <c r="J16" s="86" t="s">
        <v>63</v>
      </c>
      <c r="K16" s="86" t="s">
        <v>63</v>
      </c>
      <c r="L16" s="86" t="s">
        <v>63</v>
      </c>
      <c r="M16" s="86" t="s">
        <v>63</v>
      </c>
      <c r="N16" s="86" t="s">
        <v>63</v>
      </c>
      <c r="O16" s="86" t="s">
        <v>63</v>
      </c>
      <c r="P16" s="87">
        <v>0</v>
      </c>
      <c r="Q16" s="87">
        <v>0</v>
      </c>
      <c r="R16" s="87">
        <v>0</v>
      </c>
      <c r="S16" s="87">
        <v>0</v>
      </c>
      <c r="T16" s="87">
        <v>2.737630571030607</v>
      </c>
      <c r="U16" s="87">
        <v>2.737630571030607</v>
      </c>
      <c r="V16" s="87">
        <v>2.737630571030607</v>
      </c>
      <c r="W16" s="87">
        <v>2.737630571030607</v>
      </c>
      <c r="X16" s="87">
        <v>2.737630571030607</v>
      </c>
      <c r="Y16" s="87">
        <v>13.022541109912304</v>
      </c>
      <c r="Z16" s="87">
        <v>20.89929506382278</v>
      </c>
      <c r="AA16" s="87">
        <v>28.53940834100635</v>
      </c>
      <c r="AB16" s="87">
        <v>43.346353541919292</v>
      </c>
      <c r="AC16" s="87">
        <v>53.352873586371942</v>
      </c>
      <c r="AD16" s="18" t="str">
        <f t="shared" si="0"/>
        <v>HDDOUT4_20_PR24</v>
      </c>
    </row>
    <row r="17" spans="1:30" x14ac:dyDescent="0.45">
      <c r="A17" s="18" t="s">
        <v>72</v>
      </c>
      <c r="B17" s="18" t="s">
        <v>64</v>
      </c>
      <c r="C17" s="18" t="s">
        <v>65</v>
      </c>
      <c r="D17" s="18" t="s">
        <v>62</v>
      </c>
      <c r="E17" s="18" t="s">
        <v>56</v>
      </c>
      <c r="F17" s="86" t="s">
        <v>63</v>
      </c>
      <c r="G17" s="86" t="s">
        <v>63</v>
      </c>
      <c r="H17" s="86" t="s">
        <v>63</v>
      </c>
      <c r="I17" s="86" t="s">
        <v>63</v>
      </c>
      <c r="J17" s="86" t="s">
        <v>63</v>
      </c>
      <c r="K17" s="86" t="s">
        <v>63</v>
      </c>
      <c r="L17" s="86" t="s">
        <v>63</v>
      </c>
      <c r="M17" s="86" t="s">
        <v>63</v>
      </c>
      <c r="N17" s="86" t="s">
        <v>63</v>
      </c>
      <c r="O17" s="86" t="s">
        <v>63</v>
      </c>
      <c r="P17" s="86" t="s">
        <v>63</v>
      </c>
      <c r="Q17" s="87">
        <v>0</v>
      </c>
      <c r="R17" s="87">
        <v>0</v>
      </c>
      <c r="S17" s="87">
        <v>0</v>
      </c>
      <c r="T17" s="87">
        <v>-2.369428969393184E-3</v>
      </c>
      <c r="U17" s="87">
        <v>-2.369428969393184E-3</v>
      </c>
      <c r="V17" s="87">
        <v>-2.369428969393184E-3</v>
      </c>
      <c r="W17" s="87">
        <v>-2.369428969393184E-3</v>
      </c>
      <c r="X17" s="87">
        <v>-2.369428969393184E-3</v>
      </c>
      <c r="Y17" s="87">
        <v>2.541109912304051E-3</v>
      </c>
      <c r="Z17" s="87">
        <v>-7.0493617721822943E-4</v>
      </c>
      <c r="AA17" s="87">
        <v>-5.9165899364899133E-4</v>
      </c>
      <c r="AB17" s="87">
        <v>-3.6464580808299729E-3</v>
      </c>
      <c r="AC17" s="87">
        <v>2.8735863718196701E-3</v>
      </c>
      <c r="AD17" s="18" t="str">
        <f t="shared" si="0"/>
        <v>HDDOUT2_06_PR24</v>
      </c>
    </row>
    <row r="18" spans="1:30" x14ac:dyDescent="0.45">
      <c r="A18" s="18" t="s">
        <v>72</v>
      </c>
      <c r="B18" s="18" t="s">
        <v>66</v>
      </c>
      <c r="C18" s="18" t="s">
        <v>67</v>
      </c>
      <c r="D18" s="18" t="s">
        <v>62</v>
      </c>
      <c r="E18" s="18" t="s">
        <v>56</v>
      </c>
      <c r="F18" s="86" t="s">
        <v>63</v>
      </c>
      <c r="G18" s="86" t="s">
        <v>63</v>
      </c>
      <c r="H18" s="86" t="s">
        <v>63</v>
      </c>
      <c r="I18" s="86" t="s">
        <v>63</v>
      </c>
      <c r="J18" s="86" t="s">
        <v>63</v>
      </c>
      <c r="K18" s="86" t="s">
        <v>63</v>
      </c>
      <c r="L18" s="86" t="s">
        <v>63</v>
      </c>
      <c r="M18" s="86" t="s">
        <v>63</v>
      </c>
      <c r="N18" s="86" t="s">
        <v>63</v>
      </c>
      <c r="O18" s="86" t="s">
        <v>63</v>
      </c>
      <c r="P18" s="86" t="s">
        <v>63</v>
      </c>
      <c r="Q18" s="87">
        <v>0</v>
      </c>
      <c r="R18" s="87">
        <v>0</v>
      </c>
      <c r="S18" s="87">
        <v>0</v>
      </c>
      <c r="T18" s="87">
        <v>2.74</v>
      </c>
      <c r="U18" s="87">
        <v>2.74</v>
      </c>
      <c r="V18" s="87">
        <v>2.74</v>
      </c>
      <c r="W18" s="87">
        <v>2.74</v>
      </c>
      <c r="X18" s="87">
        <v>2.74</v>
      </c>
      <c r="Y18" s="87">
        <v>13.02</v>
      </c>
      <c r="Z18" s="87">
        <v>20.9</v>
      </c>
      <c r="AA18" s="87">
        <v>28.54</v>
      </c>
      <c r="AB18" s="87">
        <v>43.350000000000122</v>
      </c>
      <c r="AC18" s="87">
        <v>53.350000000000122</v>
      </c>
      <c r="AD18" s="18" t="str">
        <f t="shared" si="0"/>
        <v>HDDOUT3_06_01_PR24</v>
      </c>
    </row>
    <row r="19" spans="1:30" x14ac:dyDescent="0.45">
      <c r="A19" s="18" t="s">
        <v>72</v>
      </c>
      <c r="B19" s="18" t="s">
        <v>68</v>
      </c>
      <c r="C19" s="18" t="s">
        <v>69</v>
      </c>
      <c r="D19" s="18" t="s">
        <v>70</v>
      </c>
      <c r="E19" s="18" t="s">
        <v>56</v>
      </c>
      <c r="F19" s="88">
        <v>0</v>
      </c>
      <c r="G19" s="88">
        <v>0</v>
      </c>
      <c r="H19" s="88">
        <v>0</v>
      </c>
      <c r="I19" s="88">
        <v>0</v>
      </c>
      <c r="J19" s="88">
        <v>0</v>
      </c>
      <c r="K19" s="88">
        <v>0</v>
      </c>
      <c r="L19" s="88">
        <v>0</v>
      </c>
      <c r="M19" s="88">
        <v>0</v>
      </c>
      <c r="N19" s="88">
        <v>0</v>
      </c>
      <c r="O19" s="88">
        <v>0</v>
      </c>
      <c r="P19" s="88">
        <v>2871</v>
      </c>
      <c r="Q19" s="88">
        <v>2871</v>
      </c>
      <c r="R19" s="88">
        <v>2871</v>
      </c>
      <c r="S19" s="88">
        <v>2871</v>
      </c>
      <c r="T19" s="88">
        <v>2872</v>
      </c>
      <c r="U19" s="88">
        <v>2872</v>
      </c>
      <c r="V19" s="88">
        <v>2872</v>
      </c>
      <c r="W19" s="88">
        <v>2872</v>
      </c>
      <c r="X19" s="88">
        <v>2872</v>
      </c>
      <c r="Y19" s="88">
        <v>2872</v>
      </c>
      <c r="Z19" s="88">
        <v>2872</v>
      </c>
      <c r="AA19" s="88">
        <v>2872</v>
      </c>
      <c r="AB19" s="88">
        <v>2872</v>
      </c>
      <c r="AC19" s="88">
        <v>2872</v>
      </c>
      <c r="AD19" s="18" t="str">
        <f t="shared" si="0"/>
        <v>HDDOUT4_20_D_PR24</v>
      </c>
    </row>
    <row r="20" spans="1:30" x14ac:dyDescent="0.45">
      <c r="A20" s="18" t="s">
        <v>73</v>
      </c>
      <c r="B20" s="18" t="s">
        <v>60</v>
      </c>
      <c r="C20" s="18" t="s">
        <v>61</v>
      </c>
      <c r="D20" s="18" t="s">
        <v>62</v>
      </c>
      <c r="E20" s="18" t="s">
        <v>56</v>
      </c>
      <c r="F20" s="87">
        <v>0</v>
      </c>
      <c r="G20" s="87">
        <v>0</v>
      </c>
      <c r="H20" s="87">
        <v>0</v>
      </c>
      <c r="I20" s="87">
        <v>0</v>
      </c>
      <c r="J20" s="87">
        <v>0</v>
      </c>
      <c r="K20" s="87">
        <v>0</v>
      </c>
      <c r="L20" s="87">
        <v>0</v>
      </c>
      <c r="M20" s="87">
        <v>0</v>
      </c>
      <c r="N20" s="87">
        <v>0</v>
      </c>
      <c r="O20" s="87">
        <v>0</v>
      </c>
      <c r="P20" s="87">
        <v>0</v>
      </c>
      <c r="Q20" s="87">
        <v>0</v>
      </c>
      <c r="R20" s="87">
        <v>0</v>
      </c>
      <c r="S20" s="87">
        <v>0</v>
      </c>
      <c r="T20" s="87">
        <v>0</v>
      </c>
      <c r="U20" s="87">
        <v>0</v>
      </c>
      <c r="V20" s="87">
        <v>0</v>
      </c>
      <c r="W20" s="87">
        <v>7.6173065204143811E-2</v>
      </c>
      <c r="X20" s="87">
        <v>0.22851919561237602</v>
      </c>
      <c r="Y20" s="87">
        <v>0.22851919561237602</v>
      </c>
      <c r="Z20" s="87">
        <v>0.22851919561237602</v>
      </c>
      <c r="AA20" s="87">
        <v>0.29707495429610548</v>
      </c>
      <c r="AB20" s="87">
        <v>0.87065813528333058</v>
      </c>
      <c r="AC20" s="87">
        <v>0.87065813528333058</v>
      </c>
      <c r="AD20" s="18" t="str">
        <f t="shared" si="0"/>
        <v>NESOUT4_20_PR24</v>
      </c>
    </row>
    <row r="21" spans="1:30" x14ac:dyDescent="0.45">
      <c r="A21" s="18" t="s">
        <v>73</v>
      </c>
      <c r="B21" s="18" t="s">
        <v>64</v>
      </c>
      <c r="C21" s="18" t="s">
        <v>65</v>
      </c>
      <c r="D21" s="18" t="s">
        <v>62</v>
      </c>
      <c r="E21" s="18" t="s">
        <v>56</v>
      </c>
      <c r="F21" s="86" t="s">
        <v>63</v>
      </c>
      <c r="G21" s="86" t="s">
        <v>63</v>
      </c>
      <c r="H21" s="86" t="s">
        <v>63</v>
      </c>
      <c r="I21" s="86" t="s">
        <v>63</v>
      </c>
      <c r="J21" s="86" t="s">
        <v>63</v>
      </c>
      <c r="K21" s="86" t="s">
        <v>63</v>
      </c>
      <c r="L21" s="86" t="s">
        <v>63</v>
      </c>
      <c r="M21" s="86" t="s">
        <v>63</v>
      </c>
      <c r="N21" s="86" t="s">
        <v>63</v>
      </c>
      <c r="O21" s="86" t="s">
        <v>63</v>
      </c>
      <c r="P21" s="86" t="s">
        <v>63</v>
      </c>
      <c r="Q21" s="86" t="s">
        <v>63</v>
      </c>
      <c r="R21" s="87">
        <v>0</v>
      </c>
      <c r="S21" s="87">
        <v>0</v>
      </c>
      <c r="T21" s="87">
        <v>0</v>
      </c>
      <c r="U21" s="87">
        <v>0</v>
      </c>
      <c r="V21" s="87">
        <v>0</v>
      </c>
      <c r="W21" s="87">
        <v>0</v>
      </c>
      <c r="X21" s="87">
        <v>0</v>
      </c>
      <c r="Y21" s="87">
        <v>0</v>
      </c>
      <c r="Z21" s="87">
        <v>0</v>
      </c>
      <c r="AA21" s="87">
        <v>0</v>
      </c>
      <c r="AB21" s="87">
        <v>0</v>
      </c>
      <c r="AC21" s="87">
        <v>0</v>
      </c>
      <c r="AD21" s="18" t="str">
        <f t="shared" si="0"/>
        <v>NESOUT2_06_PR24</v>
      </c>
    </row>
    <row r="22" spans="1:30" x14ac:dyDescent="0.45">
      <c r="A22" s="18" t="s">
        <v>73</v>
      </c>
      <c r="B22" s="18" t="s">
        <v>66</v>
      </c>
      <c r="C22" s="18" t="s">
        <v>67</v>
      </c>
      <c r="D22" s="18" t="s">
        <v>62</v>
      </c>
      <c r="E22" s="18" t="s">
        <v>56</v>
      </c>
      <c r="F22" s="86" t="s">
        <v>63</v>
      </c>
      <c r="G22" s="86" t="s">
        <v>63</v>
      </c>
      <c r="H22" s="86" t="s">
        <v>63</v>
      </c>
      <c r="I22" s="86" t="s">
        <v>63</v>
      </c>
      <c r="J22" s="86" t="s">
        <v>63</v>
      </c>
      <c r="K22" s="86" t="s">
        <v>63</v>
      </c>
      <c r="L22" s="86" t="s">
        <v>63</v>
      </c>
      <c r="M22" s="86" t="s">
        <v>63</v>
      </c>
      <c r="N22" s="86" t="s">
        <v>63</v>
      </c>
      <c r="O22" s="86" t="s">
        <v>63</v>
      </c>
      <c r="P22" s="86" t="s">
        <v>63</v>
      </c>
      <c r="Q22" s="87">
        <v>0</v>
      </c>
      <c r="R22" s="87">
        <v>0</v>
      </c>
      <c r="S22" s="87">
        <v>0</v>
      </c>
      <c r="T22" s="87">
        <v>0</v>
      </c>
      <c r="U22" s="87">
        <v>0</v>
      </c>
      <c r="V22" s="87">
        <v>0</v>
      </c>
      <c r="W22" s="87">
        <v>7.6173065204143811E-2</v>
      </c>
      <c r="X22" s="87">
        <v>0.22851919561237599</v>
      </c>
      <c r="Y22" s="87">
        <v>0.22851919561237599</v>
      </c>
      <c r="Z22" s="87">
        <v>0.22851919561237599</v>
      </c>
      <c r="AA22" s="87">
        <v>0.29707495429610548</v>
      </c>
      <c r="AB22" s="87">
        <v>0.87065813528333058</v>
      </c>
      <c r="AC22" s="87">
        <v>0.87065813528333058</v>
      </c>
      <c r="AD22" s="18" t="str">
        <f t="shared" si="0"/>
        <v>NESOUT3_06_01_PR24</v>
      </c>
    </row>
    <row r="23" spans="1:30" x14ac:dyDescent="0.45">
      <c r="A23" s="18" t="s">
        <v>73</v>
      </c>
      <c r="B23" s="18" t="s">
        <v>68</v>
      </c>
      <c r="C23" s="18" t="s">
        <v>69</v>
      </c>
      <c r="D23" s="18" t="s">
        <v>70</v>
      </c>
      <c r="E23" s="18" t="s">
        <v>56</v>
      </c>
      <c r="F23" s="88">
        <v>13621</v>
      </c>
      <c r="G23" s="88">
        <v>13621</v>
      </c>
      <c r="H23" s="88">
        <v>13621</v>
      </c>
      <c r="I23" s="88">
        <v>13621</v>
      </c>
      <c r="J23" s="88">
        <v>13621</v>
      </c>
      <c r="K23" s="88">
        <v>13621</v>
      </c>
      <c r="L23" s="88">
        <v>13114</v>
      </c>
      <c r="M23" s="88">
        <v>13114</v>
      </c>
      <c r="N23" s="88">
        <v>13122</v>
      </c>
      <c r="O23" s="88">
        <v>13129</v>
      </c>
      <c r="P23" s="88">
        <v>13127</v>
      </c>
      <c r="Q23" s="88">
        <v>13128</v>
      </c>
      <c r="R23" s="88">
        <v>13128</v>
      </c>
      <c r="S23" s="88">
        <v>13128</v>
      </c>
      <c r="T23" s="88">
        <v>13128</v>
      </c>
      <c r="U23" s="88">
        <v>13128</v>
      </c>
      <c r="V23" s="88">
        <v>13128</v>
      </c>
      <c r="W23" s="88">
        <v>13128</v>
      </c>
      <c r="X23" s="88">
        <v>13128</v>
      </c>
      <c r="Y23" s="88">
        <v>13128</v>
      </c>
      <c r="Z23" s="88">
        <v>13128</v>
      </c>
      <c r="AA23" s="88">
        <v>13128</v>
      </c>
      <c r="AB23" s="88">
        <v>13128</v>
      </c>
      <c r="AC23" s="88">
        <v>13128</v>
      </c>
      <c r="AD23" s="18" t="str">
        <f t="shared" si="0"/>
        <v>NESOUT4_20_D_PR24</v>
      </c>
    </row>
    <row r="24" spans="1:30" x14ac:dyDescent="0.45">
      <c r="A24" s="18" t="s">
        <v>74</v>
      </c>
      <c r="B24" s="18" t="s">
        <v>60</v>
      </c>
      <c r="C24" s="18" t="s">
        <v>61</v>
      </c>
      <c r="D24" s="18" t="s">
        <v>62</v>
      </c>
      <c r="E24" s="18" t="s">
        <v>56</v>
      </c>
      <c r="F24" s="86" t="s">
        <v>63</v>
      </c>
      <c r="G24" s="86" t="s">
        <v>63</v>
      </c>
      <c r="H24" s="86" t="s">
        <v>63</v>
      </c>
      <c r="I24" s="86" t="s">
        <v>63</v>
      </c>
      <c r="J24" s="86" t="s">
        <v>63</v>
      </c>
      <c r="K24" s="86" t="s">
        <v>63</v>
      </c>
      <c r="L24" s="86" t="s">
        <v>63</v>
      </c>
      <c r="M24" s="86" t="s">
        <v>63</v>
      </c>
      <c r="N24" s="86" t="s">
        <v>63</v>
      </c>
      <c r="O24" s="87">
        <v>0</v>
      </c>
      <c r="P24" s="87">
        <v>0</v>
      </c>
      <c r="Q24" s="87">
        <v>0</v>
      </c>
      <c r="R24" s="87">
        <v>0</v>
      </c>
      <c r="S24" s="87">
        <v>0</v>
      </c>
      <c r="T24" s="87">
        <v>0</v>
      </c>
      <c r="U24" s="87">
        <v>0</v>
      </c>
      <c r="V24" s="87">
        <v>0</v>
      </c>
      <c r="W24" s="87">
        <v>0</v>
      </c>
      <c r="X24" s="87">
        <v>3.593764998271689</v>
      </c>
      <c r="Y24" s="87">
        <v>3.5921685577492584</v>
      </c>
      <c r="Z24" s="87">
        <v>3.590573534954856</v>
      </c>
      <c r="AA24" s="87">
        <v>3.5889799280007879</v>
      </c>
      <c r="AB24" s="87">
        <v>3.5873877350027104</v>
      </c>
      <c r="AC24" s="87">
        <v>3.5857969540796204</v>
      </c>
      <c r="AD24" s="18" t="str">
        <f t="shared" si="0"/>
        <v>SVEOUT4_20_PR24</v>
      </c>
    </row>
    <row r="25" spans="1:30" x14ac:dyDescent="0.45">
      <c r="A25" s="18" t="s">
        <v>74</v>
      </c>
      <c r="B25" s="18" t="s">
        <v>64</v>
      </c>
      <c r="C25" s="18" t="s">
        <v>65</v>
      </c>
      <c r="D25" s="18" t="s">
        <v>62</v>
      </c>
      <c r="E25" s="18" t="s">
        <v>56</v>
      </c>
      <c r="F25" s="86" t="s">
        <v>63</v>
      </c>
      <c r="G25" s="86" t="s">
        <v>63</v>
      </c>
      <c r="H25" s="86" t="s">
        <v>63</v>
      </c>
      <c r="I25" s="86" t="s">
        <v>63</v>
      </c>
      <c r="J25" s="86" t="s">
        <v>63</v>
      </c>
      <c r="K25" s="86" t="s">
        <v>63</v>
      </c>
      <c r="L25" s="86" t="s">
        <v>63</v>
      </c>
      <c r="M25" s="86" t="s">
        <v>63</v>
      </c>
      <c r="N25" s="86" t="s">
        <v>63</v>
      </c>
      <c r="O25" s="87">
        <v>0</v>
      </c>
      <c r="P25" s="87">
        <v>0</v>
      </c>
      <c r="Q25" s="87">
        <v>0</v>
      </c>
      <c r="R25" s="87">
        <v>0</v>
      </c>
      <c r="S25" s="87">
        <v>0</v>
      </c>
      <c r="T25" s="87">
        <v>0</v>
      </c>
      <c r="U25" s="87">
        <v>0</v>
      </c>
      <c r="V25" s="87">
        <v>0</v>
      </c>
      <c r="W25" s="87">
        <v>0</v>
      </c>
      <c r="X25" s="87">
        <v>0</v>
      </c>
      <c r="Y25" s="87">
        <v>0</v>
      </c>
      <c r="Z25" s="87">
        <v>0</v>
      </c>
      <c r="AA25" s="87">
        <v>0</v>
      </c>
      <c r="AB25" s="87">
        <v>0</v>
      </c>
      <c r="AC25" s="87">
        <v>0</v>
      </c>
      <c r="AD25" s="18" t="str">
        <f t="shared" si="0"/>
        <v>SVEOUT2_06_PR24</v>
      </c>
    </row>
    <row r="26" spans="1:30" x14ac:dyDescent="0.45">
      <c r="A26" s="18" t="s">
        <v>74</v>
      </c>
      <c r="B26" s="18" t="s">
        <v>66</v>
      </c>
      <c r="C26" s="18" t="s">
        <v>67</v>
      </c>
      <c r="D26" s="18" t="s">
        <v>62</v>
      </c>
      <c r="E26" s="18" t="s">
        <v>56</v>
      </c>
      <c r="F26" s="86" t="s">
        <v>63</v>
      </c>
      <c r="G26" s="86" t="s">
        <v>63</v>
      </c>
      <c r="H26" s="86" t="s">
        <v>63</v>
      </c>
      <c r="I26" s="86" t="s">
        <v>63</v>
      </c>
      <c r="J26" s="86" t="s">
        <v>63</v>
      </c>
      <c r="K26" s="86" t="s">
        <v>63</v>
      </c>
      <c r="L26" s="86" t="s">
        <v>63</v>
      </c>
      <c r="M26" s="86" t="s">
        <v>63</v>
      </c>
      <c r="N26" s="86" t="s">
        <v>63</v>
      </c>
      <c r="O26" s="86" t="s">
        <v>63</v>
      </c>
      <c r="P26" s="86" t="s">
        <v>63</v>
      </c>
      <c r="Q26" s="87">
        <v>0</v>
      </c>
      <c r="R26" s="87">
        <v>0</v>
      </c>
      <c r="S26" s="87">
        <v>0</v>
      </c>
      <c r="T26" s="87">
        <v>0</v>
      </c>
      <c r="U26" s="87">
        <v>0</v>
      </c>
      <c r="V26" s="87">
        <v>0</v>
      </c>
      <c r="W26" s="87">
        <v>0</v>
      </c>
      <c r="X26" s="87">
        <v>3.593764998271689</v>
      </c>
      <c r="Y26" s="87">
        <v>3.5921685577492579</v>
      </c>
      <c r="Z26" s="87">
        <v>3.590573534954856</v>
      </c>
      <c r="AA26" s="87">
        <v>3.5889799280007879</v>
      </c>
      <c r="AB26" s="87">
        <v>3.5873877350027099</v>
      </c>
      <c r="AC26" s="87">
        <v>3.58579695407962</v>
      </c>
      <c r="AD26" s="18" t="str">
        <f t="shared" si="0"/>
        <v>SVEOUT3_06_01_PR24</v>
      </c>
    </row>
    <row r="27" spans="1:30" x14ac:dyDescent="0.45">
      <c r="A27" s="18" t="s">
        <v>74</v>
      </c>
      <c r="B27" s="18" t="s">
        <v>68</v>
      </c>
      <c r="C27" s="18" t="s">
        <v>69</v>
      </c>
      <c r="D27" s="18" t="s">
        <v>70</v>
      </c>
      <c r="E27" s="18" t="s">
        <v>56</v>
      </c>
      <c r="F27" s="88">
        <v>0</v>
      </c>
      <c r="G27" s="88">
        <v>0</v>
      </c>
      <c r="H27" s="88">
        <v>0</v>
      </c>
      <c r="I27" s="88">
        <v>0</v>
      </c>
      <c r="J27" s="88">
        <v>0</v>
      </c>
      <c r="K27" s="88">
        <v>0</v>
      </c>
      <c r="L27" s="88">
        <v>0</v>
      </c>
      <c r="M27" s="88">
        <v>0</v>
      </c>
      <c r="N27" s="88">
        <v>0</v>
      </c>
      <c r="O27" s="88">
        <v>20164</v>
      </c>
      <c r="P27" s="88">
        <v>20167</v>
      </c>
      <c r="Q27" s="88">
        <v>20180</v>
      </c>
      <c r="R27" s="88">
        <v>20194</v>
      </c>
      <c r="S27" s="88">
        <v>20205</v>
      </c>
      <c r="T27" s="88">
        <v>20215</v>
      </c>
      <c r="U27" s="88">
        <v>20224</v>
      </c>
      <c r="V27" s="88">
        <v>20233</v>
      </c>
      <c r="W27" s="88">
        <v>20242</v>
      </c>
      <c r="X27" s="88">
        <v>20251</v>
      </c>
      <c r="Y27" s="88">
        <v>20260</v>
      </c>
      <c r="Z27" s="88">
        <v>20269</v>
      </c>
      <c r="AA27" s="88">
        <v>20278</v>
      </c>
      <c r="AB27" s="88">
        <v>20287</v>
      </c>
      <c r="AC27" s="88">
        <v>20296</v>
      </c>
      <c r="AD27" s="18" t="str">
        <f t="shared" si="0"/>
        <v>SVEOUT4_20_D_PR24</v>
      </c>
    </row>
    <row r="28" spans="1:30" x14ac:dyDescent="0.45">
      <c r="A28" s="18" t="s">
        <v>75</v>
      </c>
      <c r="B28" s="18" t="s">
        <v>60</v>
      </c>
      <c r="C28" s="18" t="s">
        <v>61</v>
      </c>
      <c r="D28" s="18" t="s">
        <v>62</v>
      </c>
      <c r="E28" s="18" t="s">
        <v>56</v>
      </c>
      <c r="F28" s="87">
        <v>0</v>
      </c>
      <c r="G28" s="87">
        <v>0</v>
      </c>
      <c r="H28" s="87">
        <v>0</v>
      </c>
      <c r="I28" s="87">
        <v>0</v>
      </c>
      <c r="J28" s="87">
        <v>0</v>
      </c>
      <c r="K28" s="87">
        <v>0</v>
      </c>
      <c r="L28" s="87">
        <v>0</v>
      </c>
      <c r="M28" s="87">
        <v>0</v>
      </c>
      <c r="N28" s="87">
        <v>0</v>
      </c>
      <c r="O28" s="87">
        <v>0</v>
      </c>
      <c r="P28" s="87">
        <v>0</v>
      </c>
      <c r="Q28" s="87">
        <v>0</v>
      </c>
      <c r="R28" s="87">
        <v>0</v>
      </c>
      <c r="S28" s="87">
        <v>0</v>
      </c>
      <c r="T28" s="87">
        <v>0</v>
      </c>
      <c r="U28" s="87">
        <v>0</v>
      </c>
      <c r="V28" s="87">
        <v>0</v>
      </c>
      <c r="W28" s="87">
        <v>0</v>
      </c>
      <c r="X28" s="87">
        <v>2.4657332350773755</v>
      </c>
      <c r="Y28" s="87">
        <v>3.0985015966592981</v>
      </c>
      <c r="Z28" s="87">
        <v>3.5730778678457393</v>
      </c>
      <c r="AA28" s="87">
        <v>4.2058462294276593</v>
      </c>
      <c r="AB28" s="87">
        <v>5.3131908621960209</v>
      </c>
      <c r="AC28" s="87">
        <v>5.8747236551215876</v>
      </c>
      <c r="AD28" s="18" t="str">
        <f t="shared" si="0"/>
        <v>SWBOUT4_20_PR24</v>
      </c>
    </row>
    <row r="29" spans="1:30" x14ac:dyDescent="0.45">
      <c r="A29" s="18" t="s">
        <v>75</v>
      </c>
      <c r="B29" s="18" t="s">
        <v>64</v>
      </c>
      <c r="C29" s="18" t="s">
        <v>65</v>
      </c>
      <c r="D29" s="18" t="s">
        <v>62</v>
      </c>
      <c r="E29" s="18" t="s">
        <v>56</v>
      </c>
      <c r="F29" s="87">
        <v>0</v>
      </c>
      <c r="G29" s="87">
        <v>0</v>
      </c>
      <c r="H29" s="87">
        <v>0</v>
      </c>
      <c r="I29" s="87">
        <v>0</v>
      </c>
      <c r="J29" s="87">
        <v>0</v>
      </c>
      <c r="K29" s="87">
        <v>0</v>
      </c>
      <c r="L29" s="87">
        <v>0</v>
      </c>
      <c r="M29" s="87">
        <v>0</v>
      </c>
      <c r="N29" s="87">
        <v>0</v>
      </c>
      <c r="O29" s="87">
        <v>0</v>
      </c>
      <c r="P29" s="87">
        <v>0</v>
      </c>
      <c r="Q29" s="87">
        <v>0</v>
      </c>
      <c r="R29" s="87">
        <v>0</v>
      </c>
      <c r="S29" s="87">
        <v>0</v>
      </c>
      <c r="T29" s="87">
        <v>0</v>
      </c>
      <c r="U29" s="87">
        <v>0</v>
      </c>
      <c r="V29" s="87">
        <v>0</v>
      </c>
      <c r="W29" s="87">
        <v>0</v>
      </c>
      <c r="X29" s="87">
        <v>0</v>
      </c>
      <c r="Y29" s="87">
        <v>0</v>
      </c>
      <c r="Z29" s="87">
        <v>0</v>
      </c>
      <c r="AA29" s="87">
        <v>0</v>
      </c>
      <c r="AB29" s="87">
        <v>0</v>
      </c>
      <c r="AC29" s="87">
        <v>0</v>
      </c>
      <c r="AD29" s="18" t="str">
        <f t="shared" si="0"/>
        <v>SWBOUT2_06_PR24</v>
      </c>
    </row>
    <row r="30" spans="1:30" x14ac:dyDescent="0.45">
      <c r="A30" s="18" t="s">
        <v>75</v>
      </c>
      <c r="B30" s="18" t="s">
        <v>66</v>
      </c>
      <c r="C30" s="18" t="s">
        <v>67</v>
      </c>
      <c r="D30" s="18" t="s">
        <v>62</v>
      </c>
      <c r="E30" s="18" t="s">
        <v>56</v>
      </c>
      <c r="F30" s="86" t="s">
        <v>63</v>
      </c>
      <c r="G30" s="86" t="s">
        <v>63</v>
      </c>
      <c r="H30" s="86" t="s">
        <v>63</v>
      </c>
      <c r="I30" s="86" t="s">
        <v>63</v>
      </c>
      <c r="J30" s="86" t="s">
        <v>63</v>
      </c>
      <c r="K30" s="86" t="s">
        <v>63</v>
      </c>
      <c r="L30" s="86" t="s">
        <v>63</v>
      </c>
      <c r="M30" s="86" t="s">
        <v>63</v>
      </c>
      <c r="N30" s="86" t="s">
        <v>63</v>
      </c>
      <c r="O30" s="86" t="s">
        <v>63</v>
      </c>
      <c r="P30" s="86" t="s">
        <v>63</v>
      </c>
      <c r="Q30" s="87">
        <v>0</v>
      </c>
      <c r="R30" s="87">
        <v>0</v>
      </c>
      <c r="S30" s="87">
        <v>0</v>
      </c>
      <c r="T30" s="87">
        <v>0</v>
      </c>
      <c r="U30" s="87">
        <v>0</v>
      </c>
      <c r="V30" s="87">
        <v>0</v>
      </c>
      <c r="W30" s="87">
        <v>0</v>
      </c>
      <c r="X30" s="87">
        <v>2.465733235077376</v>
      </c>
      <c r="Y30" s="87">
        <v>3.0985015966592981</v>
      </c>
      <c r="Z30" s="87">
        <v>3.5730778678457389</v>
      </c>
      <c r="AA30" s="87">
        <v>4.2058462294276593</v>
      </c>
      <c r="AB30" s="87">
        <v>5.3131908621960209</v>
      </c>
      <c r="AC30" s="87">
        <v>5.8747236551215876</v>
      </c>
      <c r="AD30" s="18" t="str">
        <f t="shared" si="0"/>
        <v>SWBOUT3_06_01_PR24</v>
      </c>
    </row>
    <row r="31" spans="1:30" x14ac:dyDescent="0.45">
      <c r="A31" s="18" t="s">
        <v>75</v>
      </c>
      <c r="B31" s="18" t="s">
        <v>68</v>
      </c>
      <c r="C31" s="18" t="s">
        <v>69</v>
      </c>
      <c r="D31" s="18" t="s">
        <v>70</v>
      </c>
      <c r="E31" s="18" t="s">
        <v>56</v>
      </c>
      <c r="F31" s="88">
        <v>12342</v>
      </c>
      <c r="G31" s="88">
        <v>12342</v>
      </c>
      <c r="H31" s="88">
        <v>12342</v>
      </c>
      <c r="I31" s="88">
        <v>12342</v>
      </c>
      <c r="J31" s="88">
        <v>12342</v>
      </c>
      <c r="K31" s="88">
        <v>12342</v>
      </c>
      <c r="L31" s="88">
        <v>12342</v>
      </c>
      <c r="M31" s="88">
        <v>12342</v>
      </c>
      <c r="N31" s="88">
        <v>12342</v>
      </c>
      <c r="O31" s="88">
        <v>12342</v>
      </c>
      <c r="P31" s="88">
        <v>12342</v>
      </c>
      <c r="Q31" s="88">
        <v>12342</v>
      </c>
      <c r="R31" s="88">
        <v>12213</v>
      </c>
      <c r="S31" s="88">
        <v>12213</v>
      </c>
      <c r="T31" s="88">
        <v>12213</v>
      </c>
      <c r="U31" s="88">
        <v>12213</v>
      </c>
      <c r="V31" s="88">
        <v>12213</v>
      </c>
      <c r="W31" s="88">
        <v>12213</v>
      </c>
      <c r="X31" s="88">
        <v>12213</v>
      </c>
      <c r="Y31" s="88">
        <v>12213</v>
      </c>
      <c r="Z31" s="88">
        <v>12213</v>
      </c>
      <c r="AA31" s="88">
        <v>12213</v>
      </c>
      <c r="AB31" s="88">
        <v>12213</v>
      </c>
      <c r="AC31" s="88">
        <v>12213</v>
      </c>
      <c r="AD31" s="18" t="str">
        <f t="shared" si="0"/>
        <v>SWBOUT4_20_D_PR24</v>
      </c>
    </row>
    <row r="32" spans="1:30" x14ac:dyDescent="0.45">
      <c r="A32" s="18" t="s">
        <v>76</v>
      </c>
      <c r="B32" s="18" t="s">
        <v>60</v>
      </c>
      <c r="C32" s="18" t="s">
        <v>61</v>
      </c>
      <c r="D32" s="18" t="s">
        <v>62</v>
      </c>
      <c r="E32" s="18" t="s">
        <v>56</v>
      </c>
      <c r="F32" s="87">
        <v>0</v>
      </c>
      <c r="G32" s="87">
        <v>0</v>
      </c>
      <c r="H32" s="87">
        <v>0</v>
      </c>
      <c r="I32" s="87">
        <v>0</v>
      </c>
      <c r="J32" s="87">
        <v>0</v>
      </c>
      <c r="K32" s="87">
        <v>0</v>
      </c>
      <c r="L32" s="87">
        <v>0</v>
      </c>
      <c r="M32" s="87">
        <v>0</v>
      </c>
      <c r="N32" s="87">
        <v>0</v>
      </c>
      <c r="O32" s="87">
        <v>0</v>
      </c>
      <c r="P32" s="87">
        <v>0</v>
      </c>
      <c r="Q32" s="87">
        <v>0</v>
      </c>
      <c r="R32" s="87">
        <v>0</v>
      </c>
      <c r="S32" s="87">
        <v>0</v>
      </c>
      <c r="T32" s="87">
        <v>0</v>
      </c>
      <c r="U32" s="87">
        <v>0</v>
      </c>
      <c r="V32" s="87">
        <v>0</v>
      </c>
      <c r="W32" s="87">
        <v>0</v>
      </c>
      <c r="X32" s="87">
        <v>0</v>
      </c>
      <c r="Y32" s="87">
        <v>0.31315410544071554</v>
      </c>
      <c r="Z32" s="87">
        <v>0.62630821088143984</v>
      </c>
      <c r="AA32" s="87">
        <v>0.93946231632214217</v>
      </c>
      <c r="AB32" s="87">
        <v>1.2526164217628621</v>
      </c>
      <c r="AC32" s="87">
        <v>1.5657705272035818</v>
      </c>
      <c r="AD32" s="18" t="str">
        <f t="shared" si="0"/>
        <v>SRNOUT4_20_PR24</v>
      </c>
    </row>
    <row r="33" spans="1:30" x14ac:dyDescent="0.45">
      <c r="A33" s="18" t="s">
        <v>76</v>
      </c>
      <c r="B33" s="18" t="s">
        <v>64</v>
      </c>
      <c r="C33" s="18" t="s">
        <v>65</v>
      </c>
      <c r="D33" s="18" t="s">
        <v>62</v>
      </c>
      <c r="E33" s="18" t="s">
        <v>56</v>
      </c>
      <c r="F33" s="87">
        <v>0</v>
      </c>
      <c r="G33" s="87">
        <v>0</v>
      </c>
      <c r="H33" s="87">
        <v>0</v>
      </c>
      <c r="I33" s="87">
        <v>0</v>
      </c>
      <c r="J33" s="87">
        <v>0</v>
      </c>
      <c r="K33" s="87">
        <v>0</v>
      </c>
      <c r="L33" s="87">
        <v>0</v>
      </c>
      <c r="M33" s="87">
        <v>0</v>
      </c>
      <c r="N33" s="87">
        <v>0</v>
      </c>
      <c r="O33" s="87">
        <v>0</v>
      </c>
      <c r="P33" s="87">
        <v>0</v>
      </c>
      <c r="Q33" s="87">
        <v>0</v>
      </c>
      <c r="R33" s="87">
        <v>0</v>
      </c>
      <c r="S33" s="87">
        <v>0</v>
      </c>
      <c r="T33" s="87">
        <v>0</v>
      </c>
      <c r="U33" s="87">
        <v>0</v>
      </c>
      <c r="V33" s="87">
        <v>0</v>
      </c>
      <c r="W33" s="87">
        <v>0</v>
      </c>
      <c r="X33" s="87">
        <v>0</v>
      </c>
      <c r="Y33" s="87">
        <v>0</v>
      </c>
      <c r="Z33" s="87">
        <v>0</v>
      </c>
      <c r="AA33" s="87">
        <v>0</v>
      </c>
      <c r="AB33" s="87">
        <v>0</v>
      </c>
      <c r="AC33" s="87">
        <v>0</v>
      </c>
      <c r="AD33" s="18" t="str">
        <f t="shared" si="0"/>
        <v>SRNOUT2_06_PR24</v>
      </c>
    </row>
    <row r="34" spans="1:30" x14ac:dyDescent="0.45">
      <c r="A34" s="18" t="s">
        <v>76</v>
      </c>
      <c r="B34" s="18" t="s">
        <v>66</v>
      </c>
      <c r="C34" s="18" t="s">
        <v>67</v>
      </c>
      <c r="D34" s="18" t="s">
        <v>62</v>
      </c>
      <c r="E34" s="18" t="s">
        <v>56</v>
      </c>
      <c r="F34" s="86" t="s">
        <v>63</v>
      </c>
      <c r="G34" s="86" t="s">
        <v>63</v>
      </c>
      <c r="H34" s="86" t="s">
        <v>63</v>
      </c>
      <c r="I34" s="86" t="s">
        <v>63</v>
      </c>
      <c r="J34" s="86" t="s">
        <v>63</v>
      </c>
      <c r="K34" s="86" t="s">
        <v>63</v>
      </c>
      <c r="L34" s="86" t="s">
        <v>63</v>
      </c>
      <c r="M34" s="86" t="s">
        <v>63</v>
      </c>
      <c r="N34" s="86" t="s">
        <v>63</v>
      </c>
      <c r="O34" s="86" t="s">
        <v>63</v>
      </c>
      <c r="P34" s="86" t="s">
        <v>63</v>
      </c>
      <c r="Q34" s="87">
        <v>0</v>
      </c>
      <c r="R34" s="87">
        <v>0</v>
      </c>
      <c r="S34" s="87">
        <v>0</v>
      </c>
      <c r="T34" s="87">
        <v>0</v>
      </c>
      <c r="U34" s="87">
        <v>0</v>
      </c>
      <c r="V34" s="87">
        <v>0</v>
      </c>
      <c r="W34" s="87">
        <v>0</v>
      </c>
      <c r="X34" s="87">
        <v>0</v>
      </c>
      <c r="Y34" s="87">
        <v>0.31315410544071548</v>
      </c>
      <c r="Z34" s="87">
        <v>0.62630821088143984</v>
      </c>
      <c r="AA34" s="87">
        <v>0.93946231632214217</v>
      </c>
      <c r="AB34" s="87">
        <v>1.2526164217628619</v>
      </c>
      <c r="AC34" s="87">
        <v>1.565770527203582</v>
      </c>
      <c r="AD34" s="18" t="str">
        <f t="shared" si="0"/>
        <v>SRNOUT3_06_01_PR24</v>
      </c>
    </row>
    <row r="35" spans="1:30" x14ac:dyDescent="0.45">
      <c r="A35" s="18" t="s">
        <v>76</v>
      </c>
      <c r="B35" s="18" t="s">
        <v>68</v>
      </c>
      <c r="C35" s="18" t="s">
        <v>69</v>
      </c>
      <c r="D35" s="18" t="s">
        <v>70</v>
      </c>
      <c r="E35" s="18" t="s">
        <v>56</v>
      </c>
      <c r="F35" s="88">
        <v>10410.209999999999</v>
      </c>
      <c r="G35" s="88">
        <v>10410.209999999999</v>
      </c>
      <c r="H35" s="88">
        <v>10410.209999999999</v>
      </c>
      <c r="I35" s="88">
        <v>10410.209999999999</v>
      </c>
      <c r="J35" s="88">
        <v>10410.209999999999</v>
      </c>
      <c r="K35" s="88">
        <v>10410.209999999999</v>
      </c>
      <c r="L35" s="88">
        <v>10410.209999999999</v>
      </c>
      <c r="M35" s="88">
        <v>10410.209999999999</v>
      </c>
      <c r="N35" s="88">
        <v>10410.209999999999</v>
      </c>
      <c r="O35" s="88">
        <v>10410.209999999999</v>
      </c>
      <c r="P35" s="88">
        <v>10410.209999999999</v>
      </c>
      <c r="Q35" s="88">
        <v>10410.209999999999</v>
      </c>
      <c r="R35" s="88">
        <v>10410.209999999999</v>
      </c>
      <c r="S35" s="88">
        <v>10410.209999999999</v>
      </c>
      <c r="T35" s="88">
        <v>10410.209999999999</v>
      </c>
      <c r="U35" s="88">
        <v>10410.209999999999</v>
      </c>
      <c r="V35" s="88">
        <v>10410.209999999999</v>
      </c>
      <c r="W35" s="88">
        <v>10410.209999999999</v>
      </c>
      <c r="X35" s="88">
        <v>10410.209999999999</v>
      </c>
      <c r="Y35" s="88">
        <v>10410.209999999999</v>
      </c>
      <c r="Z35" s="88">
        <v>10410.209999999999</v>
      </c>
      <c r="AA35" s="88">
        <v>10410.209999999999</v>
      </c>
      <c r="AB35" s="88">
        <v>10410.209999999999</v>
      </c>
      <c r="AC35" s="88">
        <v>10410.209999999999</v>
      </c>
      <c r="AD35" s="18" t="str">
        <f t="shared" si="0"/>
        <v>SRNOUT4_20_D_PR24</v>
      </c>
    </row>
    <row r="36" spans="1:30" x14ac:dyDescent="0.45">
      <c r="A36" s="18" t="s">
        <v>77</v>
      </c>
      <c r="B36" s="18" t="s">
        <v>60</v>
      </c>
      <c r="C36" s="18" t="s">
        <v>61</v>
      </c>
      <c r="D36" s="18" t="s">
        <v>62</v>
      </c>
      <c r="E36" s="18" t="s">
        <v>56</v>
      </c>
      <c r="F36" s="86" t="s">
        <v>63</v>
      </c>
      <c r="G36" s="86" t="s">
        <v>63</v>
      </c>
      <c r="H36" s="86" t="s">
        <v>63</v>
      </c>
      <c r="I36" s="86" t="s">
        <v>63</v>
      </c>
      <c r="J36" s="86" t="s">
        <v>63</v>
      </c>
      <c r="K36" s="86" t="s">
        <v>63</v>
      </c>
      <c r="L36" s="86" t="s">
        <v>63</v>
      </c>
      <c r="M36" s="86" t="s">
        <v>63</v>
      </c>
      <c r="N36" s="86" t="s">
        <v>63</v>
      </c>
      <c r="O36" s="86" t="s">
        <v>63</v>
      </c>
      <c r="P36" s="86" t="s">
        <v>63</v>
      </c>
      <c r="Q36" s="87">
        <v>0</v>
      </c>
      <c r="R36" s="87">
        <v>0</v>
      </c>
      <c r="S36" s="87">
        <v>0</v>
      </c>
      <c r="T36" s="87">
        <v>0</v>
      </c>
      <c r="U36" s="87">
        <v>0</v>
      </c>
      <c r="V36" s="87">
        <v>0</v>
      </c>
      <c r="W36" s="87">
        <v>0.32096584757959107</v>
      </c>
      <c r="X36" s="87">
        <v>0.44016204065352993</v>
      </c>
      <c r="Y36" s="87">
        <v>0.55701474650820459</v>
      </c>
      <c r="Z36" s="87">
        <v>0.55701474650820459</v>
      </c>
      <c r="AA36" s="87">
        <v>0.55701474650820459</v>
      </c>
      <c r="AB36" s="87">
        <v>0.55701474650820459</v>
      </c>
      <c r="AC36" s="87">
        <v>0.55701474650820459</v>
      </c>
      <c r="AD36" s="18" t="str">
        <f t="shared" si="0"/>
        <v>TMSOUT4_20_PR24</v>
      </c>
    </row>
    <row r="37" spans="1:30" x14ac:dyDescent="0.45">
      <c r="A37" s="18" t="s">
        <v>77</v>
      </c>
      <c r="B37" s="18" t="s">
        <v>64</v>
      </c>
      <c r="C37" s="18" t="s">
        <v>65</v>
      </c>
      <c r="D37" s="18" t="s">
        <v>62</v>
      </c>
      <c r="E37" s="18" t="s">
        <v>56</v>
      </c>
      <c r="F37" s="87">
        <v>0</v>
      </c>
      <c r="G37" s="87">
        <v>0</v>
      </c>
      <c r="H37" s="87">
        <v>0</v>
      </c>
      <c r="I37" s="87">
        <v>0</v>
      </c>
      <c r="J37" s="87">
        <v>0</v>
      </c>
      <c r="K37" s="87">
        <v>0</v>
      </c>
      <c r="L37" s="87">
        <v>0</v>
      </c>
      <c r="M37" s="87">
        <v>0</v>
      </c>
      <c r="N37" s="87">
        <v>0</v>
      </c>
      <c r="O37" s="87">
        <v>0</v>
      </c>
      <c r="P37" s="87">
        <v>0</v>
      </c>
      <c r="Q37" s="87">
        <v>0</v>
      </c>
      <c r="R37" s="87">
        <v>0</v>
      </c>
      <c r="S37" s="87">
        <v>0</v>
      </c>
      <c r="T37" s="87">
        <v>0</v>
      </c>
      <c r="U37" s="87">
        <v>0</v>
      </c>
      <c r="V37" s="87">
        <v>0</v>
      </c>
      <c r="W37" s="87">
        <v>0.32</v>
      </c>
      <c r="X37" s="87">
        <v>0.44</v>
      </c>
      <c r="Y37" s="87">
        <v>0.56000000000000005</v>
      </c>
      <c r="Z37" s="87">
        <v>0.56000000000000005</v>
      </c>
      <c r="AA37" s="87">
        <v>0.56000000000000005</v>
      </c>
      <c r="AB37" s="87">
        <v>0.56000000000000005</v>
      </c>
      <c r="AC37" s="87">
        <v>0.56000000000000005</v>
      </c>
      <c r="AD37" s="18" t="str">
        <f t="shared" si="0"/>
        <v>TMSOUT2_06_PR24</v>
      </c>
    </row>
    <row r="38" spans="1:30" x14ac:dyDescent="0.45">
      <c r="A38" s="18" t="s">
        <v>77</v>
      </c>
      <c r="B38" s="18" t="s">
        <v>66</v>
      </c>
      <c r="C38" s="18" t="s">
        <v>67</v>
      </c>
      <c r="D38" s="18" t="s">
        <v>62</v>
      </c>
      <c r="E38" s="18" t="s">
        <v>56</v>
      </c>
      <c r="F38" s="86" t="s">
        <v>63</v>
      </c>
      <c r="G38" s="86" t="s">
        <v>63</v>
      </c>
      <c r="H38" s="86" t="s">
        <v>63</v>
      </c>
      <c r="I38" s="86" t="s">
        <v>63</v>
      </c>
      <c r="J38" s="86" t="s">
        <v>63</v>
      </c>
      <c r="K38" s="86" t="s">
        <v>63</v>
      </c>
      <c r="L38" s="86" t="s">
        <v>63</v>
      </c>
      <c r="M38" s="86" t="s">
        <v>63</v>
      </c>
      <c r="N38" s="86" t="s">
        <v>63</v>
      </c>
      <c r="O38" s="86" t="s">
        <v>63</v>
      </c>
      <c r="P38" s="86" t="s">
        <v>63</v>
      </c>
      <c r="Q38" s="87">
        <v>0</v>
      </c>
      <c r="R38" s="87">
        <v>0</v>
      </c>
      <c r="S38" s="87">
        <v>0</v>
      </c>
      <c r="T38" s="87">
        <v>0</v>
      </c>
      <c r="U38" s="87">
        <v>0</v>
      </c>
      <c r="V38" s="87">
        <v>0</v>
      </c>
      <c r="W38" s="87">
        <v>9.6584757959106149E-4</v>
      </c>
      <c r="X38" s="87">
        <v>1.620406535299268E-4</v>
      </c>
      <c r="Y38" s="87">
        <v>-2.9852534917954592E-3</v>
      </c>
      <c r="Z38" s="87">
        <v>-2.9852534917954592E-3</v>
      </c>
      <c r="AA38" s="87">
        <v>-2.9852534917954592E-3</v>
      </c>
      <c r="AB38" s="87">
        <v>-2.9852534917954592E-3</v>
      </c>
      <c r="AC38" s="87">
        <v>-2.9852534917954592E-3</v>
      </c>
      <c r="AD38" s="18" t="str">
        <f t="shared" si="0"/>
        <v>TMSOUT3_06_01_PR24</v>
      </c>
    </row>
    <row r="39" spans="1:30" x14ac:dyDescent="0.45">
      <c r="A39" s="18" t="s">
        <v>77</v>
      </c>
      <c r="B39" s="18" t="s">
        <v>68</v>
      </c>
      <c r="C39" s="18" t="s">
        <v>69</v>
      </c>
      <c r="D39" s="18" t="s">
        <v>70</v>
      </c>
      <c r="E39" s="18" t="s">
        <v>56</v>
      </c>
      <c r="F39" s="88">
        <v>0</v>
      </c>
      <c r="G39" s="88">
        <v>0</v>
      </c>
      <c r="H39" s="88">
        <v>0</v>
      </c>
      <c r="I39" s="88">
        <v>0</v>
      </c>
      <c r="J39" s="88">
        <v>0</v>
      </c>
      <c r="K39" s="88">
        <v>0</v>
      </c>
      <c r="L39" s="88">
        <v>0</v>
      </c>
      <c r="M39" s="88">
        <v>0</v>
      </c>
      <c r="N39" s="88">
        <v>0</v>
      </c>
      <c r="O39" s="88">
        <v>0</v>
      </c>
      <c r="P39" s="88">
        <v>0</v>
      </c>
      <c r="Q39" s="88">
        <v>13754.45</v>
      </c>
      <c r="R39" s="88">
        <v>21762.44</v>
      </c>
      <c r="S39" s="88">
        <v>21762.44</v>
      </c>
      <c r="T39" s="88">
        <v>21762.44</v>
      </c>
      <c r="U39" s="88">
        <v>21762.44</v>
      </c>
      <c r="V39" s="88">
        <v>21762.44</v>
      </c>
      <c r="W39" s="88">
        <v>21762.44</v>
      </c>
      <c r="X39" s="88">
        <v>21762.44</v>
      </c>
      <c r="Y39" s="88">
        <v>21762.44</v>
      </c>
      <c r="Z39" s="88">
        <v>21762.44</v>
      </c>
      <c r="AA39" s="88">
        <v>21762.44</v>
      </c>
      <c r="AB39" s="88">
        <v>21762.44</v>
      </c>
      <c r="AC39" s="88">
        <v>21762.44</v>
      </c>
      <c r="AD39" s="18" t="str">
        <f t="shared" si="0"/>
        <v>TMSOUT4_20_D_PR24</v>
      </c>
    </row>
    <row r="40" spans="1:30" x14ac:dyDescent="0.45">
      <c r="A40" s="18" t="s">
        <v>78</v>
      </c>
      <c r="B40" s="18" t="s">
        <v>60</v>
      </c>
      <c r="C40" s="18" t="s">
        <v>61</v>
      </c>
      <c r="D40" s="18" t="s">
        <v>62</v>
      </c>
      <c r="E40" s="18" t="s">
        <v>56</v>
      </c>
      <c r="F40" s="87">
        <v>0</v>
      </c>
      <c r="G40" s="87">
        <v>0</v>
      </c>
      <c r="H40" s="87">
        <v>0</v>
      </c>
      <c r="I40" s="87">
        <v>0</v>
      </c>
      <c r="J40" s="87">
        <v>0</v>
      </c>
      <c r="K40" s="87">
        <v>0</v>
      </c>
      <c r="L40" s="87">
        <v>0</v>
      </c>
      <c r="M40" s="87">
        <v>0</v>
      </c>
      <c r="N40" s="87">
        <v>0</v>
      </c>
      <c r="O40" s="87">
        <v>0</v>
      </c>
      <c r="P40" s="87">
        <v>0</v>
      </c>
      <c r="Q40" s="87">
        <v>0</v>
      </c>
      <c r="R40" s="87">
        <v>0</v>
      </c>
      <c r="S40" s="87">
        <v>0</v>
      </c>
      <c r="T40" s="87">
        <v>0</v>
      </c>
      <c r="U40" s="87">
        <v>0</v>
      </c>
      <c r="V40" s="87">
        <v>0</v>
      </c>
      <c r="W40" s="87">
        <v>7.9997397797479525E-2</v>
      </c>
      <c r="X40" s="87">
        <v>0.73000590239165464</v>
      </c>
      <c r="Y40" s="87">
        <v>1.0370522466698249</v>
      </c>
      <c r="Z40" s="87">
        <v>1.8302157727355586</v>
      </c>
      <c r="AA40" s="87">
        <v>1.8963550867976853</v>
      </c>
      <c r="AB40" s="87">
        <v>2.2067558327624077</v>
      </c>
      <c r="AC40" s="87">
        <v>3.1051255935427426</v>
      </c>
      <c r="AD40" s="18" t="str">
        <f t="shared" si="0"/>
        <v>NWTOUT4_20_PR24</v>
      </c>
    </row>
    <row r="41" spans="1:30" x14ac:dyDescent="0.45">
      <c r="A41" s="18" t="s">
        <v>78</v>
      </c>
      <c r="B41" s="18" t="s">
        <v>64</v>
      </c>
      <c r="C41" s="18" t="s">
        <v>65</v>
      </c>
      <c r="D41" s="18" t="s">
        <v>62</v>
      </c>
      <c r="E41" s="18" t="s">
        <v>56</v>
      </c>
      <c r="F41" s="86" t="s">
        <v>63</v>
      </c>
      <c r="G41" s="86" t="s">
        <v>63</v>
      </c>
      <c r="H41" s="86" t="s">
        <v>63</v>
      </c>
      <c r="I41" s="86" t="s">
        <v>63</v>
      </c>
      <c r="J41" s="86" t="s">
        <v>63</v>
      </c>
      <c r="K41" s="86" t="s">
        <v>63</v>
      </c>
      <c r="L41" s="86" t="s">
        <v>63</v>
      </c>
      <c r="M41" s="86" t="s">
        <v>63</v>
      </c>
      <c r="N41" s="86" t="s">
        <v>63</v>
      </c>
      <c r="O41" s="86" t="s">
        <v>63</v>
      </c>
      <c r="P41" s="86" t="s">
        <v>63</v>
      </c>
      <c r="Q41" s="86" t="s">
        <v>63</v>
      </c>
      <c r="R41" s="86" t="s">
        <v>63</v>
      </c>
      <c r="S41" s="86" t="s">
        <v>63</v>
      </c>
      <c r="T41" s="87">
        <v>0</v>
      </c>
      <c r="U41" s="87">
        <v>0</v>
      </c>
      <c r="V41" s="87">
        <v>0</v>
      </c>
      <c r="W41" s="87">
        <v>0</v>
      </c>
      <c r="X41" s="87">
        <v>0</v>
      </c>
      <c r="Y41" s="87">
        <v>0</v>
      </c>
      <c r="Z41" s="87">
        <v>0</v>
      </c>
      <c r="AA41" s="87">
        <v>0</v>
      </c>
      <c r="AB41" s="87">
        <v>0</v>
      </c>
      <c r="AC41" s="87">
        <v>0</v>
      </c>
      <c r="AD41" s="18" t="str">
        <f t="shared" si="0"/>
        <v>NWTOUT2_06_PR24</v>
      </c>
    </row>
    <row r="42" spans="1:30" x14ac:dyDescent="0.45">
      <c r="A42" s="18" t="s">
        <v>78</v>
      </c>
      <c r="B42" s="18" t="s">
        <v>66</v>
      </c>
      <c r="C42" s="18" t="s">
        <v>67</v>
      </c>
      <c r="D42" s="18" t="s">
        <v>62</v>
      </c>
      <c r="E42" s="18" t="s">
        <v>56</v>
      </c>
      <c r="F42" s="86" t="s">
        <v>63</v>
      </c>
      <c r="G42" s="86" t="s">
        <v>63</v>
      </c>
      <c r="H42" s="86" t="s">
        <v>63</v>
      </c>
      <c r="I42" s="86" t="s">
        <v>63</v>
      </c>
      <c r="J42" s="86" t="s">
        <v>63</v>
      </c>
      <c r="K42" s="86" t="s">
        <v>63</v>
      </c>
      <c r="L42" s="86" t="s">
        <v>63</v>
      </c>
      <c r="M42" s="86" t="s">
        <v>63</v>
      </c>
      <c r="N42" s="86" t="s">
        <v>63</v>
      </c>
      <c r="O42" s="86" t="s">
        <v>63</v>
      </c>
      <c r="P42" s="86" t="s">
        <v>63</v>
      </c>
      <c r="Q42" s="87">
        <v>0</v>
      </c>
      <c r="R42" s="87">
        <v>0</v>
      </c>
      <c r="S42" s="87">
        <v>0</v>
      </c>
      <c r="T42" s="87">
        <v>0</v>
      </c>
      <c r="U42" s="87">
        <v>0</v>
      </c>
      <c r="V42" s="87">
        <v>0</v>
      </c>
      <c r="W42" s="87">
        <v>7.9997397797479525E-2</v>
      </c>
      <c r="X42" s="87">
        <v>0.73000590239165464</v>
      </c>
      <c r="Y42" s="87">
        <v>1.0370522466698251</v>
      </c>
      <c r="Z42" s="87">
        <v>1.830215772735559</v>
      </c>
      <c r="AA42" s="87">
        <v>1.8963550867976851</v>
      </c>
      <c r="AB42" s="87">
        <v>2.2067558327624082</v>
      </c>
      <c r="AC42" s="87">
        <v>3.1051255935427431</v>
      </c>
      <c r="AD42" s="18" t="str">
        <f t="shared" si="0"/>
        <v>NWTOUT3_06_01_PR24</v>
      </c>
    </row>
    <row r="43" spans="1:30" x14ac:dyDescent="0.45">
      <c r="A43" s="18" t="s">
        <v>78</v>
      </c>
      <c r="B43" s="18" t="s">
        <v>68</v>
      </c>
      <c r="C43" s="18" t="s">
        <v>69</v>
      </c>
      <c r="D43" s="18" t="s">
        <v>70</v>
      </c>
      <c r="E43" s="18" t="s">
        <v>56</v>
      </c>
      <c r="F43" s="88">
        <v>14474.6</v>
      </c>
      <c r="G43" s="88">
        <v>14474.6</v>
      </c>
      <c r="H43" s="88">
        <v>14474.6</v>
      </c>
      <c r="I43" s="88">
        <v>14474.6</v>
      </c>
      <c r="J43" s="88">
        <v>14474.6</v>
      </c>
      <c r="K43" s="88">
        <v>14474.6</v>
      </c>
      <c r="L43" s="88">
        <v>14474.51</v>
      </c>
      <c r="M43" s="88">
        <v>14473.61</v>
      </c>
      <c r="N43" s="88">
        <v>14473.5</v>
      </c>
      <c r="O43" s="88">
        <v>14473.5</v>
      </c>
      <c r="P43" s="88">
        <v>14470.38</v>
      </c>
      <c r="Q43" s="88">
        <v>29513.74</v>
      </c>
      <c r="R43" s="88">
        <v>29513.46</v>
      </c>
      <c r="S43" s="88">
        <v>29513.46</v>
      </c>
      <c r="T43" s="88">
        <v>29513.46</v>
      </c>
      <c r="U43" s="88">
        <v>29513.46</v>
      </c>
      <c r="V43" s="88">
        <v>29513.46</v>
      </c>
      <c r="W43" s="88">
        <v>29513.46</v>
      </c>
      <c r="X43" s="88">
        <v>29513.46</v>
      </c>
      <c r="Y43" s="88">
        <v>29513.46</v>
      </c>
      <c r="Z43" s="88">
        <v>29513.46</v>
      </c>
      <c r="AA43" s="88">
        <v>29513.46</v>
      </c>
      <c r="AB43" s="88">
        <v>29513.46</v>
      </c>
      <c r="AC43" s="88">
        <v>29513.46</v>
      </c>
      <c r="AD43" s="18" t="str">
        <f t="shared" si="0"/>
        <v>NWTOUT4_20_D_PR24</v>
      </c>
    </row>
    <row r="44" spans="1:30" x14ac:dyDescent="0.45">
      <c r="A44" s="18" t="s">
        <v>79</v>
      </c>
      <c r="B44" s="18" t="s">
        <v>60</v>
      </c>
      <c r="C44" s="18" t="s">
        <v>61</v>
      </c>
      <c r="D44" s="18" t="s">
        <v>62</v>
      </c>
      <c r="E44" s="18" t="s">
        <v>56</v>
      </c>
      <c r="F44" s="87">
        <v>0</v>
      </c>
      <c r="G44" s="87">
        <v>0</v>
      </c>
      <c r="H44" s="87">
        <v>0</v>
      </c>
      <c r="I44" s="87">
        <v>0</v>
      </c>
      <c r="J44" s="87">
        <v>0</v>
      </c>
      <c r="K44" s="87">
        <v>0</v>
      </c>
      <c r="L44" s="87">
        <v>0</v>
      </c>
      <c r="M44" s="87">
        <v>0</v>
      </c>
      <c r="N44" s="87">
        <v>0</v>
      </c>
      <c r="O44" s="87">
        <v>0</v>
      </c>
      <c r="P44" s="87">
        <v>0</v>
      </c>
      <c r="Q44" s="87">
        <v>0</v>
      </c>
      <c r="R44" s="87">
        <v>0</v>
      </c>
      <c r="S44" s="87">
        <v>0</v>
      </c>
      <c r="T44" s="87">
        <v>4.4440907808655572</v>
      </c>
      <c r="U44" s="87">
        <v>-8.0459881223897192</v>
      </c>
      <c r="V44" s="87">
        <v>-8.0459881223897192</v>
      </c>
      <c r="W44" s="87">
        <v>-8.0459881223897192</v>
      </c>
      <c r="X44" s="87">
        <v>0.17034262157422531</v>
      </c>
      <c r="Y44" s="87">
        <v>0.17034262157422531</v>
      </c>
      <c r="Z44" s="87">
        <v>0.17034262157422531</v>
      </c>
      <c r="AA44" s="87">
        <v>0.17034262157422531</v>
      </c>
      <c r="AB44" s="87">
        <v>0.26215551309314572</v>
      </c>
      <c r="AC44" s="87">
        <v>0.26215551309314572</v>
      </c>
      <c r="AD44" s="18" t="str">
        <f t="shared" si="0"/>
        <v>WSXOUT4_20_PR24</v>
      </c>
    </row>
    <row r="45" spans="1:30" x14ac:dyDescent="0.45">
      <c r="A45" s="18" t="s">
        <v>79</v>
      </c>
      <c r="B45" s="18" t="s">
        <v>64</v>
      </c>
      <c r="C45" s="18" t="s">
        <v>65</v>
      </c>
      <c r="D45" s="18" t="s">
        <v>62</v>
      </c>
      <c r="E45" s="18" t="s">
        <v>56</v>
      </c>
      <c r="F45" s="87">
        <v>0</v>
      </c>
      <c r="G45" s="87">
        <v>0</v>
      </c>
      <c r="H45" s="87">
        <v>0</v>
      </c>
      <c r="I45" s="87">
        <v>0</v>
      </c>
      <c r="J45" s="87">
        <v>0</v>
      </c>
      <c r="K45" s="87">
        <v>0</v>
      </c>
      <c r="L45" s="87">
        <v>0</v>
      </c>
      <c r="M45" s="87">
        <v>0</v>
      </c>
      <c r="N45" s="87">
        <v>0</v>
      </c>
      <c r="O45" s="87">
        <v>0</v>
      </c>
      <c r="P45" s="87">
        <v>0</v>
      </c>
      <c r="Q45" s="87">
        <v>0</v>
      </c>
      <c r="R45" s="87">
        <v>0</v>
      </c>
      <c r="S45" s="87">
        <v>0</v>
      </c>
      <c r="T45" s="87">
        <v>1.158207778575105</v>
      </c>
      <c r="U45" s="87">
        <v>-7.8056234864401093</v>
      </c>
      <c r="V45" s="87">
        <v>-7.8031510051330324</v>
      </c>
      <c r="W45" s="87">
        <v>-7.8015035542716102</v>
      </c>
      <c r="X45" s="87">
        <v>0</v>
      </c>
      <c r="Y45" s="87">
        <v>0.17</v>
      </c>
      <c r="Z45" s="87">
        <v>0.17</v>
      </c>
      <c r="AA45" s="87">
        <v>0.17</v>
      </c>
      <c r="AB45" s="87">
        <v>0.17</v>
      </c>
      <c r="AC45" s="87">
        <v>0.17</v>
      </c>
      <c r="AD45" s="18" t="str">
        <f t="shared" si="0"/>
        <v>WSXOUT2_06_PR24</v>
      </c>
    </row>
    <row r="46" spans="1:30" x14ac:dyDescent="0.45">
      <c r="A46" s="18" t="s">
        <v>79</v>
      </c>
      <c r="B46" s="18" t="s">
        <v>66</v>
      </c>
      <c r="C46" s="18" t="s">
        <v>67</v>
      </c>
      <c r="D46" s="18" t="s">
        <v>62</v>
      </c>
      <c r="E46" s="18" t="s">
        <v>56</v>
      </c>
      <c r="F46" s="86" t="s">
        <v>63</v>
      </c>
      <c r="G46" s="86" t="s">
        <v>63</v>
      </c>
      <c r="H46" s="86" t="s">
        <v>63</v>
      </c>
      <c r="I46" s="86" t="s">
        <v>63</v>
      </c>
      <c r="J46" s="86" t="s">
        <v>63</v>
      </c>
      <c r="K46" s="86" t="s">
        <v>63</v>
      </c>
      <c r="L46" s="86" t="s">
        <v>63</v>
      </c>
      <c r="M46" s="86" t="s">
        <v>63</v>
      </c>
      <c r="N46" s="86" t="s">
        <v>63</v>
      </c>
      <c r="O46" s="86" t="s">
        <v>63</v>
      </c>
      <c r="P46" s="86" t="s">
        <v>63</v>
      </c>
      <c r="Q46" s="87">
        <v>0</v>
      </c>
      <c r="R46" s="87">
        <v>0</v>
      </c>
      <c r="S46" s="87">
        <v>0</v>
      </c>
      <c r="T46" s="87">
        <v>-1.1137668707664499E-9</v>
      </c>
      <c r="U46" s="87">
        <v>7.0010246742011366E-8</v>
      </c>
      <c r="V46" s="87">
        <v>6.9985521928940595E-8</v>
      </c>
      <c r="W46" s="87">
        <v>6.996904742032637E-8</v>
      </c>
      <c r="X46" s="87">
        <v>0.17034262157422531</v>
      </c>
      <c r="Y46" s="87">
        <v>3.426215742252936E-4</v>
      </c>
      <c r="Z46" s="87">
        <v>3.426215742252936E-4</v>
      </c>
      <c r="AA46" s="87">
        <v>3.426215742252936E-4</v>
      </c>
      <c r="AB46" s="87">
        <v>9.2155513093145708E-2</v>
      </c>
      <c r="AC46" s="87">
        <v>9.2155513093145708E-2</v>
      </c>
      <c r="AD46" s="18" t="str">
        <f t="shared" si="0"/>
        <v>WSXOUT3_06_01_PR24</v>
      </c>
    </row>
    <row r="47" spans="1:30" x14ac:dyDescent="0.45">
      <c r="A47" s="18" t="s">
        <v>79</v>
      </c>
      <c r="B47" s="18" t="s">
        <v>68</v>
      </c>
      <c r="C47" s="18" t="s">
        <v>69</v>
      </c>
      <c r="D47" s="18" t="s">
        <v>70</v>
      </c>
      <c r="E47" s="18" t="s">
        <v>56</v>
      </c>
      <c r="F47" s="88">
        <v>17304.400000000001</v>
      </c>
      <c r="G47" s="88">
        <v>17304.400000000001</v>
      </c>
      <c r="H47" s="88">
        <v>17304.400000000001</v>
      </c>
      <c r="I47" s="88">
        <v>17304.400000000001</v>
      </c>
      <c r="J47" s="88">
        <v>17304.400000000001</v>
      </c>
      <c r="K47" s="88">
        <v>17304.400000000001</v>
      </c>
      <c r="L47" s="88">
        <v>17304.400000000001</v>
      </c>
      <c r="M47" s="88">
        <v>17304.400000000001</v>
      </c>
      <c r="N47" s="88">
        <v>17304.400000000001</v>
      </c>
      <c r="O47" s="88">
        <v>17304.400000000001</v>
      </c>
      <c r="P47" s="88">
        <v>17304.400000000001</v>
      </c>
      <c r="Q47" s="88">
        <v>17304.400000000001</v>
      </c>
      <c r="R47" s="88">
        <v>17304.400000000001</v>
      </c>
      <c r="S47" s="88">
        <v>17304.400000000001</v>
      </c>
      <c r="T47" s="88">
        <v>17304.400000000001</v>
      </c>
      <c r="U47" s="88">
        <v>17304.400000000001</v>
      </c>
      <c r="V47" s="88">
        <v>17304.400000000001</v>
      </c>
      <c r="W47" s="88">
        <v>17304.400000000001</v>
      </c>
      <c r="X47" s="88">
        <v>17304.400000000001</v>
      </c>
      <c r="Y47" s="88">
        <v>17304.400000000001</v>
      </c>
      <c r="Z47" s="88">
        <v>17304.400000000001</v>
      </c>
      <c r="AA47" s="88">
        <v>17304.400000000001</v>
      </c>
      <c r="AB47" s="88">
        <v>17304.400000000001</v>
      </c>
      <c r="AC47" s="88">
        <v>17304.400000000001</v>
      </c>
      <c r="AD47" s="18" t="str">
        <f t="shared" si="0"/>
        <v>WSXOUT4_20_D_PR24</v>
      </c>
    </row>
    <row r="48" spans="1:30" x14ac:dyDescent="0.45">
      <c r="A48" s="18" t="s">
        <v>80</v>
      </c>
      <c r="B48" s="18" t="s">
        <v>60</v>
      </c>
      <c r="C48" s="18" t="s">
        <v>61</v>
      </c>
      <c r="D48" s="18" t="s">
        <v>62</v>
      </c>
      <c r="E48" s="18" t="s">
        <v>56</v>
      </c>
      <c r="F48" s="87">
        <v>0</v>
      </c>
      <c r="G48" s="87">
        <v>0</v>
      </c>
      <c r="H48" s="87">
        <v>0</v>
      </c>
      <c r="I48" s="87">
        <v>0</v>
      </c>
      <c r="J48" s="87">
        <v>0</v>
      </c>
      <c r="K48" s="87">
        <v>0</v>
      </c>
      <c r="L48" s="87">
        <v>0</v>
      </c>
      <c r="M48" s="87">
        <v>0</v>
      </c>
      <c r="N48" s="87">
        <v>0</v>
      </c>
      <c r="O48" s="87">
        <v>0</v>
      </c>
      <c r="P48" s="87">
        <v>0</v>
      </c>
      <c r="Q48" s="87">
        <v>0</v>
      </c>
      <c r="R48" s="87">
        <v>0</v>
      </c>
      <c r="S48" s="87">
        <v>0</v>
      </c>
      <c r="T48" s="87">
        <v>0.16927022440398745</v>
      </c>
      <c r="U48" s="87">
        <v>0.3385404488079749</v>
      </c>
      <c r="V48" s="87">
        <v>0.50781067321196238</v>
      </c>
      <c r="W48" s="87">
        <v>0.67708089761594981</v>
      </c>
      <c r="X48" s="87">
        <v>0.84635112201993712</v>
      </c>
      <c r="Y48" s="87">
        <v>1.0156213464239248</v>
      </c>
      <c r="Z48" s="87">
        <v>1.184891570827912</v>
      </c>
      <c r="AA48" s="87">
        <v>1.3541617952318996</v>
      </c>
      <c r="AB48" s="87">
        <v>1.5234320196358866</v>
      </c>
      <c r="AC48" s="87">
        <v>1.6927022440398738</v>
      </c>
      <c r="AD48" s="18" t="str">
        <f t="shared" si="0"/>
        <v>YKYOUT4_20_PR24</v>
      </c>
    </row>
    <row r="49" spans="1:30" x14ac:dyDescent="0.45">
      <c r="A49" s="18" t="s">
        <v>80</v>
      </c>
      <c r="B49" s="18" t="s">
        <v>64</v>
      </c>
      <c r="C49" s="18" t="s">
        <v>65</v>
      </c>
      <c r="D49" s="18" t="s">
        <v>62</v>
      </c>
      <c r="E49" s="18" t="s">
        <v>56</v>
      </c>
      <c r="F49" s="87">
        <v>0</v>
      </c>
      <c r="G49" s="87">
        <v>0</v>
      </c>
      <c r="H49" s="87">
        <v>0</v>
      </c>
      <c r="I49" s="87">
        <v>0</v>
      </c>
      <c r="J49" s="87">
        <v>0</v>
      </c>
      <c r="K49" s="87">
        <v>0</v>
      </c>
      <c r="L49" s="87">
        <v>0</v>
      </c>
      <c r="M49" s="87">
        <v>0</v>
      </c>
      <c r="N49" s="87">
        <v>0</v>
      </c>
      <c r="O49" s="87">
        <v>0</v>
      </c>
      <c r="P49" s="87">
        <v>0</v>
      </c>
      <c r="Q49" s="87">
        <v>0</v>
      </c>
      <c r="R49" s="87">
        <v>0</v>
      </c>
      <c r="S49" s="87">
        <v>0</v>
      </c>
      <c r="T49" s="87">
        <v>0</v>
      </c>
      <c r="U49" s="87">
        <v>0</v>
      </c>
      <c r="V49" s="87">
        <v>0</v>
      </c>
      <c r="W49" s="87">
        <v>0</v>
      </c>
      <c r="X49" s="87">
        <v>0</v>
      </c>
      <c r="Y49" s="87">
        <v>0.12</v>
      </c>
      <c r="Z49" s="87">
        <v>0.23</v>
      </c>
      <c r="AA49" s="87">
        <v>0.35</v>
      </c>
      <c r="AB49" s="87">
        <v>0.46</v>
      </c>
      <c r="AC49" s="87">
        <v>0.57999999999999996</v>
      </c>
      <c r="AD49" s="18" t="str">
        <f t="shared" si="0"/>
        <v>YKYOUT2_06_PR24</v>
      </c>
    </row>
    <row r="50" spans="1:30" x14ac:dyDescent="0.45">
      <c r="A50" s="18" t="s">
        <v>80</v>
      </c>
      <c r="B50" s="18" t="s">
        <v>66</v>
      </c>
      <c r="C50" s="18" t="s">
        <v>67</v>
      </c>
      <c r="D50" s="18" t="s">
        <v>62</v>
      </c>
      <c r="E50" s="18" t="s">
        <v>56</v>
      </c>
      <c r="F50" s="86" t="s">
        <v>63</v>
      </c>
      <c r="G50" s="86" t="s">
        <v>63</v>
      </c>
      <c r="H50" s="86" t="s">
        <v>63</v>
      </c>
      <c r="I50" s="86" t="s">
        <v>63</v>
      </c>
      <c r="J50" s="86" t="s">
        <v>63</v>
      </c>
      <c r="K50" s="86" t="s">
        <v>63</v>
      </c>
      <c r="L50" s="86" t="s">
        <v>63</v>
      </c>
      <c r="M50" s="86" t="s">
        <v>63</v>
      </c>
      <c r="N50" s="86" t="s">
        <v>63</v>
      </c>
      <c r="O50" s="86" t="s">
        <v>63</v>
      </c>
      <c r="P50" s="86" t="s">
        <v>63</v>
      </c>
      <c r="Q50" s="87">
        <v>0</v>
      </c>
      <c r="R50" s="87">
        <v>0</v>
      </c>
      <c r="S50" s="87">
        <v>0</v>
      </c>
      <c r="T50" s="87">
        <v>0.16927022440398751</v>
      </c>
      <c r="U50" s="87">
        <v>0.3385404488079749</v>
      </c>
      <c r="V50" s="87">
        <v>0.50781067321196238</v>
      </c>
      <c r="W50" s="87">
        <v>0.67708089761594981</v>
      </c>
      <c r="X50" s="87">
        <v>0.84635112201993712</v>
      </c>
      <c r="Y50" s="87">
        <v>0.89562134642392477</v>
      </c>
      <c r="Z50" s="87">
        <v>0.95489157082791198</v>
      </c>
      <c r="AA50" s="87">
        <v>1.0041617952319</v>
      </c>
      <c r="AB50" s="87">
        <v>1.0634320196358871</v>
      </c>
      <c r="AC50" s="87">
        <v>1.1127022440398739</v>
      </c>
      <c r="AD50" s="18" t="str">
        <f t="shared" si="0"/>
        <v>YKYOUT3_06_01_PR24</v>
      </c>
    </row>
    <row r="51" spans="1:30" x14ac:dyDescent="0.45">
      <c r="A51" s="18" t="s">
        <v>80</v>
      </c>
      <c r="B51" s="18" t="s">
        <v>68</v>
      </c>
      <c r="C51" s="18" t="s">
        <v>69</v>
      </c>
      <c r="D51" s="18" t="s">
        <v>70</v>
      </c>
      <c r="E51" s="18" t="s">
        <v>56</v>
      </c>
      <c r="F51" s="88">
        <v>27883.64</v>
      </c>
      <c r="G51" s="88">
        <v>27883.64</v>
      </c>
      <c r="H51" s="88">
        <v>27883.64</v>
      </c>
      <c r="I51" s="88">
        <v>27883.64</v>
      </c>
      <c r="J51" s="88">
        <v>27883.64</v>
      </c>
      <c r="K51" s="88">
        <v>27883.64</v>
      </c>
      <c r="L51" s="88">
        <v>27883.64</v>
      </c>
      <c r="M51" s="88">
        <v>27883.64</v>
      </c>
      <c r="N51" s="88">
        <v>27883.64</v>
      </c>
      <c r="O51" s="88">
        <v>27883.64</v>
      </c>
      <c r="P51" s="88">
        <v>27883.64</v>
      </c>
      <c r="Q51" s="88">
        <v>27883.64</v>
      </c>
      <c r="R51" s="88">
        <v>27883.64</v>
      </c>
      <c r="S51" s="88">
        <v>27883.64</v>
      </c>
      <c r="T51" s="88">
        <v>27883.64</v>
      </c>
      <c r="U51" s="88">
        <v>27883.64</v>
      </c>
      <c r="V51" s="88">
        <v>27883.64</v>
      </c>
      <c r="W51" s="88">
        <v>27883.64</v>
      </c>
      <c r="X51" s="88">
        <v>27883.64</v>
      </c>
      <c r="Y51" s="88">
        <v>27883.64</v>
      </c>
      <c r="Z51" s="88">
        <v>27883.64</v>
      </c>
      <c r="AA51" s="88">
        <v>27883.64</v>
      </c>
      <c r="AB51" s="88">
        <v>27883.64</v>
      </c>
      <c r="AC51" s="88">
        <v>27883.64</v>
      </c>
      <c r="AD51" s="18" t="str">
        <f t="shared" si="0"/>
        <v>YKYOUT4_20_D_PR24</v>
      </c>
    </row>
    <row r="52" spans="1:30" x14ac:dyDescent="0.45">
      <c r="A52" s="18" t="s">
        <v>81</v>
      </c>
      <c r="B52" s="18" t="s">
        <v>60</v>
      </c>
      <c r="C52" s="18" t="s">
        <v>61</v>
      </c>
      <c r="D52" s="18" t="s">
        <v>62</v>
      </c>
      <c r="E52" s="18" t="s">
        <v>56</v>
      </c>
      <c r="F52" s="87">
        <v>0</v>
      </c>
      <c r="G52" s="87">
        <v>0</v>
      </c>
      <c r="H52" s="87">
        <v>0</v>
      </c>
      <c r="I52" s="87">
        <v>0</v>
      </c>
      <c r="J52" s="87">
        <v>0</v>
      </c>
      <c r="K52" s="87">
        <v>0</v>
      </c>
      <c r="L52" s="87">
        <v>0</v>
      </c>
      <c r="M52" s="87">
        <v>0</v>
      </c>
      <c r="N52" s="87">
        <v>0</v>
      </c>
      <c r="O52" s="87">
        <v>0</v>
      </c>
      <c r="P52" s="87">
        <v>0</v>
      </c>
      <c r="Q52" s="87">
        <v>0</v>
      </c>
      <c r="R52" s="87">
        <v>0</v>
      </c>
      <c r="S52" s="87">
        <v>0</v>
      </c>
      <c r="T52" s="87">
        <v>0</v>
      </c>
      <c r="U52" s="87">
        <v>0</v>
      </c>
      <c r="V52" s="87">
        <v>0</v>
      </c>
      <c r="W52" s="87">
        <v>8.0000000000000113E-2</v>
      </c>
      <c r="X52" s="87">
        <v>0.73</v>
      </c>
      <c r="Y52" s="87">
        <v>0.73</v>
      </c>
      <c r="Z52" s="87">
        <v>0.73</v>
      </c>
      <c r="AA52" s="87">
        <v>0.73</v>
      </c>
      <c r="AB52" s="87">
        <v>0.73</v>
      </c>
      <c r="AC52" s="87">
        <v>0.73</v>
      </c>
      <c r="AD52" s="18" t="str">
        <f t="shared" si="0"/>
        <v>AFWOUT4_20_PR24</v>
      </c>
    </row>
    <row r="53" spans="1:30" x14ac:dyDescent="0.45">
      <c r="A53" s="18" t="s">
        <v>81</v>
      </c>
      <c r="B53" s="18" t="s">
        <v>64</v>
      </c>
      <c r="C53" s="18" t="s">
        <v>65</v>
      </c>
      <c r="D53" s="18" t="s">
        <v>62</v>
      </c>
      <c r="E53" s="18" t="s">
        <v>56</v>
      </c>
      <c r="F53" s="86" t="s">
        <v>63</v>
      </c>
      <c r="G53" s="86" t="s">
        <v>63</v>
      </c>
      <c r="H53" s="86" t="s">
        <v>63</v>
      </c>
      <c r="I53" s="86" t="s">
        <v>63</v>
      </c>
      <c r="J53" s="86" t="s">
        <v>63</v>
      </c>
      <c r="K53" s="86" t="s">
        <v>63</v>
      </c>
      <c r="L53" s="86" t="s">
        <v>63</v>
      </c>
      <c r="M53" s="86" t="s">
        <v>63</v>
      </c>
      <c r="N53" s="86" t="s">
        <v>63</v>
      </c>
      <c r="O53" s="86" t="s">
        <v>63</v>
      </c>
      <c r="P53" s="86" t="s">
        <v>63</v>
      </c>
      <c r="Q53" s="86" t="s">
        <v>63</v>
      </c>
      <c r="R53" s="86" t="s">
        <v>63</v>
      </c>
      <c r="S53" s="86" t="s">
        <v>63</v>
      </c>
      <c r="T53" s="86" t="s">
        <v>63</v>
      </c>
      <c r="U53" s="87">
        <v>0</v>
      </c>
      <c r="V53" s="87">
        <v>0</v>
      </c>
      <c r="W53" s="87">
        <v>0</v>
      </c>
      <c r="X53" s="87">
        <v>0</v>
      </c>
      <c r="Y53" s="87">
        <v>0</v>
      </c>
      <c r="Z53" s="87">
        <v>0</v>
      </c>
      <c r="AA53" s="87">
        <v>0</v>
      </c>
      <c r="AB53" s="87">
        <v>0</v>
      </c>
      <c r="AC53" s="87">
        <v>0</v>
      </c>
      <c r="AD53" s="18" t="str">
        <f t="shared" si="0"/>
        <v>AFWOUT2_06_PR24</v>
      </c>
    </row>
    <row r="54" spans="1:30" x14ac:dyDescent="0.45">
      <c r="A54" s="18" t="s">
        <v>81</v>
      </c>
      <c r="B54" s="18" t="s">
        <v>66</v>
      </c>
      <c r="C54" s="18" t="s">
        <v>67</v>
      </c>
      <c r="D54" s="18" t="s">
        <v>62</v>
      </c>
      <c r="E54" s="18" t="s">
        <v>56</v>
      </c>
      <c r="F54" s="86" t="s">
        <v>63</v>
      </c>
      <c r="G54" s="86" t="s">
        <v>63</v>
      </c>
      <c r="H54" s="86" t="s">
        <v>63</v>
      </c>
      <c r="I54" s="86" t="s">
        <v>63</v>
      </c>
      <c r="J54" s="86" t="s">
        <v>63</v>
      </c>
      <c r="K54" s="86" t="s">
        <v>63</v>
      </c>
      <c r="L54" s="86" t="s">
        <v>63</v>
      </c>
      <c r="M54" s="86" t="s">
        <v>63</v>
      </c>
      <c r="N54" s="86" t="s">
        <v>63</v>
      </c>
      <c r="O54" s="86" t="s">
        <v>63</v>
      </c>
      <c r="P54" s="86" t="s">
        <v>63</v>
      </c>
      <c r="Q54" s="87">
        <v>0</v>
      </c>
      <c r="R54" s="87">
        <v>0</v>
      </c>
      <c r="S54" s="87">
        <v>0</v>
      </c>
      <c r="T54" s="87">
        <v>0</v>
      </c>
      <c r="U54" s="87">
        <v>0</v>
      </c>
      <c r="V54" s="87">
        <v>0</v>
      </c>
      <c r="W54" s="87">
        <v>8.0000000000000113E-2</v>
      </c>
      <c r="X54" s="87">
        <v>0.73</v>
      </c>
      <c r="Y54" s="87">
        <v>0.73</v>
      </c>
      <c r="Z54" s="87">
        <v>0.73</v>
      </c>
      <c r="AA54" s="87">
        <v>0.73</v>
      </c>
      <c r="AB54" s="87">
        <v>0.73</v>
      </c>
      <c r="AC54" s="87">
        <v>0.73</v>
      </c>
      <c r="AD54" s="18" t="str">
        <f t="shared" si="0"/>
        <v>AFWOUT3_06_01_PR24</v>
      </c>
    </row>
    <row r="55" spans="1:30" x14ac:dyDescent="0.45">
      <c r="A55" s="18" t="s">
        <v>81</v>
      </c>
      <c r="B55" s="18" t="s">
        <v>68</v>
      </c>
      <c r="C55" s="18" t="s">
        <v>69</v>
      </c>
      <c r="D55" s="18" t="s">
        <v>70</v>
      </c>
      <c r="E55" s="18" t="s">
        <v>56</v>
      </c>
      <c r="F55" s="88">
        <v>4515</v>
      </c>
      <c r="G55" s="88">
        <v>4515</v>
      </c>
      <c r="H55" s="88">
        <v>4515</v>
      </c>
      <c r="I55" s="88">
        <v>4515</v>
      </c>
      <c r="J55" s="88">
        <v>4515</v>
      </c>
      <c r="K55" s="88">
        <v>4515</v>
      </c>
      <c r="L55" s="88">
        <v>4515</v>
      </c>
      <c r="M55" s="88">
        <v>4515</v>
      </c>
      <c r="N55" s="88">
        <v>4515</v>
      </c>
      <c r="O55" s="88">
        <v>4515</v>
      </c>
      <c r="P55" s="88">
        <v>4515</v>
      </c>
      <c r="Q55" s="88">
        <v>4515</v>
      </c>
      <c r="R55" s="88">
        <v>4515</v>
      </c>
      <c r="S55" s="88">
        <v>4515</v>
      </c>
      <c r="T55" s="88">
        <v>4515</v>
      </c>
      <c r="U55" s="88">
        <v>4515</v>
      </c>
      <c r="V55" s="88">
        <v>4515</v>
      </c>
      <c r="W55" s="88">
        <v>4515</v>
      </c>
      <c r="X55" s="88">
        <v>4515</v>
      </c>
      <c r="Y55" s="88">
        <v>4515</v>
      </c>
      <c r="Z55" s="88">
        <v>4515</v>
      </c>
      <c r="AA55" s="88">
        <v>4515</v>
      </c>
      <c r="AB55" s="88">
        <v>4515</v>
      </c>
      <c r="AC55" s="88">
        <v>4515</v>
      </c>
      <c r="AD55" s="18" t="str">
        <f t="shared" si="0"/>
        <v>AFWOUT4_20_D_PR24</v>
      </c>
    </row>
    <row r="56" spans="1:30" x14ac:dyDescent="0.45">
      <c r="A56" s="18" t="s">
        <v>82</v>
      </c>
      <c r="B56" s="18" t="s">
        <v>60</v>
      </c>
      <c r="C56" s="18" t="s">
        <v>61</v>
      </c>
      <c r="D56" s="18" t="s">
        <v>62</v>
      </c>
      <c r="E56" s="18" t="s">
        <v>56</v>
      </c>
      <c r="F56" s="87">
        <v>0</v>
      </c>
      <c r="G56" s="87">
        <v>0</v>
      </c>
      <c r="H56" s="87">
        <v>0</v>
      </c>
      <c r="I56" s="87">
        <v>0</v>
      </c>
      <c r="J56" s="87">
        <v>0</v>
      </c>
      <c r="K56" s="87">
        <v>0</v>
      </c>
      <c r="L56" s="87">
        <v>0</v>
      </c>
      <c r="M56" s="87">
        <v>0</v>
      </c>
      <c r="N56" s="87">
        <v>0</v>
      </c>
      <c r="O56" s="87">
        <v>0</v>
      </c>
      <c r="P56" s="87">
        <v>0</v>
      </c>
      <c r="Q56" s="87">
        <v>0</v>
      </c>
      <c r="R56" s="87">
        <v>0</v>
      </c>
      <c r="S56" s="87">
        <v>0</v>
      </c>
      <c r="T56" s="87">
        <v>0</v>
      </c>
      <c r="U56" s="87">
        <v>0</v>
      </c>
      <c r="V56" s="87">
        <v>0</v>
      </c>
      <c r="W56" s="87">
        <v>0</v>
      </c>
      <c r="X56" s="87">
        <v>2.1164267569855961</v>
      </c>
      <c r="Y56" s="87">
        <v>0</v>
      </c>
      <c r="Z56" s="87">
        <v>0</v>
      </c>
      <c r="AA56" s="87">
        <v>0</v>
      </c>
      <c r="AB56" s="87">
        <v>0</v>
      </c>
      <c r="AC56" s="87">
        <v>2.1235978835978866</v>
      </c>
      <c r="AD56" s="18" t="str">
        <f t="shared" si="0"/>
        <v>BRLOUT4_20_PR24</v>
      </c>
    </row>
    <row r="57" spans="1:30" x14ac:dyDescent="0.45">
      <c r="A57" s="18" t="s">
        <v>82</v>
      </c>
      <c r="B57" s="18" t="s">
        <v>64</v>
      </c>
      <c r="C57" s="18" t="s">
        <v>65</v>
      </c>
      <c r="D57" s="18" t="s">
        <v>62</v>
      </c>
      <c r="E57" s="18" t="s">
        <v>56</v>
      </c>
      <c r="F57" s="87">
        <v>0</v>
      </c>
      <c r="G57" s="87">
        <v>0</v>
      </c>
      <c r="H57" s="87">
        <v>0</v>
      </c>
      <c r="I57" s="87">
        <v>0</v>
      </c>
      <c r="J57" s="87">
        <v>0</v>
      </c>
      <c r="K57" s="87">
        <v>0</v>
      </c>
      <c r="L57" s="87">
        <v>0</v>
      </c>
      <c r="M57" s="87">
        <v>0</v>
      </c>
      <c r="N57" s="87">
        <v>0</v>
      </c>
      <c r="O57" s="87">
        <v>0</v>
      </c>
      <c r="P57" s="87">
        <v>0</v>
      </c>
      <c r="Q57" s="87">
        <v>0</v>
      </c>
      <c r="R57" s="87">
        <v>0</v>
      </c>
      <c r="S57" s="87">
        <v>0</v>
      </c>
      <c r="T57" s="87">
        <v>0</v>
      </c>
      <c r="U57" s="87">
        <v>0</v>
      </c>
      <c r="V57" s="87">
        <v>0</v>
      </c>
      <c r="W57" s="87">
        <v>0</v>
      </c>
      <c r="X57" s="87">
        <v>2.1164267569855961</v>
      </c>
      <c r="Y57" s="87">
        <v>0</v>
      </c>
      <c r="Z57" s="87">
        <v>0</v>
      </c>
      <c r="AA57" s="87">
        <v>0</v>
      </c>
      <c r="AB57" s="87">
        <v>0</v>
      </c>
      <c r="AC57" s="87">
        <v>2.123597883597887</v>
      </c>
      <c r="AD57" s="18" t="str">
        <f t="shared" si="0"/>
        <v>BRLOUT2_06_PR24</v>
      </c>
    </row>
    <row r="58" spans="1:30" x14ac:dyDescent="0.45">
      <c r="A58" s="18" t="s">
        <v>82</v>
      </c>
      <c r="B58" s="18" t="s">
        <v>66</v>
      </c>
      <c r="C58" s="18" t="s">
        <v>67</v>
      </c>
      <c r="D58" s="18" t="s">
        <v>62</v>
      </c>
      <c r="E58" s="18" t="s">
        <v>56</v>
      </c>
      <c r="F58" s="86" t="s">
        <v>63</v>
      </c>
      <c r="G58" s="86" t="s">
        <v>63</v>
      </c>
      <c r="H58" s="86" t="s">
        <v>63</v>
      </c>
      <c r="I58" s="86" t="s">
        <v>63</v>
      </c>
      <c r="J58" s="86" t="s">
        <v>63</v>
      </c>
      <c r="K58" s="86" t="s">
        <v>63</v>
      </c>
      <c r="L58" s="86" t="s">
        <v>63</v>
      </c>
      <c r="M58" s="86" t="s">
        <v>63</v>
      </c>
      <c r="N58" s="86" t="s">
        <v>63</v>
      </c>
      <c r="O58" s="86" t="s">
        <v>63</v>
      </c>
      <c r="P58" s="86" t="s">
        <v>63</v>
      </c>
      <c r="Q58" s="87">
        <v>0</v>
      </c>
      <c r="R58" s="87">
        <v>0</v>
      </c>
      <c r="S58" s="87">
        <v>0</v>
      </c>
      <c r="T58" s="87">
        <v>0</v>
      </c>
      <c r="U58" s="87">
        <v>0</v>
      </c>
      <c r="V58" s="87">
        <v>0</v>
      </c>
      <c r="W58" s="87">
        <v>0</v>
      </c>
      <c r="X58" s="87">
        <v>0</v>
      </c>
      <c r="Y58" s="87">
        <v>0</v>
      </c>
      <c r="Z58" s="87">
        <v>0</v>
      </c>
      <c r="AA58" s="87">
        <v>0</v>
      </c>
      <c r="AB58" s="87">
        <v>0</v>
      </c>
      <c r="AC58" s="87">
        <v>0</v>
      </c>
      <c r="AD58" s="18" t="str">
        <f t="shared" si="0"/>
        <v>BRLOUT3_06_01_PR24</v>
      </c>
    </row>
    <row r="59" spans="1:30" x14ac:dyDescent="0.45">
      <c r="A59" s="18" t="s">
        <v>82</v>
      </c>
      <c r="B59" s="18" t="s">
        <v>68</v>
      </c>
      <c r="C59" s="18" t="s">
        <v>69</v>
      </c>
      <c r="D59" s="18" t="s">
        <v>70</v>
      </c>
      <c r="E59" s="18" t="s">
        <v>56</v>
      </c>
      <c r="F59" s="88">
        <v>2371</v>
      </c>
      <c r="G59" s="88">
        <v>2371</v>
      </c>
      <c r="H59" s="88">
        <v>2371</v>
      </c>
      <c r="I59" s="88">
        <v>2371</v>
      </c>
      <c r="J59" s="88">
        <v>2371</v>
      </c>
      <c r="K59" s="88">
        <v>2371</v>
      </c>
      <c r="L59" s="88">
        <v>2371</v>
      </c>
      <c r="M59" s="88">
        <v>2371</v>
      </c>
      <c r="N59" s="88">
        <v>2371</v>
      </c>
      <c r="O59" s="88">
        <v>2362</v>
      </c>
      <c r="P59" s="88">
        <v>2362</v>
      </c>
      <c r="Q59" s="88">
        <v>2362</v>
      </c>
      <c r="R59" s="88">
        <v>2362</v>
      </c>
      <c r="S59" s="88">
        <v>2362</v>
      </c>
      <c r="T59" s="88">
        <v>2362</v>
      </c>
      <c r="U59" s="88">
        <v>2362</v>
      </c>
      <c r="V59" s="88">
        <v>2362</v>
      </c>
      <c r="W59" s="88">
        <v>2362</v>
      </c>
      <c r="X59" s="88">
        <v>2362</v>
      </c>
      <c r="Y59" s="88">
        <v>2362.5</v>
      </c>
      <c r="Z59" s="88">
        <v>2362.5</v>
      </c>
      <c r="AA59" s="88">
        <v>2362.5</v>
      </c>
      <c r="AB59" s="88">
        <v>2362.5</v>
      </c>
      <c r="AC59" s="88">
        <v>2362.5</v>
      </c>
      <c r="AD59" s="18" t="str">
        <f t="shared" si="0"/>
        <v>BRLOUT4_20_D_PR24</v>
      </c>
    </row>
    <row r="60" spans="1:30" x14ac:dyDescent="0.45">
      <c r="A60" s="18" t="s">
        <v>83</v>
      </c>
      <c r="B60" s="18" t="s">
        <v>60</v>
      </c>
      <c r="C60" s="18" t="s">
        <v>61</v>
      </c>
      <c r="D60" s="18" t="s">
        <v>62</v>
      </c>
      <c r="E60" s="18" t="s">
        <v>56</v>
      </c>
      <c r="F60" s="87">
        <v>0</v>
      </c>
      <c r="G60" s="87">
        <v>0</v>
      </c>
      <c r="H60" s="87">
        <v>0</v>
      </c>
      <c r="I60" s="87">
        <v>0</v>
      </c>
      <c r="J60" s="87">
        <v>0</v>
      </c>
      <c r="K60" s="87">
        <v>0</v>
      </c>
      <c r="L60" s="87">
        <v>0</v>
      </c>
      <c r="M60" s="87">
        <v>0</v>
      </c>
      <c r="N60" s="87">
        <v>0</v>
      </c>
      <c r="O60" s="87">
        <v>0</v>
      </c>
      <c r="P60" s="87">
        <v>0</v>
      </c>
      <c r="Q60" s="87">
        <v>0</v>
      </c>
      <c r="R60" s="87">
        <v>0</v>
      </c>
      <c r="S60" s="87">
        <v>0</v>
      </c>
      <c r="T60" s="87">
        <v>0</v>
      </c>
      <c r="U60" s="87">
        <v>0.27314814814814808</v>
      </c>
      <c r="V60" s="87">
        <v>0.61574074074074037</v>
      </c>
      <c r="W60" s="87">
        <v>0.61574074074074037</v>
      </c>
      <c r="X60" s="87">
        <v>0.61574074074074037</v>
      </c>
      <c r="Y60" s="87">
        <v>0.61574074074074037</v>
      </c>
      <c r="Z60" s="87">
        <v>0.61574074074074037</v>
      </c>
      <c r="AA60" s="87">
        <v>0.61574074074074037</v>
      </c>
      <c r="AB60" s="87">
        <v>0.61574074074074037</v>
      </c>
      <c r="AC60" s="87">
        <v>0.61574074074074037</v>
      </c>
      <c r="AD60" s="18" t="str">
        <f t="shared" si="0"/>
        <v>PRTOUT4_20_PR24</v>
      </c>
    </row>
    <row r="61" spans="1:30" x14ac:dyDescent="0.45">
      <c r="A61" s="18" t="s">
        <v>83</v>
      </c>
      <c r="B61" s="18" t="s">
        <v>64</v>
      </c>
      <c r="C61" s="18" t="s">
        <v>65</v>
      </c>
      <c r="D61" s="18" t="s">
        <v>62</v>
      </c>
      <c r="E61" s="18" t="s">
        <v>56</v>
      </c>
      <c r="F61" s="86" t="s">
        <v>63</v>
      </c>
      <c r="G61" s="86" t="s">
        <v>63</v>
      </c>
      <c r="H61" s="86" t="s">
        <v>63</v>
      </c>
      <c r="I61" s="86" t="s">
        <v>63</v>
      </c>
      <c r="J61" s="86" t="s">
        <v>63</v>
      </c>
      <c r="K61" s="86" t="s">
        <v>63</v>
      </c>
      <c r="L61" s="86" t="s">
        <v>63</v>
      </c>
      <c r="M61" s="86" t="s">
        <v>63</v>
      </c>
      <c r="N61" s="86" t="s">
        <v>63</v>
      </c>
      <c r="O61" s="86" t="s">
        <v>63</v>
      </c>
      <c r="P61" s="86" t="s">
        <v>63</v>
      </c>
      <c r="Q61" s="87">
        <v>0</v>
      </c>
      <c r="R61" s="87">
        <v>0</v>
      </c>
      <c r="S61" s="87">
        <v>0</v>
      </c>
      <c r="T61" s="87">
        <v>0</v>
      </c>
      <c r="U61" s="87">
        <v>0.27314814814814808</v>
      </c>
      <c r="V61" s="87">
        <v>0.61574074074074037</v>
      </c>
      <c r="W61" s="87">
        <v>0.61574074074074037</v>
      </c>
      <c r="X61" s="87">
        <v>0.61574074074074037</v>
      </c>
      <c r="Y61" s="87">
        <v>0.61574074074074037</v>
      </c>
      <c r="Z61" s="87">
        <v>0.61574074074074037</v>
      </c>
      <c r="AA61" s="87">
        <v>0.61574074074074037</v>
      </c>
      <c r="AB61" s="87">
        <v>0.61574074074074037</v>
      </c>
      <c r="AC61" s="87">
        <v>0.61574074074074037</v>
      </c>
      <c r="AD61" s="18" t="str">
        <f t="shared" si="0"/>
        <v>PRTOUT2_06_PR24</v>
      </c>
    </row>
    <row r="62" spans="1:30" x14ac:dyDescent="0.45">
      <c r="A62" s="18" t="s">
        <v>83</v>
      </c>
      <c r="B62" s="18" t="s">
        <v>66</v>
      </c>
      <c r="C62" s="18" t="s">
        <v>67</v>
      </c>
      <c r="D62" s="18" t="s">
        <v>62</v>
      </c>
      <c r="E62" s="18" t="s">
        <v>56</v>
      </c>
      <c r="F62" s="86" t="s">
        <v>63</v>
      </c>
      <c r="G62" s="86" t="s">
        <v>63</v>
      </c>
      <c r="H62" s="86" t="s">
        <v>63</v>
      </c>
      <c r="I62" s="86" t="s">
        <v>63</v>
      </c>
      <c r="J62" s="86" t="s">
        <v>63</v>
      </c>
      <c r="K62" s="86" t="s">
        <v>63</v>
      </c>
      <c r="L62" s="86" t="s">
        <v>63</v>
      </c>
      <c r="M62" s="86" t="s">
        <v>63</v>
      </c>
      <c r="N62" s="86" t="s">
        <v>63</v>
      </c>
      <c r="O62" s="86" t="s">
        <v>63</v>
      </c>
      <c r="P62" s="86" t="s">
        <v>63</v>
      </c>
      <c r="Q62" s="87">
        <v>0</v>
      </c>
      <c r="R62" s="87">
        <v>0</v>
      </c>
      <c r="S62" s="87">
        <v>0</v>
      </c>
      <c r="T62" s="87">
        <v>0</v>
      </c>
      <c r="U62" s="87">
        <v>0</v>
      </c>
      <c r="V62" s="87">
        <v>0</v>
      </c>
      <c r="W62" s="87">
        <v>0</v>
      </c>
      <c r="X62" s="87">
        <v>0</v>
      </c>
      <c r="Y62" s="87">
        <v>0</v>
      </c>
      <c r="Z62" s="87">
        <v>0</v>
      </c>
      <c r="AA62" s="87">
        <v>0</v>
      </c>
      <c r="AB62" s="87">
        <v>0</v>
      </c>
      <c r="AC62" s="87">
        <v>0</v>
      </c>
      <c r="AD62" s="18" t="str">
        <f t="shared" si="0"/>
        <v>PRTOUT3_06_01_PR24</v>
      </c>
    </row>
    <row r="63" spans="1:30" x14ac:dyDescent="0.45">
      <c r="A63" s="18" t="s">
        <v>83</v>
      </c>
      <c r="B63" s="18" t="s">
        <v>68</v>
      </c>
      <c r="C63" s="18" t="s">
        <v>69</v>
      </c>
      <c r="D63" s="18" t="s">
        <v>70</v>
      </c>
      <c r="E63" s="18" t="s">
        <v>56</v>
      </c>
      <c r="F63" s="88">
        <v>864</v>
      </c>
      <c r="G63" s="88">
        <v>864</v>
      </c>
      <c r="H63" s="88">
        <v>864</v>
      </c>
      <c r="I63" s="88">
        <v>864</v>
      </c>
      <c r="J63" s="88">
        <v>864</v>
      </c>
      <c r="K63" s="88">
        <v>864</v>
      </c>
      <c r="L63" s="88">
        <v>864</v>
      </c>
      <c r="M63" s="88">
        <v>864</v>
      </c>
      <c r="N63" s="88">
        <v>864</v>
      </c>
      <c r="O63" s="88">
        <v>864</v>
      </c>
      <c r="P63" s="88">
        <v>864</v>
      </c>
      <c r="Q63" s="88">
        <v>864</v>
      </c>
      <c r="R63" s="88">
        <v>864</v>
      </c>
      <c r="S63" s="88">
        <v>864</v>
      </c>
      <c r="T63" s="88">
        <v>864</v>
      </c>
      <c r="U63" s="88">
        <v>864</v>
      </c>
      <c r="V63" s="88">
        <v>864</v>
      </c>
      <c r="W63" s="88">
        <v>864</v>
      </c>
      <c r="X63" s="88">
        <v>864</v>
      </c>
      <c r="Y63" s="88">
        <v>864</v>
      </c>
      <c r="Z63" s="88">
        <v>864</v>
      </c>
      <c r="AA63" s="88">
        <v>864</v>
      </c>
      <c r="AB63" s="88">
        <v>864</v>
      </c>
      <c r="AC63" s="88">
        <v>864</v>
      </c>
      <c r="AD63" s="18" t="str">
        <f t="shared" si="0"/>
        <v>PRTOUT4_20_D_PR24</v>
      </c>
    </row>
    <row r="64" spans="1:30" x14ac:dyDescent="0.45">
      <c r="A64" s="18" t="s">
        <v>84</v>
      </c>
      <c r="B64" s="18" t="s">
        <v>60</v>
      </c>
      <c r="C64" s="18" t="s">
        <v>61</v>
      </c>
      <c r="D64" s="18" t="s">
        <v>62</v>
      </c>
      <c r="E64" s="18" t="s">
        <v>56</v>
      </c>
      <c r="F64" s="87">
        <v>0</v>
      </c>
      <c r="G64" s="87">
        <v>0</v>
      </c>
      <c r="H64" s="87">
        <v>0</v>
      </c>
      <c r="I64" s="87">
        <v>0</v>
      </c>
      <c r="J64" s="87">
        <v>0</v>
      </c>
      <c r="K64" s="87">
        <v>0</v>
      </c>
      <c r="L64" s="87">
        <v>0</v>
      </c>
      <c r="M64" s="87">
        <v>0</v>
      </c>
      <c r="N64" s="87">
        <v>0</v>
      </c>
      <c r="O64" s="87">
        <v>0</v>
      </c>
      <c r="P64" s="87">
        <v>0</v>
      </c>
      <c r="Q64" s="87">
        <v>0</v>
      </c>
      <c r="R64" s="87">
        <v>0</v>
      </c>
      <c r="S64" s="87">
        <v>0</v>
      </c>
      <c r="T64" s="87">
        <v>0</v>
      </c>
      <c r="U64" s="87">
        <v>0</v>
      </c>
      <c r="V64" s="87">
        <v>0</v>
      </c>
      <c r="W64" s="87">
        <v>0</v>
      </c>
      <c r="X64" s="87">
        <v>0</v>
      </c>
      <c r="Y64" s="87">
        <v>0</v>
      </c>
      <c r="Z64" s="87">
        <v>0</v>
      </c>
      <c r="AA64" s="87">
        <v>0</v>
      </c>
      <c r="AB64" s="87">
        <v>0</v>
      </c>
      <c r="AC64" s="87">
        <v>0</v>
      </c>
      <c r="AD64" s="18" t="str">
        <f t="shared" si="0"/>
        <v>SEWOUT4_20_PR24</v>
      </c>
    </row>
    <row r="65" spans="1:30" x14ac:dyDescent="0.45">
      <c r="A65" s="18" t="s">
        <v>84</v>
      </c>
      <c r="B65" s="18" t="s">
        <v>64</v>
      </c>
      <c r="C65" s="18" t="s">
        <v>65</v>
      </c>
      <c r="D65" s="18" t="s">
        <v>62</v>
      </c>
      <c r="E65" s="18" t="s">
        <v>56</v>
      </c>
      <c r="F65" s="87">
        <v>0</v>
      </c>
      <c r="G65" s="87">
        <v>0</v>
      </c>
      <c r="H65" s="87">
        <v>0</v>
      </c>
      <c r="I65" s="87">
        <v>0</v>
      </c>
      <c r="J65" s="87">
        <v>0</v>
      </c>
      <c r="K65" s="87">
        <v>0</v>
      </c>
      <c r="L65" s="87">
        <v>0</v>
      </c>
      <c r="M65" s="87">
        <v>0</v>
      </c>
      <c r="N65" s="87">
        <v>0</v>
      </c>
      <c r="O65" s="87">
        <v>0</v>
      </c>
      <c r="P65" s="87">
        <v>0</v>
      </c>
      <c r="Q65" s="87">
        <v>0</v>
      </c>
      <c r="R65" s="87">
        <v>0</v>
      </c>
      <c r="S65" s="87">
        <v>0</v>
      </c>
      <c r="T65" s="87">
        <v>0</v>
      </c>
      <c r="U65" s="87">
        <v>0</v>
      </c>
      <c r="V65" s="87">
        <v>0</v>
      </c>
      <c r="W65" s="87">
        <v>0</v>
      </c>
      <c r="X65" s="87">
        <v>0</v>
      </c>
      <c r="Y65" s="87">
        <v>0</v>
      </c>
      <c r="Z65" s="87">
        <v>0</v>
      </c>
      <c r="AA65" s="87">
        <v>0</v>
      </c>
      <c r="AB65" s="87">
        <v>0</v>
      </c>
      <c r="AC65" s="87">
        <v>0</v>
      </c>
      <c r="AD65" s="18" t="str">
        <f t="shared" si="0"/>
        <v>SEWOUT2_06_PR24</v>
      </c>
    </row>
    <row r="66" spans="1:30" x14ac:dyDescent="0.45">
      <c r="A66" s="18" t="s">
        <v>84</v>
      </c>
      <c r="B66" s="18" t="s">
        <v>66</v>
      </c>
      <c r="C66" s="18" t="s">
        <v>67</v>
      </c>
      <c r="D66" s="18" t="s">
        <v>62</v>
      </c>
      <c r="E66" s="18" t="s">
        <v>56</v>
      </c>
      <c r="F66" s="86" t="s">
        <v>63</v>
      </c>
      <c r="G66" s="86" t="s">
        <v>63</v>
      </c>
      <c r="H66" s="86" t="s">
        <v>63</v>
      </c>
      <c r="I66" s="86" t="s">
        <v>63</v>
      </c>
      <c r="J66" s="86" t="s">
        <v>63</v>
      </c>
      <c r="K66" s="86" t="s">
        <v>63</v>
      </c>
      <c r="L66" s="86" t="s">
        <v>63</v>
      </c>
      <c r="M66" s="86" t="s">
        <v>63</v>
      </c>
      <c r="N66" s="86" t="s">
        <v>63</v>
      </c>
      <c r="O66" s="86" t="s">
        <v>63</v>
      </c>
      <c r="P66" s="86" t="s">
        <v>63</v>
      </c>
      <c r="Q66" s="87">
        <v>0</v>
      </c>
      <c r="R66" s="87">
        <v>0</v>
      </c>
      <c r="S66" s="87">
        <v>0</v>
      </c>
      <c r="T66" s="87">
        <v>0</v>
      </c>
      <c r="U66" s="87">
        <v>0</v>
      </c>
      <c r="V66" s="87">
        <v>0</v>
      </c>
      <c r="W66" s="87">
        <v>0</v>
      </c>
      <c r="X66" s="87">
        <v>0</v>
      </c>
      <c r="Y66" s="87">
        <v>0</v>
      </c>
      <c r="Z66" s="87">
        <v>0</v>
      </c>
      <c r="AA66" s="87">
        <v>0</v>
      </c>
      <c r="AB66" s="87">
        <v>0</v>
      </c>
      <c r="AC66" s="87">
        <v>0</v>
      </c>
      <c r="AD66" s="18" t="str">
        <f t="shared" si="0"/>
        <v>SEWOUT3_06_01_PR24</v>
      </c>
    </row>
    <row r="67" spans="1:30" x14ac:dyDescent="0.45">
      <c r="A67" s="18" t="s">
        <v>84</v>
      </c>
      <c r="B67" s="18" t="s">
        <v>68</v>
      </c>
      <c r="C67" s="18" t="s">
        <v>69</v>
      </c>
      <c r="D67" s="18" t="s">
        <v>70</v>
      </c>
      <c r="E67" s="18" t="s">
        <v>56</v>
      </c>
      <c r="F67" s="88">
        <v>5576.8336479052596</v>
      </c>
      <c r="G67" s="88">
        <v>5576.8336479052596</v>
      </c>
      <c r="H67" s="88">
        <v>5576.8336479052596</v>
      </c>
      <c r="I67" s="88">
        <v>5576.8336479052596</v>
      </c>
      <c r="J67" s="88">
        <v>5576.8336479052596</v>
      </c>
      <c r="K67" s="88">
        <v>5576.8336479052596</v>
      </c>
      <c r="L67" s="88">
        <v>5576.8336479052596</v>
      </c>
      <c r="M67" s="88">
        <v>5576.8336479052596</v>
      </c>
      <c r="N67" s="88">
        <v>5576.8336479052596</v>
      </c>
      <c r="O67" s="88">
        <v>5576.8336479052596</v>
      </c>
      <c r="P67" s="88">
        <v>5576.8336479052596</v>
      </c>
      <c r="Q67" s="88">
        <v>5576.8336479052596</v>
      </c>
      <c r="R67" s="88">
        <v>5576.8336479052596</v>
      </c>
      <c r="S67" s="88">
        <v>5576.8336479052596</v>
      </c>
      <c r="T67" s="88">
        <v>5576.8336479052596</v>
      </c>
      <c r="U67" s="88">
        <v>5576.8336479052596</v>
      </c>
      <c r="V67" s="88">
        <v>5576.8336479052596</v>
      </c>
      <c r="W67" s="88">
        <v>5576.8336479052596</v>
      </c>
      <c r="X67" s="88">
        <v>5576.8336479052596</v>
      </c>
      <c r="Y67" s="88">
        <v>5576.8336479052596</v>
      </c>
      <c r="Z67" s="88">
        <v>5576.8336479052596</v>
      </c>
      <c r="AA67" s="88">
        <v>5576.8336479052596</v>
      </c>
      <c r="AB67" s="88">
        <v>5576.8336479052596</v>
      </c>
      <c r="AC67" s="88">
        <v>5576.8336479052596</v>
      </c>
      <c r="AD67" s="18" t="str">
        <f t="shared" si="0"/>
        <v>SEWOUT4_20_D_PR24</v>
      </c>
    </row>
    <row r="68" spans="1:30" x14ac:dyDescent="0.45">
      <c r="A68" s="18" t="s">
        <v>85</v>
      </c>
      <c r="B68" s="18" t="s">
        <v>60</v>
      </c>
      <c r="C68" s="18" t="s">
        <v>61</v>
      </c>
      <c r="D68" s="18" t="s">
        <v>62</v>
      </c>
      <c r="E68" s="18" t="s">
        <v>56</v>
      </c>
      <c r="F68" s="86" t="s">
        <v>63</v>
      </c>
      <c r="G68" s="86" t="s">
        <v>63</v>
      </c>
      <c r="H68" s="86" t="s">
        <v>63</v>
      </c>
      <c r="I68" s="86" t="s">
        <v>63</v>
      </c>
      <c r="J68" s="86" t="s">
        <v>63</v>
      </c>
      <c r="K68" s="86" t="s">
        <v>63</v>
      </c>
      <c r="L68" s="86" t="s">
        <v>63</v>
      </c>
      <c r="M68" s="86" t="s">
        <v>63</v>
      </c>
      <c r="N68" s="86" t="s">
        <v>63</v>
      </c>
      <c r="O68" s="86" t="s">
        <v>63</v>
      </c>
      <c r="P68" s="86" t="s">
        <v>63</v>
      </c>
      <c r="Q68" s="87">
        <v>0</v>
      </c>
      <c r="R68" s="87">
        <v>0</v>
      </c>
      <c r="S68" s="87">
        <v>0</v>
      </c>
      <c r="T68" s="87">
        <v>0</v>
      </c>
      <c r="U68" s="87">
        <v>0</v>
      </c>
      <c r="V68" s="87">
        <v>0</v>
      </c>
      <c r="W68" s="87">
        <v>0.69199101796407181</v>
      </c>
      <c r="X68" s="87">
        <v>1.1059131736526946</v>
      </c>
      <c r="Y68" s="87">
        <v>0</v>
      </c>
      <c r="Z68" s="87">
        <v>0</v>
      </c>
      <c r="AA68" s="87">
        <v>0</v>
      </c>
      <c r="AB68" s="87">
        <v>0</v>
      </c>
      <c r="AC68" s="87">
        <v>0</v>
      </c>
      <c r="AD68" s="18" t="str">
        <f t="shared" si="0"/>
        <v>SSCOUT4_20_PR24</v>
      </c>
    </row>
    <row r="69" spans="1:30" x14ac:dyDescent="0.45">
      <c r="A69" s="18" t="s">
        <v>85</v>
      </c>
      <c r="B69" s="18" t="s">
        <v>64</v>
      </c>
      <c r="C69" s="18" t="s">
        <v>65</v>
      </c>
      <c r="D69" s="18" t="s">
        <v>62</v>
      </c>
      <c r="E69" s="18" t="s">
        <v>56</v>
      </c>
      <c r="F69" s="86" t="s">
        <v>63</v>
      </c>
      <c r="G69" s="86" t="s">
        <v>63</v>
      </c>
      <c r="H69" s="86" t="s">
        <v>63</v>
      </c>
      <c r="I69" s="86" t="s">
        <v>63</v>
      </c>
      <c r="J69" s="86" t="s">
        <v>63</v>
      </c>
      <c r="K69" s="86" t="s">
        <v>63</v>
      </c>
      <c r="L69" s="86" t="s">
        <v>63</v>
      </c>
      <c r="M69" s="86" t="s">
        <v>63</v>
      </c>
      <c r="N69" s="86" t="s">
        <v>63</v>
      </c>
      <c r="O69" s="86" t="s">
        <v>63</v>
      </c>
      <c r="P69" s="87">
        <v>0</v>
      </c>
      <c r="Q69" s="87">
        <v>0</v>
      </c>
      <c r="R69" s="87">
        <v>0</v>
      </c>
      <c r="S69" s="87">
        <v>0</v>
      </c>
      <c r="T69" s="87">
        <v>0</v>
      </c>
      <c r="U69" s="87">
        <v>0</v>
      </c>
      <c r="V69" s="87">
        <v>0</v>
      </c>
      <c r="W69" s="87">
        <v>0.43</v>
      </c>
      <c r="X69" s="87">
        <v>0.69</v>
      </c>
      <c r="Y69" s="87">
        <v>0</v>
      </c>
      <c r="Z69" s="87">
        <v>0</v>
      </c>
      <c r="AA69" s="87">
        <v>0</v>
      </c>
      <c r="AB69" s="87">
        <v>0</v>
      </c>
      <c r="AC69" s="87">
        <v>0</v>
      </c>
      <c r="AD69" s="18" t="str">
        <f t="shared" si="0"/>
        <v>SSCOUT2_06_PR24</v>
      </c>
    </row>
    <row r="70" spans="1:30" x14ac:dyDescent="0.45">
      <c r="A70" s="18" t="s">
        <v>85</v>
      </c>
      <c r="B70" s="18" t="s">
        <v>66</v>
      </c>
      <c r="C70" s="18" t="s">
        <v>67</v>
      </c>
      <c r="D70" s="18" t="s">
        <v>62</v>
      </c>
      <c r="E70" s="18" t="s">
        <v>56</v>
      </c>
      <c r="F70" s="86" t="s">
        <v>63</v>
      </c>
      <c r="G70" s="86" t="s">
        <v>63</v>
      </c>
      <c r="H70" s="86" t="s">
        <v>63</v>
      </c>
      <c r="I70" s="86" t="s">
        <v>63</v>
      </c>
      <c r="J70" s="86" t="s">
        <v>63</v>
      </c>
      <c r="K70" s="86" t="s">
        <v>63</v>
      </c>
      <c r="L70" s="86" t="s">
        <v>63</v>
      </c>
      <c r="M70" s="86" t="s">
        <v>63</v>
      </c>
      <c r="N70" s="86" t="s">
        <v>63</v>
      </c>
      <c r="O70" s="86" t="s">
        <v>63</v>
      </c>
      <c r="P70" s="86" t="s">
        <v>63</v>
      </c>
      <c r="Q70" s="87">
        <v>0</v>
      </c>
      <c r="R70" s="87">
        <v>0</v>
      </c>
      <c r="S70" s="87">
        <v>0</v>
      </c>
      <c r="T70" s="87">
        <v>0</v>
      </c>
      <c r="U70" s="87">
        <v>0</v>
      </c>
      <c r="V70" s="87">
        <v>0</v>
      </c>
      <c r="W70" s="87">
        <v>0.26199101796407182</v>
      </c>
      <c r="X70" s="87">
        <v>0.41591317365269459</v>
      </c>
      <c r="Y70" s="87">
        <v>0</v>
      </c>
      <c r="Z70" s="87">
        <v>0</v>
      </c>
      <c r="AA70" s="87">
        <v>0</v>
      </c>
      <c r="AB70" s="87">
        <v>0</v>
      </c>
      <c r="AC70" s="87">
        <v>0</v>
      </c>
      <c r="AD70" s="18" t="str">
        <f t="shared" si="0"/>
        <v>SSCOUT3_06_01_PR24</v>
      </c>
    </row>
    <row r="71" spans="1:30" x14ac:dyDescent="0.45">
      <c r="A71" s="18" t="s">
        <v>85</v>
      </c>
      <c r="B71" s="18" t="s">
        <v>68</v>
      </c>
      <c r="C71" s="18" t="s">
        <v>69</v>
      </c>
      <c r="D71" s="18" t="s">
        <v>70</v>
      </c>
      <c r="E71" s="18" t="s">
        <v>56</v>
      </c>
      <c r="F71" s="88">
        <v>0</v>
      </c>
      <c r="G71" s="88">
        <v>0</v>
      </c>
      <c r="H71" s="88">
        <v>0</v>
      </c>
      <c r="I71" s="88">
        <v>0</v>
      </c>
      <c r="J71" s="88">
        <v>0</v>
      </c>
      <c r="K71" s="88">
        <v>0</v>
      </c>
      <c r="L71" s="88">
        <v>0</v>
      </c>
      <c r="M71" s="88">
        <v>0</v>
      </c>
      <c r="N71" s="88">
        <v>0</v>
      </c>
      <c r="O71" s="88">
        <v>0</v>
      </c>
      <c r="P71" s="88">
        <v>0</v>
      </c>
      <c r="Q71" s="88">
        <v>2672</v>
      </c>
      <c r="R71" s="88">
        <v>2672</v>
      </c>
      <c r="S71" s="88">
        <v>2672</v>
      </c>
      <c r="T71" s="88">
        <v>2672</v>
      </c>
      <c r="U71" s="88">
        <v>2672</v>
      </c>
      <c r="V71" s="88">
        <v>2672</v>
      </c>
      <c r="W71" s="88">
        <v>2672</v>
      </c>
      <c r="X71" s="88">
        <v>2672</v>
      </c>
      <c r="Y71" s="88">
        <v>2672</v>
      </c>
      <c r="Z71" s="88">
        <v>2672</v>
      </c>
      <c r="AA71" s="88">
        <v>2672</v>
      </c>
      <c r="AB71" s="88">
        <v>2672</v>
      </c>
      <c r="AC71" s="88">
        <v>2672</v>
      </c>
      <c r="AD71" s="18" t="str">
        <f t="shared" si="0"/>
        <v>SSCOUT4_20_D_PR24</v>
      </c>
    </row>
    <row r="72" spans="1:30" x14ac:dyDescent="0.45">
      <c r="A72" s="18" t="s">
        <v>86</v>
      </c>
      <c r="B72" s="18" t="s">
        <v>60</v>
      </c>
      <c r="C72" s="18" t="s">
        <v>61</v>
      </c>
      <c r="D72" s="18" t="s">
        <v>62</v>
      </c>
      <c r="E72" s="18" t="s">
        <v>56</v>
      </c>
      <c r="F72" s="87">
        <v>0</v>
      </c>
      <c r="G72" s="87">
        <v>0</v>
      </c>
      <c r="H72" s="87">
        <v>0</v>
      </c>
      <c r="I72" s="87">
        <v>0</v>
      </c>
      <c r="J72" s="87">
        <v>0</v>
      </c>
      <c r="K72" s="87">
        <v>0</v>
      </c>
      <c r="L72" s="87">
        <v>0</v>
      </c>
      <c r="M72" s="87">
        <v>0</v>
      </c>
      <c r="N72" s="87">
        <v>0</v>
      </c>
      <c r="O72" s="87">
        <v>0</v>
      </c>
      <c r="P72" s="87">
        <v>0</v>
      </c>
      <c r="Q72" s="87">
        <v>0</v>
      </c>
      <c r="R72" s="87">
        <v>0</v>
      </c>
      <c r="S72" s="87">
        <v>0</v>
      </c>
      <c r="T72" s="87">
        <v>0</v>
      </c>
      <c r="U72" s="87">
        <v>0</v>
      </c>
      <c r="V72" s="87">
        <v>0</v>
      </c>
      <c r="W72" s="87">
        <v>2.0554673661887888</v>
      </c>
      <c r="X72" s="87">
        <v>3.0085318250106985</v>
      </c>
      <c r="Y72" s="87">
        <v>3.0085318250106985</v>
      </c>
      <c r="Z72" s="87">
        <v>3.3761957567359437</v>
      </c>
      <c r="AA72" s="87">
        <v>3.5794698635887294</v>
      </c>
      <c r="AB72" s="87">
        <v>3.610607588139763</v>
      </c>
      <c r="AC72" s="87">
        <v>3.610607588139763</v>
      </c>
      <c r="AD72" s="18" t="str">
        <f t="shared" si="0"/>
        <v>SESOUT4_20_PR24</v>
      </c>
    </row>
    <row r="73" spans="1:30" x14ac:dyDescent="0.45">
      <c r="A73" s="18" t="s">
        <v>86</v>
      </c>
      <c r="B73" s="18" t="s">
        <v>64</v>
      </c>
      <c r="C73" s="18" t="s">
        <v>65</v>
      </c>
      <c r="D73" s="18" t="s">
        <v>62</v>
      </c>
      <c r="E73" s="18" t="s">
        <v>56</v>
      </c>
      <c r="F73" s="86" t="s">
        <v>63</v>
      </c>
      <c r="G73" s="86" t="s">
        <v>63</v>
      </c>
      <c r="H73" s="86" t="s">
        <v>63</v>
      </c>
      <c r="I73" s="86" t="s">
        <v>63</v>
      </c>
      <c r="J73" s="86" t="s">
        <v>63</v>
      </c>
      <c r="K73" s="86" t="s">
        <v>63</v>
      </c>
      <c r="L73" s="86" t="s">
        <v>63</v>
      </c>
      <c r="M73" s="86" t="s">
        <v>63</v>
      </c>
      <c r="N73" s="86" t="s">
        <v>63</v>
      </c>
      <c r="O73" s="86" t="s">
        <v>63</v>
      </c>
      <c r="P73" s="86" t="s">
        <v>63</v>
      </c>
      <c r="Q73" s="86" t="s">
        <v>63</v>
      </c>
      <c r="R73" s="86" t="s">
        <v>63</v>
      </c>
      <c r="S73" s="86" t="s">
        <v>63</v>
      </c>
      <c r="T73" s="87">
        <v>0</v>
      </c>
      <c r="U73" s="87">
        <v>0</v>
      </c>
      <c r="V73" s="87">
        <v>0</v>
      </c>
      <c r="W73" s="87">
        <v>1.6443738929510749</v>
      </c>
      <c r="X73" s="87">
        <v>2.4068254600085588</v>
      </c>
      <c r="Y73" s="87">
        <v>2.4068254600085588</v>
      </c>
      <c r="Z73" s="87">
        <v>2.7009566053887548</v>
      </c>
      <c r="AA73" s="87">
        <v>2.863575890871028</v>
      </c>
      <c r="AB73" s="87">
        <v>2.888486070511767</v>
      </c>
      <c r="AC73" s="87">
        <v>2.888486070511767</v>
      </c>
      <c r="AD73" s="18" t="str">
        <f t="shared" ref="AD73:AD107" si="1">A73&amp;B73</f>
        <v>SESOUT2_06_PR24</v>
      </c>
    </row>
    <row r="74" spans="1:30" x14ac:dyDescent="0.45">
      <c r="A74" s="18" t="s">
        <v>86</v>
      </c>
      <c r="B74" s="18" t="s">
        <v>66</v>
      </c>
      <c r="C74" s="18" t="s">
        <v>67</v>
      </c>
      <c r="D74" s="18" t="s">
        <v>62</v>
      </c>
      <c r="E74" s="18" t="s">
        <v>56</v>
      </c>
      <c r="F74" s="86" t="s">
        <v>63</v>
      </c>
      <c r="G74" s="86" t="s">
        <v>63</v>
      </c>
      <c r="H74" s="86" t="s">
        <v>63</v>
      </c>
      <c r="I74" s="86" t="s">
        <v>63</v>
      </c>
      <c r="J74" s="86" t="s">
        <v>63</v>
      </c>
      <c r="K74" s="86" t="s">
        <v>63</v>
      </c>
      <c r="L74" s="86" t="s">
        <v>63</v>
      </c>
      <c r="M74" s="86" t="s">
        <v>63</v>
      </c>
      <c r="N74" s="86" t="s">
        <v>63</v>
      </c>
      <c r="O74" s="86" t="s">
        <v>63</v>
      </c>
      <c r="P74" s="86" t="s">
        <v>63</v>
      </c>
      <c r="Q74" s="87">
        <v>0</v>
      </c>
      <c r="R74" s="87">
        <v>0</v>
      </c>
      <c r="S74" s="87">
        <v>0</v>
      </c>
      <c r="T74" s="87">
        <v>0</v>
      </c>
      <c r="U74" s="87">
        <v>0</v>
      </c>
      <c r="V74" s="87">
        <v>0</v>
      </c>
      <c r="W74" s="87">
        <v>0.41109347323771378</v>
      </c>
      <c r="X74" s="87">
        <v>0.6017063650021397</v>
      </c>
      <c r="Y74" s="87">
        <v>0.6017063650021397</v>
      </c>
      <c r="Z74" s="87">
        <v>0.67523915134718893</v>
      </c>
      <c r="AA74" s="87">
        <v>0.71589397271770139</v>
      </c>
      <c r="AB74" s="87">
        <v>0.72212151762799603</v>
      </c>
      <c r="AC74" s="87">
        <v>0.72212151762799603</v>
      </c>
      <c r="AD74" s="18" t="str">
        <f t="shared" si="1"/>
        <v>SESOUT3_06_01_PR24</v>
      </c>
    </row>
    <row r="75" spans="1:30" x14ac:dyDescent="0.45">
      <c r="A75" s="18" t="s">
        <v>86</v>
      </c>
      <c r="B75" s="18" t="s">
        <v>68</v>
      </c>
      <c r="C75" s="18" t="s">
        <v>69</v>
      </c>
      <c r="D75" s="18" t="s">
        <v>70</v>
      </c>
      <c r="E75" s="18" t="s">
        <v>56</v>
      </c>
      <c r="F75" s="88">
        <v>835</v>
      </c>
      <c r="G75" s="88">
        <v>835</v>
      </c>
      <c r="H75" s="88">
        <v>835</v>
      </c>
      <c r="I75" s="88">
        <v>835</v>
      </c>
      <c r="J75" s="88">
        <v>835</v>
      </c>
      <c r="K75" s="88">
        <v>835</v>
      </c>
      <c r="L75" s="88">
        <v>835</v>
      </c>
      <c r="M75" s="88">
        <v>835</v>
      </c>
      <c r="N75" s="88">
        <v>835</v>
      </c>
      <c r="O75" s="88">
        <v>835</v>
      </c>
      <c r="P75" s="88">
        <v>835</v>
      </c>
      <c r="Q75" s="88">
        <v>835</v>
      </c>
      <c r="R75" s="88">
        <v>835</v>
      </c>
      <c r="S75" s="88">
        <v>835</v>
      </c>
      <c r="T75" s="88">
        <v>835</v>
      </c>
      <c r="U75" s="88">
        <v>835</v>
      </c>
      <c r="V75" s="88">
        <v>835</v>
      </c>
      <c r="W75" s="88">
        <v>835</v>
      </c>
      <c r="X75" s="88">
        <v>835</v>
      </c>
      <c r="Y75" s="88">
        <v>835</v>
      </c>
      <c r="Z75" s="88">
        <v>835</v>
      </c>
      <c r="AA75" s="88">
        <v>835</v>
      </c>
      <c r="AB75" s="88">
        <v>835</v>
      </c>
      <c r="AC75" s="88">
        <v>835</v>
      </c>
      <c r="AD75" s="18" t="str">
        <f t="shared" si="1"/>
        <v>SESOUT4_20_D_PR24</v>
      </c>
    </row>
    <row r="76" spans="1:30" x14ac:dyDescent="0.45">
      <c r="A76" s="18" t="s">
        <v>59</v>
      </c>
      <c r="B76" s="18" t="s">
        <v>87</v>
      </c>
      <c r="C76" s="18" t="s">
        <v>88</v>
      </c>
      <c r="D76" s="18" t="s">
        <v>62</v>
      </c>
      <c r="E76" s="18" t="s">
        <v>56</v>
      </c>
      <c r="F76" s="87">
        <v>0</v>
      </c>
      <c r="G76" s="87">
        <v>0</v>
      </c>
      <c r="H76" s="87">
        <v>0</v>
      </c>
      <c r="I76" s="87">
        <v>0</v>
      </c>
      <c r="J76" s="87">
        <v>0</v>
      </c>
      <c r="K76" s="87">
        <v>0</v>
      </c>
      <c r="L76" s="87">
        <v>0</v>
      </c>
      <c r="M76" s="87">
        <v>0</v>
      </c>
      <c r="N76" s="87">
        <v>0</v>
      </c>
      <c r="O76" s="87">
        <v>0</v>
      </c>
      <c r="P76" s="87">
        <v>0</v>
      </c>
      <c r="Q76" s="87">
        <v>0</v>
      </c>
      <c r="R76" s="87">
        <v>204.89</v>
      </c>
      <c r="S76" s="87">
        <v>204.89</v>
      </c>
      <c r="T76" s="87">
        <v>204.89</v>
      </c>
      <c r="U76" s="87">
        <v>204.89</v>
      </c>
      <c r="V76" s="87">
        <v>226.67</v>
      </c>
      <c r="W76" s="87">
        <v>226.67</v>
      </c>
      <c r="X76" s="87">
        <v>226.67</v>
      </c>
      <c r="Y76" s="87">
        <v>226.67</v>
      </c>
      <c r="Z76" s="87">
        <v>257.89999999999998</v>
      </c>
      <c r="AA76" s="87">
        <v>257.89999999999998</v>
      </c>
      <c r="AB76" s="87">
        <v>257.89999999999998</v>
      </c>
      <c r="AC76" s="87">
        <v>257.89999999999998</v>
      </c>
      <c r="AD76" s="18" t="str">
        <f t="shared" si="1"/>
        <v>ANHOUT4_20_B_PR24</v>
      </c>
    </row>
    <row r="77" spans="1:30" x14ac:dyDescent="0.45">
      <c r="A77" s="18" t="s">
        <v>71</v>
      </c>
      <c r="B77" s="18" t="s">
        <v>87</v>
      </c>
      <c r="C77" s="18" t="s">
        <v>88</v>
      </c>
      <c r="D77" s="18" t="s">
        <v>62</v>
      </c>
      <c r="E77" s="18" t="s">
        <v>56</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300</v>
      </c>
      <c r="Y77" s="87">
        <v>300</v>
      </c>
      <c r="Z77" s="87">
        <v>300</v>
      </c>
      <c r="AA77" s="87">
        <v>300</v>
      </c>
      <c r="AB77" s="87">
        <v>600</v>
      </c>
      <c r="AC77" s="87">
        <v>600</v>
      </c>
      <c r="AD77" s="18" t="str">
        <f t="shared" si="1"/>
        <v>WSHOUT4_20_B_PR24</v>
      </c>
    </row>
    <row r="78" spans="1:30" x14ac:dyDescent="0.45">
      <c r="A78" s="18" t="s">
        <v>89</v>
      </c>
      <c r="B78" s="18" t="s">
        <v>87</v>
      </c>
      <c r="C78" s="18" t="s">
        <v>88</v>
      </c>
      <c r="D78" s="18" t="s">
        <v>62</v>
      </c>
      <c r="E78" s="18" t="s">
        <v>56</v>
      </c>
      <c r="F78" s="86" t="s">
        <v>63</v>
      </c>
      <c r="G78" s="86" t="s">
        <v>63</v>
      </c>
      <c r="H78" s="86" t="s">
        <v>63</v>
      </c>
      <c r="I78" s="86" t="s">
        <v>63</v>
      </c>
      <c r="J78" s="86" t="s">
        <v>63</v>
      </c>
      <c r="K78" s="86" t="s">
        <v>63</v>
      </c>
      <c r="L78" s="86" t="s">
        <v>63</v>
      </c>
      <c r="M78" s="86" t="s">
        <v>63</v>
      </c>
      <c r="N78" s="86" t="s">
        <v>63</v>
      </c>
      <c r="O78" s="86" t="s">
        <v>63</v>
      </c>
      <c r="P78" s="86" t="s">
        <v>63</v>
      </c>
      <c r="Q78" s="86" t="s">
        <v>63</v>
      </c>
      <c r="R78" s="86" t="s">
        <v>63</v>
      </c>
      <c r="S78" s="86" t="s">
        <v>63</v>
      </c>
      <c r="T78" s="86" t="s">
        <v>63</v>
      </c>
      <c r="U78" s="86" t="s">
        <v>63</v>
      </c>
      <c r="V78" s="86" t="s">
        <v>63</v>
      </c>
      <c r="W78" s="86" t="s">
        <v>63</v>
      </c>
      <c r="X78" s="86" t="s">
        <v>63</v>
      </c>
      <c r="Y78" s="86" t="s">
        <v>63</v>
      </c>
      <c r="Z78" s="86" t="s">
        <v>63</v>
      </c>
      <c r="AA78" s="86" t="s">
        <v>63</v>
      </c>
      <c r="AB78" s="86" t="s">
        <v>63</v>
      </c>
      <c r="AC78" s="86" t="s">
        <v>63</v>
      </c>
      <c r="AD78" s="18" t="str">
        <f t="shared" si="1"/>
        <v>ENGOUT4_20_B_PR24</v>
      </c>
    </row>
    <row r="79" spans="1:30" x14ac:dyDescent="0.45">
      <c r="A79" s="18" t="s">
        <v>72</v>
      </c>
      <c r="B79" s="18" t="s">
        <v>87</v>
      </c>
      <c r="C79" s="18" t="s">
        <v>88</v>
      </c>
      <c r="D79" s="18" t="s">
        <v>62</v>
      </c>
      <c r="E79" s="18" t="s">
        <v>56</v>
      </c>
      <c r="F79" s="87">
        <v>0</v>
      </c>
      <c r="G79" s="87">
        <v>0</v>
      </c>
      <c r="H79" s="87">
        <v>0</v>
      </c>
      <c r="I79" s="87">
        <v>0</v>
      </c>
      <c r="J79" s="87">
        <v>0</v>
      </c>
      <c r="K79" s="87">
        <v>0</v>
      </c>
      <c r="L79" s="87">
        <v>0</v>
      </c>
      <c r="M79" s="87">
        <v>0</v>
      </c>
      <c r="N79" s="87">
        <v>0</v>
      </c>
      <c r="O79" s="87">
        <v>0</v>
      </c>
      <c r="P79" s="87">
        <v>751.91638484977693</v>
      </c>
      <c r="Q79" s="87">
        <v>6198.3163848497761</v>
      </c>
      <c r="R79" s="87">
        <v>10485.51638484977</v>
      </c>
      <c r="S79" s="87">
        <v>14643.91638484977</v>
      </c>
      <c r="T79" s="87">
        <v>22781.74113484977</v>
      </c>
      <c r="U79" s="87">
        <v>22781.741134849792</v>
      </c>
      <c r="V79" s="87">
        <v>22781.74113484977</v>
      </c>
      <c r="W79" s="87">
        <v>22781.74113484977</v>
      </c>
      <c r="X79" s="87">
        <v>22781.74113484977</v>
      </c>
      <c r="Y79" s="87">
        <v>23077.123765526449</v>
      </c>
      <c r="Z79" s="87">
        <v>23303.344139082761</v>
      </c>
      <c r="AA79" s="87">
        <v>23522.76819240347</v>
      </c>
      <c r="AB79" s="87">
        <v>23948.023658573689</v>
      </c>
      <c r="AC79" s="87">
        <v>24235.410914250369</v>
      </c>
      <c r="AD79" s="18" t="str">
        <f t="shared" si="1"/>
        <v>HDDOUT4_20_B_PR24</v>
      </c>
    </row>
    <row r="80" spans="1:30" x14ac:dyDescent="0.45">
      <c r="A80" s="18" t="s">
        <v>90</v>
      </c>
      <c r="B80" s="18" t="s">
        <v>87</v>
      </c>
      <c r="C80" s="18" t="s">
        <v>88</v>
      </c>
      <c r="D80" s="18" t="s">
        <v>62</v>
      </c>
      <c r="E80" s="18" t="s">
        <v>56</v>
      </c>
      <c r="F80" s="86" t="s">
        <v>63</v>
      </c>
      <c r="G80" s="86" t="s">
        <v>63</v>
      </c>
      <c r="H80" s="86" t="s">
        <v>63</v>
      </c>
      <c r="I80" s="86" t="s">
        <v>63</v>
      </c>
      <c r="J80" s="86" t="s">
        <v>63</v>
      </c>
      <c r="K80" s="86" t="s">
        <v>63</v>
      </c>
      <c r="L80" s="86" t="s">
        <v>63</v>
      </c>
      <c r="M80" s="86" t="s">
        <v>63</v>
      </c>
      <c r="N80" s="86" t="s">
        <v>63</v>
      </c>
      <c r="O80" s="86" t="s">
        <v>63</v>
      </c>
      <c r="P80" s="86" t="s">
        <v>63</v>
      </c>
      <c r="Q80" s="86" t="s">
        <v>63</v>
      </c>
      <c r="R80" s="86" t="s">
        <v>63</v>
      </c>
      <c r="S80" s="86" t="s">
        <v>63</v>
      </c>
      <c r="T80" s="86" t="s">
        <v>63</v>
      </c>
      <c r="U80" s="86" t="s">
        <v>63</v>
      </c>
      <c r="V80" s="86" t="s">
        <v>63</v>
      </c>
      <c r="W80" s="86" t="s">
        <v>63</v>
      </c>
      <c r="X80" s="86" t="s">
        <v>63</v>
      </c>
      <c r="Y80" s="86" t="s">
        <v>63</v>
      </c>
      <c r="Z80" s="86" t="s">
        <v>63</v>
      </c>
      <c r="AA80" s="86" t="s">
        <v>63</v>
      </c>
      <c r="AB80" s="86" t="s">
        <v>63</v>
      </c>
      <c r="AC80" s="86" t="s">
        <v>63</v>
      </c>
      <c r="AD80" s="18" t="str">
        <f t="shared" si="1"/>
        <v>SVHOUT4_20_B_PR24</v>
      </c>
    </row>
    <row r="81" spans="1:30" x14ac:dyDescent="0.45">
      <c r="A81" s="18" t="s">
        <v>91</v>
      </c>
      <c r="B81" s="18" t="s">
        <v>87</v>
      </c>
      <c r="C81" s="18" t="s">
        <v>88</v>
      </c>
      <c r="D81" s="18" t="s">
        <v>62</v>
      </c>
      <c r="E81" s="18" t="s">
        <v>56</v>
      </c>
      <c r="F81" s="86" t="s">
        <v>63</v>
      </c>
      <c r="G81" s="86" t="s">
        <v>63</v>
      </c>
      <c r="H81" s="86" t="s">
        <v>63</v>
      </c>
      <c r="I81" s="86" t="s">
        <v>63</v>
      </c>
      <c r="J81" s="86" t="s">
        <v>63</v>
      </c>
      <c r="K81" s="86" t="s">
        <v>63</v>
      </c>
      <c r="L81" s="86" t="s">
        <v>63</v>
      </c>
      <c r="M81" s="86" t="s">
        <v>63</v>
      </c>
      <c r="N81" s="86" t="s">
        <v>63</v>
      </c>
      <c r="O81" s="86" t="s">
        <v>63</v>
      </c>
      <c r="P81" s="86" t="s">
        <v>63</v>
      </c>
      <c r="Q81" s="86" t="s">
        <v>63</v>
      </c>
      <c r="R81" s="86" t="s">
        <v>63</v>
      </c>
      <c r="S81" s="86" t="s">
        <v>63</v>
      </c>
      <c r="T81" s="86" t="s">
        <v>63</v>
      </c>
      <c r="U81" s="86" t="s">
        <v>63</v>
      </c>
      <c r="V81" s="86" t="s">
        <v>63</v>
      </c>
      <c r="W81" s="86" t="s">
        <v>63</v>
      </c>
      <c r="X81" s="86" t="s">
        <v>63</v>
      </c>
      <c r="Y81" s="86" t="s">
        <v>63</v>
      </c>
      <c r="Z81" s="86" t="s">
        <v>63</v>
      </c>
      <c r="AA81" s="86" t="s">
        <v>63</v>
      </c>
      <c r="AB81" s="86" t="s">
        <v>63</v>
      </c>
      <c r="AC81" s="86" t="s">
        <v>63</v>
      </c>
      <c r="AD81" s="18" t="str">
        <f t="shared" si="1"/>
        <v>INDOUT4_20_B_PR24</v>
      </c>
    </row>
    <row r="82" spans="1:30" x14ac:dyDescent="0.45">
      <c r="A82" s="18" t="s">
        <v>92</v>
      </c>
      <c r="B82" s="18" t="s">
        <v>87</v>
      </c>
      <c r="C82" s="18" t="s">
        <v>88</v>
      </c>
      <c r="D82" s="18" t="s">
        <v>62</v>
      </c>
      <c r="E82" s="18" t="s">
        <v>56</v>
      </c>
      <c r="F82" s="86" t="s">
        <v>63</v>
      </c>
      <c r="G82" s="86" t="s">
        <v>63</v>
      </c>
      <c r="H82" s="86" t="s">
        <v>63</v>
      </c>
      <c r="I82" s="86" t="s">
        <v>63</v>
      </c>
      <c r="J82" s="86" t="s">
        <v>63</v>
      </c>
      <c r="K82" s="86" t="s">
        <v>63</v>
      </c>
      <c r="L82" s="86" t="s">
        <v>63</v>
      </c>
      <c r="M82" s="86" t="s">
        <v>63</v>
      </c>
      <c r="N82" s="86" t="s">
        <v>63</v>
      </c>
      <c r="O82" s="86" t="s">
        <v>63</v>
      </c>
      <c r="P82" s="86" t="s">
        <v>63</v>
      </c>
      <c r="Q82" s="86" t="s">
        <v>63</v>
      </c>
      <c r="R82" s="86" t="s">
        <v>63</v>
      </c>
      <c r="S82" s="86" t="s">
        <v>63</v>
      </c>
      <c r="T82" s="86" t="s">
        <v>63</v>
      </c>
      <c r="U82" s="86" t="s">
        <v>63</v>
      </c>
      <c r="V82" s="86" t="s">
        <v>63</v>
      </c>
      <c r="W82" s="86" t="s">
        <v>63</v>
      </c>
      <c r="X82" s="86" t="s">
        <v>63</v>
      </c>
      <c r="Y82" s="86" t="s">
        <v>63</v>
      </c>
      <c r="Z82" s="86" t="s">
        <v>63</v>
      </c>
      <c r="AA82" s="86" t="s">
        <v>63</v>
      </c>
      <c r="AB82" s="86" t="s">
        <v>63</v>
      </c>
      <c r="AC82" s="86" t="s">
        <v>63</v>
      </c>
      <c r="AD82" s="18" t="str">
        <f t="shared" si="1"/>
        <v>NNEOUT4_20_B_PR24</v>
      </c>
    </row>
    <row r="83" spans="1:30" x14ac:dyDescent="0.45">
      <c r="A83" s="18" t="s">
        <v>73</v>
      </c>
      <c r="B83" s="18" t="s">
        <v>87</v>
      </c>
      <c r="C83" s="18" t="s">
        <v>88</v>
      </c>
      <c r="D83" s="18" t="s">
        <v>62</v>
      </c>
      <c r="E83" s="18" t="s">
        <v>56</v>
      </c>
      <c r="F83" s="87">
        <v>0</v>
      </c>
      <c r="G83" s="87">
        <v>0</v>
      </c>
      <c r="H83" s="87">
        <v>0</v>
      </c>
      <c r="I83" s="87">
        <v>0</v>
      </c>
      <c r="J83" s="87">
        <v>0</v>
      </c>
      <c r="K83" s="87">
        <v>0</v>
      </c>
      <c r="L83" s="87">
        <v>0</v>
      </c>
      <c r="M83" s="87">
        <v>0</v>
      </c>
      <c r="N83" s="87">
        <v>65292.67</v>
      </c>
      <c r="O83" s="87">
        <v>65292.67</v>
      </c>
      <c r="P83" s="87">
        <v>65292.67</v>
      </c>
      <c r="Q83" s="87">
        <v>65292.67</v>
      </c>
      <c r="R83" s="87">
        <v>65292.67</v>
      </c>
      <c r="S83" s="87">
        <v>65292.67</v>
      </c>
      <c r="T83" s="87">
        <v>65292.67</v>
      </c>
      <c r="U83" s="87">
        <v>65292.67</v>
      </c>
      <c r="V83" s="87">
        <v>65292.67</v>
      </c>
      <c r="W83" s="87">
        <v>65302.67</v>
      </c>
      <c r="X83" s="87">
        <v>65322.669999999991</v>
      </c>
      <c r="Y83" s="87">
        <v>65322.669999999991</v>
      </c>
      <c r="Z83" s="87">
        <v>65322.669999999991</v>
      </c>
      <c r="AA83" s="87">
        <v>65331.669999999991</v>
      </c>
      <c r="AB83" s="87">
        <v>65406.969999999987</v>
      </c>
      <c r="AC83" s="87">
        <v>65406.969999999987</v>
      </c>
      <c r="AD83" s="18" t="str">
        <f t="shared" si="1"/>
        <v>NESOUT4_20_B_PR24</v>
      </c>
    </row>
    <row r="84" spans="1:30" x14ac:dyDescent="0.45">
      <c r="A84" s="18" t="s">
        <v>74</v>
      </c>
      <c r="B84" s="18" t="s">
        <v>87</v>
      </c>
      <c r="C84" s="18" t="s">
        <v>88</v>
      </c>
      <c r="D84" s="18" t="s">
        <v>62</v>
      </c>
      <c r="E84" s="18" t="s">
        <v>56</v>
      </c>
      <c r="F84" s="87">
        <v>0</v>
      </c>
      <c r="G84" s="87">
        <v>0</v>
      </c>
      <c r="H84" s="87">
        <v>0</v>
      </c>
      <c r="I84" s="87">
        <v>0</v>
      </c>
      <c r="J84" s="87">
        <v>0</v>
      </c>
      <c r="K84" s="87">
        <v>0</v>
      </c>
      <c r="L84" s="87">
        <v>0</v>
      </c>
      <c r="M84" s="87">
        <v>0</v>
      </c>
      <c r="N84" s="87">
        <v>0</v>
      </c>
      <c r="O84" s="87">
        <v>0</v>
      </c>
      <c r="P84" s="87">
        <v>2699.7966501999999</v>
      </c>
      <c r="Q84" s="87">
        <v>2699.7966501999999</v>
      </c>
      <c r="R84" s="87">
        <v>2699.7966501999999</v>
      </c>
      <c r="S84" s="87">
        <v>2699.7966501999999</v>
      </c>
      <c r="T84" s="87">
        <v>2699.7966501999999</v>
      </c>
      <c r="U84" s="87">
        <v>2699.7966501999999</v>
      </c>
      <c r="V84" s="87">
        <v>2699.7966501999999</v>
      </c>
      <c r="W84" s="87">
        <v>2699.7966501999999</v>
      </c>
      <c r="X84" s="87">
        <v>3427.57</v>
      </c>
      <c r="Y84" s="87">
        <v>3427.57</v>
      </c>
      <c r="Z84" s="87">
        <v>3427.57</v>
      </c>
      <c r="AA84" s="87">
        <v>3427.57</v>
      </c>
      <c r="AB84" s="87">
        <v>3427.57</v>
      </c>
      <c r="AC84" s="87">
        <v>3427.57</v>
      </c>
      <c r="AD84" s="18" t="str">
        <f t="shared" si="1"/>
        <v>SVEOUT4_20_B_PR24</v>
      </c>
    </row>
    <row r="85" spans="1:30" x14ac:dyDescent="0.45">
      <c r="A85" s="18" t="s">
        <v>93</v>
      </c>
      <c r="B85" s="18" t="s">
        <v>87</v>
      </c>
      <c r="C85" s="18" t="s">
        <v>88</v>
      </c>
      <c r="D85" s="18" t="s">
        <v>62</v>
      </c>
      <c r="E85" s="18" t="s">
        <v>56</v>
      </c>
      <c r="F85" s="86" t="s">
        <v>63</v>
      </c>
      <c r="G85" s="86" t="s">
        <v>63</v>
      </c>
      <c r="H85" s="86" t="s">
        <v>63</v>
      </c>
      <c r="I85" s="86" t="s">
        <v>63</v>
      </c>
      <c r="J85" s="86" t="s">
        <v>63</v>
      </c>
      <c r="K85" s="86" t="s">
        <v>63</v>
      </c>
      <c r="L85" s="86" t="s">
        <v>63</v>
      </c>
      <c r="M85" s="86" t="s">
        <v>63</v>
      </c>
      <c r="N85" s="86" t="s">
        <v>63</v>
      </c>
      <c r="O85" s="86" t="s">
        <v>63</v>
      </c>
      <c r="P85" s="86" t="s">
        <v>63</v>
      </c>
      <c r="Q85" s="86" t="s">
        <v>63</v>
      </c>
      <c r="R85" s="86" t="s">
        <v>63</v>
      </c>
      <c r="S85" s="86" t="s">
        <v>63</v>
      </c>
      <c r="T85" s="86" t="s">
        <v>63</v>
      </c>
      <c r="U85" s="86" t="s">
        <v>63</v>
      </c>
      <c r="V85" s="86" t="s">
        <v>63</v>
      </c>
      <c r="W85" s="86" t="s">
        <v>63</v>
      </c>
      <c r="X85" s="86" t="s">
        <v>63</v>
      </c>
      <c r="Y85" s="86" t="s">
        <v>63</v>
      </c>
      <c r="Z85" s="86" t="s">
        <v>63</v>
      </c>
      <c r="AA85" s="86" t="s">
        <v>63</v>
      </c>
      <c r="AB85" s="86" t="s">
        <v>63</v>
      </c>
      <c r="AC85" s="86" t="s">
        <v>63</v>
      </c>
      <c r="AD85" s="18" t="str">
        <f t="shared" si="1"/>
        <v>SVTOUT4_20_B_PR24</v>
      </c>
    </row>
    <row r="86" spans="1:30" x14ac:dyDescent="0.45">
      <c r="A86" s="18" t="s">
        <v>75</v>
      </c>
      <c r="B86" s="18" t="s">
        <v>87</v>
      </c>
      <c r="C86" s="18" t="s">
        <v>88</v>
      </c>
      <c r="D86" s="18" t="s">
        <v>62</v>
      </c>
      <c r="E86" s="18" t="s">
        <v>56</v>
      </c>
      <c r="F86" s="87">
        <v>0</v>
      </c>
      <c r="G86" s="87">
        <v>0</v>
      </c>
      <c r="H86" s="87">
        <v>0</v>
      </c>
      <c r="I86" s="87">
        <v>0</v>
      </c>
      <c r="J86" s="87">
        <v>0</v>
      </c>
      <c r="K86" s="87">
        <v>0</v>
      </c>
      <c r="L86" s="87">
        <v>0</v>
      </c>
      <c r="M86" s="87">
        <v>0</v>
      </c>
      <c r="N86" s="87">
        <v>0</v>
      </c>
      <c r="O86" s="87">
        <v>0</v>
      </c>
      <c r="P86" s="87">
        <v>0</v>
      </c>
      <c r="Q86" s="87">
        <v>0</v>
      </c>
      <c r="R86" s="87">
        <v>0</v>
      </c>
      <c r="S86" s="87">
        <v>0</v>
      </c>
      <c r="T86" s="87">
        <v>1477.6</v>
      </c>
      <c r="U86" s="87">
        <v>1477.6</v>
      </c>
      <c r="V86" s="87">
        <v>1477.6</v>
      </c>
      <c r="W86" s="87">
        <v>1477.6</v>
      </c>
      <c r="X86" s="87">
        <v>1778.74</v>
      </c>
      <c r="Y86" s="87">
        <v>2014.26</v>
      </c>
      <c r="Z86" s="87">
        <v>2190.9</v>
      </c>
      <c r="AA86" s="87">
        <v>2426.42</v>
      </c>
      <c r="AB86" s="87">
        <v>2838.58</v>
      </c>
      <c r="AC86" s="87">
        <v>5264.52</v>
      </c>
      <c r="AD86" s="18" t="str">
        <f t="shared" si="1"/>
        <v>SWBOUT4_20_B_PR24</v>
      </c>
    </row>
    <row r="87" spans="1:30" x14ac:dyDescent="0.45">
      <c r="A87" s="18" t="s">
        <v>94</v>
      </c>
      <c r="B87" s="18" t="s">
        <v>87</v>
      </c>
      <c r="C87" s="18" t="s">
        <v>88</v>
      </c>
      <c r="D87" s="18" t="s">
        <v>62</v>
      </c>
      <c r="E87" s="18" t="s">
        <v>56</v>
      </c>
      <c r="F87" s="86" t="s">
        <v>63</v>
      </c>
      <c r="G87" s="86" t="s">
        <v>63</v>
      </c>
      <c r="H87" s="86" t="s">
        <v>63</v>
      </c>
      <c r="I87" s="86" t="s">
        <v>63</v>
      </c>
      <c r="J87" s="86" t="s">
        <v>63</v>
      </c>
      <c r="K87" s="86" t="s">
        <v>63</v>
      </c>
      <c r="L87" s="86" t="s">
        <v>63</v>
      </c>
      <c r="M87" s="86" t="s">
        <v>63</v>
      </c>
      <c r="N87" s="86" t="s">
        <v>63</v>
      </c>
      <c r="O87" s="86" t="s">
        <v>63</v>
      </c>
      <c r="P87" s="86" t="s">
        <v>63</v>
      </c>
      <c r="Q87" s="86" t="s">
        <v>63</v>
      </c>
      <c r="R87" s="86" t="s">
        <v>63</v>
      </c>
      <c r="S87" s="86" t="s">
        <v>63</v>
      </c>
      <c r="T87" s="86" t="s">
        <v>63</v>
      </c>
      <c r="U87" s="86" t="s">
        <v>63</v>
      </c>
      <c r="V87" s="86" t="s">
        <v>63</v>
      </c>
      <c r="W87" s="86" t="s">
        <v>63</v>
      </c>
      <c r="X87" s="86" t="s">
        <v>63</v>
      </c>
      <c r="Y87" s="86" t="s">
        <v>63</v>
      </c>
      <c r="Z87" s="86" t="s">
        <v>63</v>
      </c>
      <c r="AA87" s="86" t="s">
        <v>63</v>
      </c>
      <c r="AB87" s="86" t="s">
        <v>63</v>
      </c>
      <c r="AC87" s="86" t="s">
        <v>63</v>
      </c>
      <c r="AD87" s="18" t="str">
        <f t="shared" si="1"/>
        <v>SWTOUT4_20_B_PR24</v>
      </c>
    </row>
    <row r="88" spans="1:30" x14ac:dyDescent="0.45">
      <c r="A88" s="18" t="s">
        <v>95</v>
      </c>
      <c r="B88" s="18" t="s">
        <v>87</v>
      </c>
      <c r="C88" s="18" t="s">
        <v>88</v>
      </c>
      <c r="D88" s="18" t="s">
        <v>62</v>
      </c>
      <c r="E88" s="18" t="s">
        <v>56</v>
      </c>
      <c r="F88" s="87">
        <v>0</v>
      </c>
      <c r="G88" s="87">
        <v>0</v>
      </c>
      <c r="H88" s="87">
        <v>0</v>
      </c>
      <c r="I88" s="87">
        <v>0</v>
      </c>
      <c r="J88" s="87">
        <v>0</v>
      </c>
      <c r="K88" s="87">
        <v>0</v>
      </c>
      <c r="L88" s="87">
        <v>0</v>
      </c>
      <c r="M88" s="87">
        <v>0</v>
      </c>
      <c r="N88" s="87">
        <v>0</v>
      </c>
      <c r="O88" s="87">
        <v>0</v>
      </c>
      <c r="P88" s="87">
        <v>0</v>
      </c>
      <c r="Q88" s="87">
        <v>0</v>
      </c>
      <c r="R88" s="87">
        <v>0</v>
      </c>
      <c r="S88" s="87">
        <v>0</v>
      </c>
      <c r="T88" s="87">
        <v>0</v>
      </c>
      <c r="U88" s="87">
        <v>0</v>
      </c>
      <c r="V88" s="87">
        <v>0</v>
      </c>
      <c r="W88" s="87">
        <v>0</v>
      </c>
      <c r="X88" s="87">
        <v>0</v>
      </c>
      <c r="Y88" s="87">
        <v>0</v>
      </c>
      <c r="Z88" s="87">
        <v>0</v>
      </c>
      <c r="AA88" s="87">
        <v>0</v>
      </c>
      <c r="AB88" s="87">
        <v>0</v>
      </c>
      <c r="AC88" s="87">
        <v>0</v>
      </c>
      <c r="AD88" s="18" t="str">
        <f t="shared" si="1"/>
        <v>SBBOUT4_20_B_PR24</v>
      </c>
    </row>
    <row r="89" spans="1:30" x14ac:dyDescent="0.45">
      <c r="A89" s="18" t="s">
        <v>76</v>
      </c>
      <c r="B89" s="18" t="s">
        <v>87</v>
      </c>
      <c r="C89" s="18" t="s">
        <v>88</v>
      </c>
      <c r="D89" s="18" t="s">
        <v>62</v>
      </c>
      <c r="E89" s="18" t="s">
        <v>56</v>
      </c>
      <c r="F89" s="87">
        <v>0</v>
      </c>
      <c r="G89" s="87">
        <v>0</v>
      </c>
      <c r="H89" s="87">
        <v>0</v>
      </c>
      <c r="I89" s="87">
        <v>0</v>
      </c>
      <c r="J89" s="87">
        <v>0</v>
      </c>
      <c r="K89" s="87">
        <v>0</v>
      </c>
      <c r="L89" s="87">
        <v>0</v>
      </c>
      <c r="M89" s="87">
        <v>0</v>
      </c>
      <c r="N89" s="87">
        <v>0</v>
      </c>
      <c r="O89" s="87">
        <v>0</v>
      </c>
      <c r="P89" s="87">
        <v>0</v>
      </c>
      <c r="Q89" s="87">
        <v>0</v>
      </c>
      <c r="R89" s="87">
        <v>0</v>
      </c>
      <c r="S89" s="87">
        <v>0</v>
      </c>
      <c r="T89" s="87">
        <v>0</v>
      </c>
      <c r="U89" s="87">
        <v>0</v>
      </c>
      <c r="V89" s="87">
        <v>0</v>
      </c>
      <c r="W89" s="87">
        <v>0</v>
      </c>
      <c r="X89" s="87">
        <v>376.51</v>
      </c>
      <c r="Y89" s="87">
        <v>1942.18</v>
      </c>
      <c r="Z89" s="87">
        <v>4414.5200000000004</v>
      </c>
      <c r="AA89" s="87">
        <v>6070.6399999999994</v>
      </c>
      <c r="AB89" s="87">
        <v>6888.4599999999991</v>
      </c>
      <c r="AC89" s="87">
        <v>7587.23</v>
      </c>
      <c r="AD89" s="18" t="str">
        <f t="shared" si="1"/>
        <v>SRNOUT4_20_B_PR24</v>
      </c>
    </row>
    <row r="90" spans="1:30" x14ac:dyDescent="0.45">
      <c r="A90" s="18" t="s">
        <v>77</v>
      </c>
      <c r="B90" s="18" t="s">
        <v>87</v>
      </c>
      <c r="C90" s="18" t="s">
        <v>88</v>
      </c>
      <c r="D90" s="18" t="s">
        <v>62</v>
      </c>
      <c r="E90" s="18" t="s">
        <v>56</v>
      </c>
      <c r="F90" s="87">
        <v>0</v>
      </c>
      <c r="G90" s="87">
        <v>0</v>
      </c>
      <c r="H90" s="87">
        <v>0</v>
      </c>
      <c r="I90" s="87">
        <v>0</v>
      </c>
      <c r="J90" s="87">
        <v>0</v>
      </c>
      <c r="K90" s="87">
        <v>0</v>
      </c>
      <c r="L90" s="87">
        <v>0</v>
      </c>
      <c r="M90" s="87">
        <v>0</v>
      </c>
      <c r="N90" s="87">
        <v>0</v>
      </c>
      <c r="O90" s="87">
        <v>0</v>
      </c>
      <c r="P90" s="87">
        <v>0</v>
      </c>
      <c r="Q90" s="87">
        <v>0</v>
      </c>
      <c r="R90" s="87">
        <v>0</v>
      </c>
      <c r="S90" s="87">
        <v>0</v>
      </c>
      <c r="T90" s="87">
        <v>0</v>
      </c>
      <c r="U90" s="87">
        <v>0</v>
      </c>
      <c r="V90" s="87">
        <v>0</v>
      </c>
      <c r="W90" s="87">
        <v>567.01</v>
      </c>
      <c r="X90" s="87">
        <v>757.67000000000007</v>
      </c>
      <c r="Y90" s="87">
        <v>879.07</v>
      </c>
      <c r="Z90" s="87">
        <v>879.07</v>
      </c>
      <c r="AA90" s="87">
        <v>879.07</v>
      </c>
      <c r="AB90" s="87">
        <v>879.07</v>
      </c>
      <c r="AC90" s="87">
        <v>879.07</v>
      </c>
      <c r="AD90" s="18" t="str">
        <f t="shared" si="1"/>
        <v>TMSOUT4_20_B_PR24</v>
      </c>
    </row>
    <row r="91" spans="1:30" x14ac:dyDescent="0.45">
      <c r="A91" s="18" t="s">
        <v>78</v>
      </c>
      <c r="B91" s="18" t="s">
        <v>87</v>
      </c>
      <c r="C91" s="18" t="s">
        <v>88</v>
      </c>
      <c r="D91" s="18" t="s">
        <v>62</v>
      </c>
      <c r="E91" s="18" t="s">
        <v>56</v>
      </c>
      <c r="F91" s="87">
        <v>0</v>
      </c>
      <c r="G91" s="87">
        <v>0</v>
      </c>
      <c r="H91" s="87">
        <v>0</v>
      </c>
      <c r="I91" s="87">
        <v>0</v>
      </c>
      <c r="J91" s="87">
        <v>0</v>
      </c>
      <c r="K91" s="87">
        <v>0</v>
      </c>
      <c r="L91" s="87">
        <v>0</v>
      </c>
      <c r="M91" s="87">
        <v>0</v>
      </c>
      <c r="N91" s="87">
        <v>0</v>
      </c>
      <c r="O91" s="87">
        <v>0</v>
      </c>
      <c r="P91" s="87">
        <v>0</v>
      </c>
      <c r="Q91" s="87">
        <v>0</v>
      </c>
      <c r="R91" s="87">
        <v>0</v>
      </c>
      <c r="S91" s="87">
        <v>0</v>
      </c>
      <c r="T91" s="87">
        <v>0</v>
      </c>
      <c r="U91" s="87">
        <v>0</v>
      </c>
      <c r="V91" s="87">
        <v>0</v>
      </c>
      <c r="W91" s="87">
        <v>23.61</v>
      </c>
      <c r="X91" s="87">
        <v>215.45</v>
      </c>
      <c r="Y91" s="87">
        <v>306.07000000000011</v>
      </c>
      <c r="Z91" s="87">
        <v>540.16</v>
      </c>
      <c r="AA91" s="87">
        <v>559.68000000000006</v>
      </c>
      <c r="AB91" s="87">
        <v>651.29000000000008</v>
      </c>
      <c r="AC91" s="87">
        <v>916.43</v>
      </c>
      <c r="AD91" s="18" t="str">
        <f t="shared" si="1"/>
        <v>NWTOUT4_20_B_PR24</v>
      </c>
    </row>
    <row r="92" spans="1:30" x14ac:dyDescent="0.45">
      <c r="A92" s="18" t="s">
        <v>96</v>
      </c>
      <c r="B92" s="18" t="s">
        <v>87</v>
      </c>
      <c r="C92" s="18" t="s">
        <v>88</v>
      </c>
      <c r="D92" s="18" t="s">
        <v>62</v>
      </c>
      <c r="E92" s="18" t="s">
        <v>56</v>
      </c>
      <c r="F92" s="86" t="s">
        <v>63</v>
      </c>
      <c r="G92" s="86" t="s">
        <v>63</v>
      </c>
      <c r="H92" s="86" t="s">
        <v>63</v>
      </c>
      <c r="I92" s="86" t="s">
        <v>63</v>
      </c>
      <c r="J92" s="86" t="s">
        <v>63</v>
      </c>
      <c r="K92" s="86" t="s">
        <v>63</v>
      </c>
      <c r="L92" s="86" t="s">
        <v>63</v>
      </c>
      <c r="M92" s="86" t="s">
        <v>63</v>
      </c>
      <c r="N92" s="86" t="s">
        <v>63</v>
      </c>
      <c r="O92" s="86" t="s">
        <v>63</v>
      </c>
      <c r="P92" s="86" t="s">
        <v>63</v>
      </c>
      <c r="Q92" s="86" t="s">
        <v>63</v>
      </c>
      <c r="R92" s="86" t="s">
        <v>63</v>
      </c>
      <c r="S92" s="86" t="s">
        <v>63</v>
      </c>
      <c r="T92" s="86" t="s">
        <v>63</v>
      </c>
      <c r="U92" s="86" t="s">
        <v>63</v>
      </c>
      <c r="V92" s="86" t="s">
        <v>63</v>
      </c>
      <c r="W92" s="86" t="s">
        <v>63</v>
      </c>
      <c r="X92" s="86" t="s">
        <v>63</v>
      </c>
      <c r="Y92" s="86" t="s">
        <v>63</v>
      </c>
      <c r="Z92" s="86" t="s">
        <v>63</v>
      </c>
      <c r="AA92" s="86" t="s">
        <v>63</v>
      </c>
      <c r="AB92" s="86" t="s">
        <v>63</v>
      </c>
      <c r="AC92" s="86" t="s">
        <v>63</v>
      </c>
      <c r="AD92" s="18" t="str">
        <f t="shared" si="1"/>
        <v>WASCOUT4_20_B_PR24</v>
      </c>
    </row>
    <row r="93" spans="1:30" x14ac:dyDescent="0.45">
      <c r="A93" s="18" t="s">
        <v>97</v>
      </c>
      <c r="B93" s="18" t="s">
        <v>87</v>
      </c>
      <c r="C93" s="18" t="s">
        <v>88</v>
      </c>
      <c r="D93" s="18" t="s">
        <v>62</v>
      </c>
      <c r="E93" s="18" t="s">
        <v>56</v>
      </c>
      <c r="F93" s="86" t="s">
        <v>63</v>
      </c>
      <c r="G93" s="86" t="s">
        <v>63</v>
      </c>
      <c r="H93" s="86" t="s">
        <v>63</v>
      </c>
      <c r="I93" s="86" t="s">
        <v>63</v>
      </c>
      <c r="J93" s="86" t="s">
        <v>63</v>
      </c>
      <c r="K93" s="86" t="s">
        <v>63</v>
      </c>
      <c r="L93" s="86" t="s">
        <v>63</v>
      </c>
      <c r="M93" s="86" t="s">
        <v>63</v>
      </c>
      <c r="N93" s="86" t="s">
        <v>63</v>
      </c>
      <c r="O93" s="86" t="s">
        <v>63</v>
      </c>
      <c r="P93" s="86" t="s">
        <v>63</v>
      </c>
      <c r="Q93" s="86" t="s">
        <v>63</v>
      </c>
      <c r="R93" s="86" t="s">
        <v>63</v>
      </c>
      <c r="S93" s="86" t="s">
        <v>63</v>
      </c>
      <c r="T93" s="86" t="s">
        <v>63</v>
      </c>
      <c r="U93" s="86" t="s">
        <v>63</v>
      </c>
      <c r="V93" s="86" t="s">
        <v>63</v>
      </c>
      <c r="W93" s="86" t="s">
        <v>63</v>
      </c>
      <c r="X93" s="86" t="s">
        <v>63</v>
      </c>
      <c r="Y93" s="86" t="s">
        <v>63</v>
      </c>
      <c r="Z93" s="86" t="s">
        <v>63</v>
      </c>
      <c r="AA93" s="86" t="s">
        <v>63</v>
      </c>
      <c r="AB93" s="86" t="s">
        <v>63</v>
      </c>
      <c r="AC93" s="86" t="s">
        <v>63</v>
      </c>
      <c r="AD93" s="18" t="str">
        <f t="shared" si="1"/>
        <v>WALOUT4_20_B_PR24</v>
      </c>
    </row>
    <row r="94" spans="1:30" x14ac:dyDescent="0.45">
      <c r="A94" s="18" t="s">
        <v>79</v>
      </c>
      <c r="B94" s="18" t="s">
        <v>87</v>
      </c>
      <c r="C94" s="18" t="s">
        <v>88</v>
      </c>
      <c r="D94" s="18" t="s">
        <v>62</v>
      </c>
      <c r="E94" s="18" t="s">
        <v>56</v>
      </c>
      <c r="F94" s="87">
        <v>0</v>
      </c>
      <c r="G94" s="87">
        <v>0</v>
      </c>
      <c r="H94" s="87">
        <v>0</v>
      </c>
      <c r="I94" s="87">
        <v>0</v>
      </c>
      <c r="J94" s="87">
        <v>0</v>
      </c>
      <c r="K94" s="87">
        <v>0</v>
      </c>
      <c r="L94" s="87">
        <v>0</v>
      </c>
      <c r="M94" s="87">
        <v>0</v>
      </c>
      <c r="N94" s="87">
        <v>0</v>
      </c>
      <c r="O94" s="87">
        <v>0</v>
      </c>
      <c r="P94" s="87">
        <v>0</v>
      </c>
      <c r="Q94" s="87">
        <v>0</v>
      </c>
      <c r="R94" s="87">
        <v>0</v>
      </c>
      <c r="S94" s="87">
        <v>0</v>
      </c>
      <c r="T94" s="87">
        <v>2620.4491314000002</v>
      </c>
      <c r="U94" s="87">
        <v>2620.44913</v>
      </c>
      <c r="V94" s="87">
        <v>2620.44913</v>
      </c>
      <c r="W94" s="87">
        <v>2620.44913</v>
      </c>
      <c r="X94" s="87">
        <v>2649.9259000000002</v>
      </c>
      <c r="Y94" s="87">
        <v>2649.9259000000002</v>
      </c>
      <c r="Z94" s="87">
        <v>2649.9259000000002</v>
      </c>
      <c r="AA94" s="87">
        <v>2649.9259000000002</v>
      </c>
      <c r="AB94" s="87">
        <v>2665.8135699999998</v>
      </c>
      <c r="AC94" s="87">
        <v>2665.8135699999998</v>
      </c>
      <c r="AD94" s="18" t="str">
        <f t="shared" si="1"/>
        <v>WSXOUT4_20_B_PR24</v>
      </c>
    </row>
    <row r="95" spans="1:30" x14ac:dyDescent="0.45">
      <c r="A95" s="18" t="s">
        <v>80</v>
      </c>
      <c r="B95" s="18" t="s">
        <v>87</v>
      </c>
      <c r="C95" s="18" t="s">
        <v>88</v>
      </c>
      <c r="D95" s="18" t="s">
        <v>62</v>
      </c>
      <c r="E95" s="18" t="s">
        <v>56</v>
      </c>
      <c r="F95" s="87">
        <v>0</v>
      </c>
      <c r="G95" s="87">
        <v>0</v>
      </c>
      <c r="H95" s="87">
        <v>0</v>
      </c>
      <c r="I95" s="87">
        <v>0</v>
      </c>
      <c r="J95" s="87">
        <v>0</v>
      </c>
      <c r="K95" s="87">
        <v>0</v>
      </c>
      <c r="L95" s="87">
        <v>0</v>
      </c>
      <c r="M95" s="87">
        <v>0</v>
      </c>
      <c r="N95" s="87">
        <v>0</v>
      </c>
      <c r="O95" s="87">
        <v>0</v>
      </c>
      <c r="P95" s="87">
        <v>0</v>
      </c>
      <c r="Q95" s="87">
        <v>0</v>
      </c>
      <c r="R95" s="87">
        <v>0</v>
      </c>
      <c r="S95" s="87">
        <v>0</v>
      </c>
      <c r="T95" s="87">
        <v>47.198700000000002</v>
      </c>
      <c r="U95" s="87">
        <v>94.397400000000005</v>
      </c>
      <c r="V95" s="87">
        <v>141.59610000000001</v>
      </c>
      <c r="W95" s="87">
        <v>188.79480000000001</v>
      </c>
      <c r="X95" s="87">
        <v>235.99350000000001</v>
      </c>
      <c r="Y95" s="87">
        <v>283.19220000000001</v>
      </c>
      <c r="Z95" s="87">
        <v>330.39089999999999</v>
      </c>
      <c r="AA95" s="87">
        <v>377.58960000000002</v>
      </c>
      <c r="AB95" s="87">
        <v>424.78829999999988</v>
      </c>
      <c r="AC95" s="87">
        <v>471.98699999999991</v>
      </c>
      <c r="AD95" s="18" t="str">
        <f t="shared" si="1"/>
        <v>YKYOUT4_20_B_PR24</v>
      </c>
    </row>
    <row r="96" spans="1:30" x14ac:dyDescent="0.45">
      <c r="A96" s="18" t="s">
        <v>81</v>
      </c>
      <c r="B96" s="18" t="s">
        <v>87</v>
      </c>
      <c r="C96" s="18" t="s">
        <v>88</v>
      </c>
      <c r="D96" s="18" t="s">
        <v>62</v>
      </c>
      <c r="E96" s="18" t="s">
        <v>56</v>
      </c>
      <c r="F96" s="87">
        <v>0</v>
      </c>
      <c r="G96" s="87">
        <v>0</v>
      </c>
      <c r="H96" s="87">
        <v>0</v>
      </c>
      <c r="I96" s="87">
        <v>0</v>
      </c>
      <c r="J96" s="87">
        <v>0</v>
      </c>
      <c r="K96" s="87">
        <v>0</v>
      </c>
      <c r="L96" s="87">
        <v>0</v>
      </c>
      <c r="M96" s="87">
        <v>0</v>
      </c>
      <c r="N96" s="87">
        <v>0</v>
      </c>
      <c r="O96" s="87">
        <v>0</v>
      </c>
      <c r="P96" s="87">
        <v>0</v>
      </c>
      <c r="Q96" s="87">
        <v>0</v>
      </c>
      <c r="R96" s="87">
        <v>0</v>
      </c>
      <c r="S96" s="87">
        <v>0</v>
      </c>
      <c r="T96" s="87">
        <v>0</v>
      </c>
      <c r="U96" s="87">
        <v>0</v>
      </c>
      <c r="V96" s="87">
        <v>0</v>
      </c>
      <c r="W96" s="87">
        <v>3.612000000000005</v>
      </c>
      <c r="X96" s="87">
        <v>32.959499999999998</v>
      </c>
      <c r="Y96" s="87">
        <v>32.959499999999998</v>
      </c>
      <c r="Z96" s="87">
        <v>32.959499999999998</v>
      </c>
      <c r="AA96" s="87">
        <v>32.959499999999998</v>
      </c>
      <c r="AB96" s="87">
        <v>32.959499999999998</v>
      </c>
      <c r="AC96" s="87">
        <v>32.959499999999998</v>
      </c>
      <c r="AD96" s="18" t="str">
        <f t="shared" si="1"/>
        <v>AFWOUT4_20_B_PR24</v>
      </c>
    </row>
    <row r="97" spans="1:30" x14ac:dyDescent="0.45">
      <c r="A97" s="18" t="s">
        <v>98</v>
      </c>
      <c r="B97" s="18" t="s">
        <v>87</v>
      </c>
      <c r="C97" s="18" t="s">
        <v>88</v>
      </c>
      <c r="D97" s="18" t="s">
        <v>62</v>
      </c>
      <c r="E97" s="18" t="s">
        <v>56</v>
      </c>
      <c r="F97" s="86" t="s">
        <v>63</v>
      </c>
      <c r="G97" s="86" t="s">
        <v>63</v>
      </c>
      <c r="H97" s="86" t="s">
        <v>63</v>
      </c>
      <c r="I97" s="86" t="s">
        <v>63</v>
      </c>
      <c r="J97" s="86" t="s">
        <v>63</v>
      </c>
      <c r="K97" s="86" t="s">
        <v>63</v>
      </c>
      <c r="L97" s="86" t="s">
        <v>63</v>
      </c>
      <c r="M97" s="86" t="s">
        <v>63</v>
      </c>
      <c r="N97" s="86" t="s">
        <v>63</v>
      </c>
      <c r="O97" s="86" t="s">
        <v>63</v>
      </c>
      <c r="P97" s="86" t="s">
        <v>63</v>
      </c>
      <c r="Q97" s="86" t="s">
        <v>63</v>
      </c>
      <c r="R97" s="86" t="s">
        <v>63</v>
      </c>
      <c r="S97" s="86" t="s">
        <v>63</v>
      </c>
      <c r="T97" s="86" t="s">
        <v>63</v>
      </c>
      <c r="U97" s="86" t="s">
        <v>63</v>
      </c>
      <c r="V97" s="86" t="s">
        <v>63</v>
      </c>
      <c r="W97" s="86" t="s">
        <v>63</v>
      </c>
      <c r="X97" s="86" t="s">
        <v>63</v>
      </c>
      <c r="Y97" s="86" t="s">
        <v>63</v>
      </c>
      <c r="Z97" s="86" t="s">
        <v>63</v>
      </c>
      <c r="AA97" s="86" t="s">
        <v>63</v>
      </c>
      <c r="AB97" s="86" t="s">
        <v>63</v>
      </c>
      <c r="AC97" s="86" t="s">
        <v>63</v>
      </c>
      <c r="AD97" s="18" t="str">
        <f t="shared" si="1"/>
        <v>BWHOUT4_20_B_PR24</v>
      </c>
    </row>
    <row r="98" spans="1:30" x14ac:dyDescent="0.45">
      <c r="A98" s="18" t="s">
        <v>82</v>
      </c>
      <c r="B98" s="18" t="s">
        <v>87</v>
      </c>
      <c r="C98" s="18" t="s">
        <v>88</v>
      </c>
      <c r="D98" s="18" t="s">
        <v>62</v>
      </c>
      <c r="E98" s="18" t="s">
        <v>56</v>
      </c>
      <c r="F98" s="87">
        <v>0</v>
      </c>
      <c r="G98" s="87">
        <v>0</v>
      </c>
      <c r="H98" s="87">
        <v>0</v>
      </c>
      <c r="I98" s="87">
        <v>0</v>
      </c>
      <c r="J98" s="87">
        <v>0</v>
      </c>
      <c r="K98" s="87">
        <v>0</v>
      </c>
      <c r="L98" s="87">
        <v>0</v>
      </c>
      <c r="M98" s="87">
        <v>0</v>
      </c>
      <c r="N98" s="87">
        <v>0</v>
      </c>
      <c r="O98" s="87">
        <v>0</v>
      </c>
      <c r="P98" s="87">
        <v>0</v>
      </c>
      <c r="Q98" s="87">
        <v>0</v>
      </c>
      <c r="R98" s="87">
        <v>0</v>
      </c>
      <c r="S98" s="87">
        <v>0</v>
      </c>
      <c r="T98" s="87">
        <v>15858.2</v>
      </c>
      <c r="U98" s="87">
        <v>15858.2</v>
      </c>
      <c r="V98" s="87">
        <v>15858.2</v>
      </c>
      <c r="W98" s="87">
        <v>15858.2</v>
      </c>
      <c r="X98" s="87">
        <v>15908.19</v>
      </c>
      <c r="Y98" s="87">
        <v>15908.19</v>
      </c>
      <c r="Z98" s="87">
        <v>15908.19</v>
      </c>
      <c r="AA98" s="87">
        <v>15908.19</v>
      </c>
      <c r="AB98" s="87">
        <v>15908.19</v>
      </c>
      <c r="AC98" s="87">
        <v>15958.36</v>
      </c>
      <c r="AD98" s="18" t="str">
        <f t="shared" si="1"/>
        <v>BRLOUT4_20_B_PR24</v>
      </c>
    </row>
    <row r="99" spans="1:30" x14ac:dyDescent="0.45">
      <c r="A99" s="18" t="s">
        <v>99</v>
      </c>
      <c r="B99" s="18" t="s">
        <v>87</v>
      </c>
      <c r="C99" s="18" t="s">
        <v>88</v>
      </c>
      <c r="D99" s="18" t="s">
        <v>62</v>
      </c>
      <c r="E99" s="18" t="s">
        <v>56</v>
      </c>
      <c r="F99" s="86" t="s">
        <v>63</v>
      </c>
      <c r="G99" s="86" t="s">
        <v>63</v>
      </c>
      <c r="H99" s="86" t="s">
        <v>63</v>
      </c>
      <c r="I99" s="86" t="s">
        <v>63</v>
      </c>
      <c r="J99" s="86" t="s">
        <v>63</v>
      </c>
      <c r="K99" s="86" t="s">
        <v>63</v>
      </c>
      <c r="L99" s="86" t="s">
        <v>63</v>
      </c>
      <c r="M99" s="86" t="s">
        <v>63</v>
      </c>
      <c r="N99" s="86" t="s">
        <v>63</v>
      </c>
      <c r="O99" s="86" t="s">
        <v>63</v>
      </c>
      <c r="P99" s="86" t="s">
        <v>63</v>
      </c>
      <c r="Q99" s="86" t="s">
        <v>63</v>
      </c>
      <c r="R99" s="86" t="s">
        <v>63</v>
      </c>
      <c r="S99" s="86" t="s">
        <v>63</v>
      </c>
      <c r="T99" s="86" t="s">
        <v>63</v>
      </c>
      <c r="U99" s="86" t="s">
        <v>63</v>
      </c>
      <c r="V99" s="86" t="s">
        <v>63</v>
      </c>
      <c r="W99" s="86" t="s">
        <v>63</v>
      </c>
      <c r="X99" s="86" t="s">
        <v>63</v>
      </c>
      <c r="Y99" s="86" t="s">
        <v>63</v>
      </c>
      <c r="Z99" s="86" t="s">
        <v>63</v>
      </c>
      <c r="AA99" s="86" t="s">
        <v>63</v>
      </c>
      <c r="AB99" s="86" t="s">
        <v>63</v>
      </c>
      <c r="AC99" s="86" t="s">
        <v>63</v>
      </c>
      <c r="AD99" s="18" t="str">
        <f t="shared" si="1"/>
        <v>CAMOUT4_20_B_PR24</v>
      </c>
    </row>
    <row r="100" spans="1:30" x14ac:dyDescent="0.45">
      <c r="A100" s="18" t="s">
        <v>100</v>
      </c>
      <c r="B100" s="18" t="s">
        <v>87</v>
      </c>
      <c r="C100" s="18" t="s">
        <v>88</v>
      </c>
      <c r="D100" s="18" t="s">
        <v>62</v>
      </c>
      <c r="E100" s="18" t="s">
        <v>56</v>
      </c>
      <c r="F100" s="86" t="s">
        <v>63</v>
      </c>
      <c r="G100" s="86" t="s">
        <v>63</v>
      </c>
      <c r="H100" s="86" t="s">
        <v>63</v>
      </c>
      <c r="I100" s="86" t="s">
        <v>63</v>
      </c>
      <c r="J100" s="86" t="s">
        <v>63</v>
      </c>
      <c r="K100" s="86" t="s">
        <v>63</v>
      </c>
      <c r="L100" s="86" t="s">
        <v>63</v>
      </c>
      <c r="M100" s="86" t="s">
        <v>63</v>
      </c>
      <c r="N100" s="86" t="s">
        <v>63</v>
      </c>
      <c r="O100" s="86" t="s">
        <v>63</v>
      </c>
      <c r="P100" s="86" t="s">
        <v>63</v>
      </c>
      <c r="Q100" s="86" t="s">
        <v>63</v>
      </c>
      <c r="R100" s="86" t="s">
        <v>63</v>
      </c>
      <c r="S100" s="86" t="s">
        <v>63</v>
      </c>
      <c r="T100" s="86" t="s">
        <v>63</v>
      </c>
      <c r="U100" s="86" t="s">
        <v>63</v>
      </c>
      <c r="V100" s="86" t="s">
        <v>63</v>
      </c>
      <c r="W100" s="86" t="s">
        <v>63</v>
      </c>
      <c r="X100" s="86" t="s">
        <v>63</v>
      </c>
      <c r="Y100" s="86" t="s">
        <v>63</v>
      </c>
      <c r="Z100" s="86" t="s">
        <v>63</v>
      </c>
      <c r="AA100" s="86" t="s">
        <v>63</v>
      </c>
      <c r="AB100" s="86" t="s">
        <v>63</v>
      </c>
      <c r="AC100" s="86" t="s">
        <v>63</v>
      </c>
      <c r="AD100" s="18" t="str">
        <f t="shared" si="1"/>
        <v>DVWOUT4_20_B_PR24</v>
      </c>
    </row>
    <row r="101" spans="1:30" x14ac:dyDescent="0.45">
      <c r="A101" s="18" t="s">
        <v>101</v>
      </c>
      <c r="B101" s="18" t="s">
        <v>87</v>
      </c>
      <c r="C101" s="18" t="s">
        <v>88</v>
      </c>
      <c r="D101" s="18" t="s">
        <v>62</v>
      </c>
      <c r="E101" s="18" t="s">
        <v>56</v>
      </c>
      <c r="F101" s="86" t="s">
        <v>63</v>
      </c>
      <c r="G101" s="86" t="s">
        <v>63</v>
      </c>
      <c r="H101" s="86" t="s">
        <v>63</v>
      </c>
      <c r="I101" s="86" t="s">
        <v>63</v>
      </c>
      <c r="J101" s="86" t="s">
        <v>63</v>
      </c>
      <c r="K101" s="86" t="s">
        <v>63</v>
      </c>
      <c r="L101" s="86" t="s">
        <v>63</v>
      </c>
      <c r="M101" s="86" t="s">
        <v>63</v>
      </c>
      <c r="N101" s="86" t="s">
        <v>63</v>
      </c>
      <c r="O101" s="86" t="s">
        <v>63</v>
      </c>
      <c r="P101" s="86" t="s">
        <v>63</v>
      </c>
      <c r="Q101" s="86" t="s">
        <v>63</v>
      </c>
      <c r="R101" s="86" t="s">
        <v>63</v>
      </c>
      <c r="S101" s="86" t="s">
        <v>63</v>
      </c>
      <c r="T101" s="86" t="s">
        <v>63</v>
      </c>
      <c r="U101" s="86" t="s">
        <v>63</v>
      </c>
      <c r="V101" s="86" t="s">
        <v>63</v>
      </c>
      <c r="W101" s="86" t="s">
        <v>63</v>
      </c>
      <c r="X101" s="86" t="s">
        <v>63</v>
      </c>
      <c r="Y101" s="86" t="s">
        <v>63</v>
      </c>
      <c r="Z101" s="86" t="s">
        <v>63</v>
      </c>
      <c r="AA101" s="86" t="s">
        <v>63</v>
      </c>
      <c r="AB101" s="86" t="s">
        <v>63</v>
      </c>
      <c r="AC101" s="86" t="s">
        <v>63</v>
      </c>
      <c r="AD101" s="18" t="str">
        <f t="shared" si="1"/>
        <v>ESKOUT4_20_B_PR24</v>
      </c>
    </row>
    <row r="102" spans="1:30" x14ac:dyDescent="0.45">
      <c r="A102" s="18" t="s">
        <v>83</v>
      </c>
      <c r="B102" s="18" t="s">
        <v>87</v>
      </c>
      <c r="C102" s="18" t="s">
        <v>88</v>
      </c>
      <c r="D102" s="18" t="s">
        <v>62</v>
      </c>
      <c r="E102" s="18" t="s">
        <v>56</v>
      </c>
      <c r="F102" s="87">
        <v>0</v>
      </c>
      <c r="G102" s="87">
        <v>0</v>
      </c>
      <c r="H102" s="87">
        <v>0</v>
      </c>
      <c r="I102" s="87">
        <v>0</v>
      </c>
      <c r="J102" s="87">
        <v>0</v>
      </c>
      <c r="K102" s="87">
        <v>0</v>
      </c>
      <c r="L102" s="87">
        <v>0</v>
      </c>
      <c r="M102" s="87">
        <v>0</v>
      </c>
      <c r="N102" s="87">
        <v>0</v>
      </c>
      <c r="O102" s="87">
        <v>0</v>
      </c>
      <c r="P102" s="87">
        <v>0</v>
      </c>
      <c r="Q102" s="87">
        <v>0</v>
      </c>
      <c r="R102" s="87">
        <v>0</v>
      </c>
      <c r="S102" s="87">
        <v>0</v>
      </c>
      <c r="T102" s="87">
        <v>0</v>
      </c>
      <c r="U102" s="87">
        <v>12.53</v>
      </c>
      <c r="V102" s="87">
        <v>32.619999999999997</v>
      </c>
      <c r="W102" s="87">
        <v>32.619999999999997</v>
      </c>
      <c r="X102" s="87">
        <v>32.619999999999997</v>
      </c>
      <c r="Y102" s="87">
        <v>32.619999999999997</v>
      </c>
      <c r="Z102" s="87">
        <v>32.619999999999997</v>
      </c>
      <c r="AA102" s="87">
        <v>32.619999999999997</v>
      </c>
      <c r="AB102" s="87">
        <v>32.619999999999997</v>
      </c>
      <c r="AC102" s="87">
        <v>32.619999999999997</v>
      </c>
      <c r="AD102" s="18" t="str">
        <f t="shared" si="1"/>
        <v>PRTOUT4_20_B_PR24</v>
      </c>
    </row>
    <row r="103" spans="1:30" x14ac:dyDescent="0.45">
      <c r="A103" s="18" t="s">
        <v>84</v>
      </c>
      <c r="B103" s="18" t="s">
        <v>87</v>
      </c>
      <c r="C103" s="18" t="s">
        <v>88</v>
      </c>
      <c r="D103" s="18" t="s">
        <v>62</v>
      </c>
      <c r="E103" s="18" t="s">
        <v>56</v>
      </c>
      <c r="F103" s="87">
        <v>0</v>
      </c>
      <c r="G103" s="87">
        <v>0</v>
      </c>
      <c r="H103" s="87">
        <v>0</v>
      </c>
      <c r="I103" s="87">
        <v>0</v>
      </c>
      <c r="J103" s="87">
        <v>0</v>
      </c>
      <c r="K103" s="87">
        <v>0</v>
      </c>
      <c r="L103" s="87">
        <v>0</v>
      </c>
      <c r="M103" s="87">
        <v>0</v>
      </c>
      <c r="N103" s="87">
        <v>0</v>
      </c>
      <c r="O103" s="87">
        <v>0</v>
      </c>
      <c r="P103" s="87">
        <v>0</v>
      </c>
      <c r="Q103" s="87">
        <v>0</v>
      </c>
      <c r="R103" s="87">
        <v>0</v>
      </c>
      <c r="S103" s="87">
        <v>0</v>
      </c>
      <c r="T103" s="87">
        <v>5487.3599000000004</v>
      </c>
      <c r="U103" s="87">
        <v>5813.3901999999998</v>
      </c>
      <c r="V103" s="87">
        <v>5834.5486000000001</v>
      </c>
      <c r="W103" s="87">
        <v>5857.3998000000001</v>
      </c>
      <c r="X103" s="87">
        <v>5880.2509</v>
      </c>
      <c r="Y103" s="87">
        <v>5903.1019999999999</v>
      </c>
      <c r="Z103" s="87">
        <v>5925.9530999999997</v>
      </c>
      <c r="AA103" s="87">
        <v>5949.2822000000006</v>
      </c>
      <c r="AB103" s="87">
        <v>5949.2822000000006</v>
      </c>
      <c r="AC103" s="87">
        <v>5949.2822000000006</v>
      </c>
      <c r="AD103" s="18" t="str">
        <f t="shared" si="1"/>
        <v>SEWOUT4_20_B_PR24</v>
      </c>
    </row>
    <row r="104" spans="1:30" x14ac:dyDescent="0.45">
      <c r="A104" s="18" t="s">
        <v>85</v>
      </c>
      <c r="B104" s="18" t="s">
        <v>87</v>
      </c>
      <c r="C104" s="18" t="s">
        <v>88</v>
      </c>
      <c r="D104" s="18" t="s">
        <v>62</v>
      </c>
      <c r="E104" s="18" t="s">
        <v>56</v>
      </c>
      <c r="F104" s="87">
        <v>0</v>
      </c>
      <c r="G104" s="87">
        <v>0</v>
      </c>
      <c r="H104" s="87">
        <v>0</v>
      </c>
      <c r="I104" s="87">
        <v>0</v>
      </c>
      <c r="J104" s="87">
        <v>0</v>
      </c>
      <c r="K104" s="87">
        <v>0</v>
      </c>
      <c r="L104" s="87">
        <v>0</v>
      </c>
      <c r="M104" s="87">
        <v>0</v>
      </c>
      <c r="N104" s="87">
        <v>0</v>
      </c>
      <c r="O104" s="87">
        <v>0</v>
      </c>
      <c r="P104" s="87">
        <v>0</v>
      </c>
      <c r="Q104" s="87">
        <v>0</v>
      </c>
      <c r="R104" s="87">
        <v>0</v>
      </c>
      <c r="S104" s="87">
        <v>0</v>
      </c>
      <c r="T104" s="87">
        <v>0</v>
      </c>
      <c r="U104" s="87">
        <v>0</v>
      </c>
      <c r="V104" s="87">
        <v>0</v>
      </c>
      <c r="W104" s="87">
        <v>18.489999999999998</v>
      </c>
      <c r="X104" s="87">
        <v>29.55</v>
      </c>
      <c r="Y104" s="87">
        <v>0</v>
      </c>
      <c r="Z104" s="87">
        <v>0</v>
      </c>
      <c r="AA104" s="87">
        <v>0</v>
      </c>
      <c r="AB104" s="87">
        <v>0</v>
      </c>
      <c r="AC104" s="87">
        <v>0</v>
      </c>
      <c r="AD104" s="18" t="str">
        <f t="shared" si="1"/>
        <v>SSCOUT4_20_B_PR24</v>
      </c>
    </row>
    <row r="105" spans="1:30" x14ac:dyDescent="0.45">
      <c r="A105" s="18" t="s">
        <v>102</v>
      </c>
      <c r="B105" s="18" t="s">
        <v>87</v>
      </c>
      <c r="C105" s="18" t="s">
        <v>88</v>
      </c>
      <c r="D105" s="18" t="s">
        <v>62</v>
      </c>
      <c r="E105" s="18" t="s">
        <v>56</v>
      </c>
      <c r="F105" s="86" t="s">
        <v>63</v>
      </c>
      <c r="G105" s="86" t="s">
        <v>63</v>
      </c>
      <c r="H105" s="86" t="s">
        <v>63</v>
      </c>
      <c r="I105" s="86" t="s">
        <v>63</v>
      </c>
      <c r="J105" s="86" t="s">
        <v>63</v>
      </c>
      <c r="K105" s="86" t="s">
        <v>63</v>
      </c>
      <c r="L105" s="86" t="s">
        <v>63</v>
      </c>
      <c r="M105" s="86" t="s">
        <v>63</v>
      </c>
      <c r="N105" s="86" t="s">
        <v>63</v>
      </c>
      <c r="O105" s="86" t="s">
        <v>63</v>
      </c>
      <c r="P105" s="86" t="s">
        <v>63</v>
      </c>
      <c r="Q105" s="86" t="s">
        <v>63</v>
      </c>
      <c r="R105" s="86" t="s">
        <v>63</v>
      </c>
      <c r="S105" s="86" t="s">
        <v>63</v>
      </c>
      <c r="T105" s="86" t="s">
        <v>63</v>
      </c>
      <c r="U105" s="86" t="s">
        <v>63</v>
      </c>
      <c r="V105" s="86" t="s">
        <v>63</v>
      </c>
      <c r="W105" s="86" t="s">
        <v>63</v>
      </c>
      <c r="X105" s="86" t="s">
        <v>63</v>
      </c>
      <c r="Y105" s="86" t="s">
        <v>63</v>
      </c>
      <c r="Z105" s="86" t="s">
        <v>63</v>
      </c>
      <c r="AA105" s="86" t="s">
        <v>63</v>
      </c>
      <c r="AB105" s="86" t="s">
        <v>63</v>
      </c>
      <c r="AC105" s="86" t="s">
        <v>63</v>
      </c>
      <c r="AD105" s="18" t="str">
        <f t="shared" si="1"/>
        <v>SSTOUT4_20_B_PR24</v>
      </c>
    </row>
    <row r="106" spans="1:30" x14ac:dyDescent="0.45">
      <c r="A106" s="18" t="s">
        <v>86</v>
      </c>
      <c r="B106" s="18" t="s">
        <v>87</v>
      </c>
      <c r="C106" s="18" t="s">
        <v>88</v>
      </c>
      <c r="D106" s="18" t="s">
        <v>62</v>
      </c>
      <c r="E106" s="18" t="s">
        <v>56</v>
      </c>
      <c r="F106" s="87">
        <v>0</v>
      </c>
      <c r="G106" s="87">
        <v>0</v>
      </c>
      <c r="H106" s="87">
        <v>0</v>
      </c>
      <c r="I106" s="87">
        <v>0</v>
      </c>
      <c r="J106" s="87">
        <v>0</v>
      </c>
      <c r="K106" s="87">
        <v>0</v>
      </c>
      <c r="L106" s="87">
        <v>0</v>
      </c>
      <c r="M106" s="87">
        <v>0</v>
      </c>
      <c r="N106" s="87">
        <v>0</v>
      </c>
      <c r="O106" s="87">
        <v>0</v>
      </c>
      <c r="P106" s="87">
        <v>2138.8844100279721</v>
      </c>
      <c r="Q106" s="87">
        <v>2138.8844100279721</v>
      </c>
      <c r="R106" s="87">
        <v>2138.8844100279721</v>
      </c>
      <c r="S106" s="87">
        <v>2138.8844100279721</v>
      </c>
      <c r="T106" s="87">
        <v>2138.8844100279721</v>
      </c>
      <c r="U106" s="87">
        <v>2138.8844100279721</v>
      </c>
      <c r="V106" s="87">
        <v>2138.8844100279721</v>
      </c>
      <c r="W106" s="87">
        <v>2156.047562535648</v>
      </c>
      <c r="X106" s="87">
        <v>2164.005650766811</v>
      </c>
      <c r="Y106" s="87">
        <v>2164.005650766811</v>
      </c>
      <c r="Z106" s="87">
        <v>2167.0756445967172</v>
      </c>
      <c r="AA106" s="87">
        <v>2168.772983388938</v>
      </c>
      <c r="AB106" s="87">
        <v>2169.0329833889391</v>
      </c>
      <c r="AC106" s="87">
        <v>2169.0329833889391</v>
      </c>
      <c r="AD106" s="18" t="str">
        <f t="shared" si="1"/>
        <v>SESOUT4_20_B_PR24</v>
      </c>
    </row>
    <row r="107" spans="1:30" x14ac:dyDescent="0.45">
      <c r="A107" s="18" t="s">
        <v>103</v>
      </c>
      <c r="B107" s="18" t="s">
        <v>87</v>
      </c>
      <c r="C107" s="18" t="s">
        <v>88</v>
      </c>
      <c r="D107" s="18" t="s">
        <v>62</v>
      </c>
      <c r="E107" s="18" t="s">
        <v>56</v>
      </c>
      <c r="F107" s="86" t="s">
        <v>63</v>
      </c>
      <c r="G107" s="86" t="s">
        <v>63</v>
      </c>
      <c r="H107" s="86" t="s">
        <v>63</v>
      </c>
      <c r="I107" s="86" t="s">
        <v>63</v>
      </c>
      <c r="J107" s="86" t="s">
        <v>63</v>
      </c>
      <c r="K107" s="86" t="s">
        <v>63</v>
      </c>
      <c r="L107" s="86" t="s">
        <v>63</v>
      </c>
      <c r="M107" s="86" t="s">
        <v>63</v>
      </c>
      <c r="N107" s="86" t="s">
        <v>63</v>
      </c>
      <c r="O107" s="86" t="s">
        <v>63</v>
      </c>
      <c r="P107" s="86" t="s">
        <v>63</v>
      </c>
      <c r="Q107" s="86" t="s">
        <v>63</v>
      </c>
      <c r="R107" s="86" t="s">
        <v>63</v>
      </c>
      <c r="S107" s="86" t="s">
        <v>63</v>
      </c>
      <c r="T107" s="86" t="s">
        <v>63</v>
      </c>
      <c r="U107" s="86" t="s">
        <v>63</v>
      </c>
      <c r="V107" s="86" t="s">
        <v>63</v>
      </c>
      <c r="W107" s="86" t="s">
        <v>63</v>
      </c>
      <c r="X107" s="86" t="s">
        <v>63</v>
      </c>
      <c r="Y107" s="86" t="s">
        <v>63</v>
      </c>
      <c r="Z107" s="86" t="s">
        <v>63</v>
      </c>
      <c r="AA107" s="86" t="s">
        <v>63</v>
      </c>
      <c r="AB107" s="86" t="s">
        <v>63</v>
      </c>
      <c r="AC107" s="86" t="s">
        <v>63</v>
      </c>
      <c r="AD107" s="18" t="str">
        <f t="shared" si="1"/>
        <v>WOCOUT4_20_B_PR24</v>
      </c>
    </row>
    <row r="109" spans="1:30" s="1" customFormat="1" ht="13.5" x14ac:dyDescent="0.35">
      <c r="B109" s="1" t="s">
        <v>19</v>
      </c>
    </row>
  </sheetData>
  <autoFilter ref="A4:AC82" xr:uid="{00000000-0001-0000-0300-000000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C8A3-69F3-4059-860C-B0F3DB307B33}">
  <sheetPr codeName="Sheet6">
    <tabColor theme="6" tint="0.79998168889431442"/>
  </sheetPr>
  <dimension ref="A1:AH91"/>
  <sheetViews>
    <sheetView zoomScale="80" zoomScaleNormal="80" workbookViewId="0">
      <selection activeCell="AE57" sqref="AE57"/>
    </sheetView>
  </sheetViews>
  <sheetFormatPr defaultRowHeight="14.25" x14ac:dyDescent="0.45"/>
  <cols>
    <col min="1" max="1" width="5.125" style="18" customWidth="1"/>
    <col min="2" max="12" width="9" style="18"/>
    <col min="13" max="13" width="74.125" style="18" customWidth="1"/>
    <col min="14" max="16384" width="9" style="18"/>
  </cols>
  <sheetData>
    <row r="1" spans="1:34" s="19" customFormat="1" x14ac:dyDescent="0.45"/>
    <row r="2" spans="1:34" s="19" customFormat="1" x14ac:dyDescent="0.45"/>
    <row r="4" spans="1:34" s="20" customFormat="1" ht="18" x14ac:dyDescent="0.55000000000000004">
      <c r="A4" s="8"/>
      <c r="B4" s="9" t="s">
        <v>104</v>
      </c>
      <c r="C4" s="9" t="s">
        <v>105</v>
      </c>
      <c r="D4" s="9" t="s">
        <v>106</v>
      </c>
      <c r="E4" s="9" t="s">
        <v>107</v>
      </c>
      <c r="F4" s="9" t="s">
        <v>108</v>
      </c>
      <c r="G4" s="10" t="s">
        <v>109</v>
      </c>
      <c r="H4" s="11" t="s">
        <v>110</v>
      </c>
      <c r="I4" s="11" t="s">
        <v>111</v>
      </c>
      <c r="J4" s="11" t="s">
        <v>112</v>
      </c>
      <c r="K4" s="11" t="s">
        <v>113</v>
      </c>
      <c r="L4" s="11" t="s">
        <v>114</v>
      </c>
      <c r="M4" s="11" t="s">
        <v>115</v>
      </c>
      <c r="N4" s="11" t="s">
        <v>116</v>
      </c>
      <c r="O4" s="11" t="s">
        <v>117</v>
      </c>
      <c r="P4" s="12" t="s">
        <v>27</v>
      </c>
      <c r="Q4" s="12" t="s">
        <v>28</v>
      </c>
      <c r="R4" s="12" t="s">
        <v>29</v>
      </c>
      <c r="S4" s="12" t="s">
        <v>30</v>
      </c>
      <c r="T4" s="12" t="s">
        <v>31</v>
      </c>
      <c r="U4" s="12" t="s">
        <v>32</v>
      </c>
      <c r="V4" s="12" t="s">
        <v>33</v>
      </c>
      <c r="W4" s="12" t="s">
        <v>34</v>
      </c>
      <c r="X4" s="12" t="s">
        <v>35</v>
      </c>
      <c r="Y4" s="12" t="s">
        <v>36</v>
      </c>
      <c r="Z4" s="12" t="s">
        <v>37</v>
      </c>
      <c r="AA4" s="12" t="s">
        <v>38</v>
      </c>
      <c r="AB4" s="12" t="s">
        <v>39</v>
      </c>
      <c r="AC4" s="13" t="s">
        <v>40</v>
      </c>
      <c r="AD4" s="13" t="s">
        <v>41</v>
      </c>
      <c r="AE4" s="13" t="s">
        <v>42</v>
      </c>
      <c r="AF4" s="13" t="s">
        <v>43</v>
      </c>
      <c r="AG4" s="13" t="s">
        <v>44</v>
      </c>
      <c r="AH4" s="13" t="s">
        <v>45</v>
      </c>
    </row>
    <row r="5" spans="1:34" x14ac:dyDescent="0.45">
      <c r="A5" s="14"/>
      <c r="B5" s="15" t="s">
        <v>59</v>
      </c>
      <c r="C5" s="5" t="str">
        <f>_xlfn.XLOOKUP($B5,FD_Lists!$B$4:$B$25,FD_Lists!C$4:C$25)</f>
        <v>Anglian Water</v>
      </c>
      <c r="D5" s="5" t="str">
        <f>_xlfn.XLOOKUP($B5,FD_Lists!$B$4:$B$25,FD_Lists!D$4:D$25)</f>
        <v>England</v>
      </c>
      <c r="E5" s="5" t="str">
        <f>_xlfn.XLOOKUP($B5,FD_Lists!$B$4:$B$25,FD_Lists!E$4:E$25)</f>
        <v>Company</v>
      </c>
      <c r="F5" s="5" t="str">
        <f>_xlfn.XLOOKUP($B5,FD_Lists!$B$4:$B$25,FD_Lists!F$4:F$25)</f>
        <v>WaSC</v>
      </c>
      <c r="G5" s="5" t="s">
        <v>118</v>
      </c>
      <c r="H5" s="21" t="s">
        <v>60</v>
      </c>
      <c r="I5" s="5" t="str">
        <f>B5&amp;H5</f>
        <v>ANHOUT4_20_PR24</v>
      </c>
      <c r="J5" s="5" t="s">
        <v>119</v>
      </c>
      <c r="K5" s="5" t="s">
        <v>120</v>
      </c>
      <c r="L5" s="5" t="s">
        <v>121</v>
      </c>
      <c r="M5" s="5" t="str">
        <f>_xlfn.XLOOKUP($H5,F_Inputs!$B:$B,F_Inputs!C:C)</f>
        <v>Underlying calculations for common performance commitments - water and combined - Biodiversity - Total biodiversity units for area of land served (per 100km2)</v>
      </c>
      <c r="N5" s="5" t="str">
        <f>_xlfn.XLOOKUP($H5,F_Inputs!$B:$B,F_Inputs!D:D)</f>
        <v>Number</v>
      </c>
      <c r="O5" s="5">
        <v>2</v>
      </c>
      <c r="P5" s="5" t="str">
        <f>IFERROR(ROUND(INDEX(F_Inputs!$A$4:$AD$75,MATCH(F_Inputs_Formatted!$I5,F_Inputs!$AD$4:$AD$75,0),MATCH(F_Inputs_Formatted!P$4,F_Inputs!$A$4:$AD$4,0)),$O5),"##BLANK")</f>
        <v>##BLANK</v>
      </c>
      <c r="Q5" s="5" t="str">
        <f>IFERROR(ROUND(INDEX(F_Inputs!$A$4:$AD$75,MATCH(F_Inputs_Formatted!$I5,F_Inputs!$AD$4:$AD$75,0),MATCH(F_Inputs_Formatted!Q$4,F_Inputs!$A$4:$AD$4,0)),$O5),"##BLANK")</f>
        <v>##BLANK</v>
      </c>
      <c r="R5" s="5" t="str">
        <f>IFERROR(ROUND(INDEX(F_Inputs!$A$4:$AD$75,MATCH(F_Inputs_Formatted!$I5,F_Inputs!$AD$4:$AD$75,0),MATCH(F_Inputs_Formatted!R$4,F_Inputs!$A$4:$AD$4,0)),$O5),"##BLANK")</f>
        <v>##BLANK</v>
      </c>
      <c r="S5" s="5" t="str">
        <f>IFERROR(ROUND(INDEX(F_Inputs!$A$4:$AD$75,MATCH(F_Inputs_Formatted!$I5,F_Inputs!$AD$4:$AD$75,0),MATCH(F_Inputs_Formatted!S$4,F_Inputs!$A$4:$AD$4,0)),$O5),"##BLANK")</f>
        <v>##BLANK</v>
      </c>
      <c r="T5" s="5" t="str">
        <f>IFERROR(ROUND(INDEX(F_Inputs!$A$4:$AD$75,MATCH(F_Inputs_Formatted!$I5,F_Inputs!$AD$4:$AD$75,0),MATCH(F_Inputs_Formatted!T$4,F_Inputs!$A$4:$AD$4,0)),$O5),"##BLANK")</f>
        <v>##BLANK</v>
      </c>
      <c r="U5" s="5" t="str">
        <f>IFERROR(ROUND(INDEX(F_Inputs!$A$4:$AD$75,MATCH(F_Inputs_Formatted!$I5,F_Inputs!$AD$4:$AD$75,0),MATCH(F_Inputs_Formatted!U$4,F_Inputs!$A$4:$AD$4,0)),$O5),"##BLANK")</f>
        <v>##BLANK</v>
      </c>
      <c r="V5" s="5" t="str">
        <f>IFERROR(ROUND(INDEX(F_Inputs!$A$4:$AD$75,MATCH(F_Inputs_Formatted!$I5,F_Inputs!$AD$4:$AD$75,0),MATCH(F_Inputs_Formatted!V$4,F_Inputs!$A$4:$AD$4,0)),$O5),"##BLANK")</f>
        <v>##BLANK</v>
      </c>
      <c r="W5" s="5" t="str">
        <f>IFERROR(ROUND(INDEX(F_Inputs!$A$4:$AD$75,MATCH(F_Inputs_Formatted!$I5,F_Inputs!$AD$4:$AD$75,0),MATCH(F_Inputs_Formatted!W$4,F_Inputs!$A$4:$AD$4,0)),$O5),"##BLANK")</f>
        <v>##BLANK</v>
      </c>
      <c r="X5" s="5" t="str">
        <f>IFERROR(ROUND(INDEX(F_Inputs!$A$4:$AD$75,MATCH(F_Inputs_Formatted!$I5,F_Inputs!$AD$4:$AD$75,0),MATCH(F_Inputs_Formatted!X$4,F_Inputs!$A$4:$AD$4,0)),$O5),"##BLANK")</f>
        <v>##BLANK</v>
      </c>
      <c r="Y5" s="5" t="str">
        <f>IFERROR(ROUND(INDEX(F_Inputs!$A$4:$AD$75,MATCH(F_Inputs_Formatted!$I5,F_Inputs!$AD$4:$AD$75,0),MATCH(F_Inputs_Formatted!Y$4,F_Inputs!$A$4:$AD$4,0)),$O5),"##BLANK")</f>
        <v>##BLANK</v>
      </c>
      <c r="Z5" s="5" t="str">
        <f>IFERROR(ROUND(INDEX(F_Inputs!$A$4:$AD$75,MATCH(F_Inputs_Formatted!$I5,F_Inputs!$AD$4:$AD$75,0),MATCH(F_Inputs_Formatted!Z$4,F_Inputs!$A$4:$AD$4,0)),$O5),"##BLANK")</f>
        <v>##BLANK</v>
      </c>
      <c r="AA5" s="5">
        <f>IFERROR(ROUND(INDEX(F_Inputs!$A$4:$AD$75,MATCH(F_Inputs_Formatted!$I5,F_Inputs!$AD$4:$AD$75,0),MATCH(F_Inputs_Formatted!AA$4,F_Inputs!$A$4:$AD$4,0)),$O5),"##BLANK")</f>
        <v>0</v>
      </c>
      <c r="AB5" s="5">
        <f>IFERROR(ROUND(INDEX(F_Inputs!$A$4:$AD$75,MATCH(F_Inputs_Formatted!$I5,F_Inputs!$AD$4:$AD$75,0),MATCH(F_Inputs_Formatted!AB$4,F_Inputs!$A$4:$AD$4,0)),$O5),"##BLANK")</f>
        <v>0</v>
      </c>
      <c r="AC5" s="5">
        <f>IFERROR(ROUND(INDEX(F_Inputs!$A$4:$AD$75,MATCH(F_Inputs_Formatted!$I5,F_Inputs!$AD$4:$AD$75,0),MATCH(F_Inputs_Formatted!AC$4,F_Inputs!$A$4:$AD$4,0)),$O5),"##BLANK")</f>
        <v>0</v>
      </c>
      <c r="AD5" s="5">
        <f>IFERROR(ROUND(INDEX(F_Inputs!$A$4:$AD$75,MATCH(F_Inputs_Formatted!$I5,F_Inputs!$AD$4:$AD$75,0),MATCH(F_Inputs_Formatted!AD$4,F_Inputs!$A$4:$AD$4,0)),$O5),"##BLANK")</f>
        <v>0</v>
      </c>
      <c r="AE5" s="5">
        <f>IFERROR(ROUND(INDEX(F_Inputs!$A$4:$AD$75,MATCH(F_Inputs_Formatted!$I5,F_Inputs!$AD$4:$AD$75,0),MATCH(F_Inputs_Formatted!AE$4,F_Inputs!$A$4:$AD$4,0)),$O5),"##BLANK")</f>
        <v>0</v>
      </c>
      <c r="AF5" s="5">
        <f>IFERROR(ROUND(INDEX(F_Inputs!$A$4:$AD$75,MATCH(F_Inputs_Formatted!$I5,F_Inputs!$AD$4:$AD$75,0),MATCH(F_Inputs_Formatted!AF$4,F_Inputs!$A$4:$AD$4,0)),$O5),"##BLANK")</f>
        <v>0.08</v>
      </c>
      <c r="AG5" s="5">
        <f>IFERROR(ROUND(INDEX(F_Inputs!$A$4:$AD$75,MATCH(F_Inputs_Formatted!$I5,F_Inputs!$AD$4:$AD$75,0),MATCH(F_Inputs_Formatted!AG$4,F_Inputs!$A$4:$AD$4,0)),$O5),"##BLANK")</f>
        <v>0.08</v>
      </c>
      <c r="AH5" s="5">
        <f>IFERROR(ROUND(INDEX(F_Inputs!$A$4:$AD$75,MATCH(F_Inputs_Formatted!$I5,F_Inputs!$AD$4:$AD$75,0),MATCH(F_Inputs_Formatted!AH$4,F_Inputs!$A$4:$AD$4,0)),$O5),"##BLANK")</f>
        <v>0.08</v>
      </c>
    </row>
    <row r="6" spans="1:34" x14ac:dyDescent="0.45">
      <c r="A6" s="14"/>
      <c r="B6" s="16" t="s">
        <v>71</v>
      </c>
      <c r="C6" s="5" t="str">
        <f>_xlfn.XLOOKUP($B6,FD_Lists!$B$4:$B$25,FD_Lists!C$4:C$25)</f>
        <v>Dŵr Cymru</v>
      </c>
      <c r="D6" s="5" t="str">
        <f>_xlfn.XLOOKUP($B6,FD_Lists!$B$4:$B$25,FD_Lists!D$4:D$25)</f>
        <v>Wales</v>
      </c>
      <c r="E6" s="5" t="str">
        <f>_xlfn.XLOOKUP($B6,FD_Lists!$B$4:$B$25,FD_Lists!E$4:E$25)</f>
        <v>Company</v>
      </c>
      <c r="F6" s="5" t="str">
        <f>_xlfn.XLOOKUP($B6,FD_Lists!$B$4:$B$25,FD_Lists!F$4:F$25)</f>
        <v>WaSC</v>
      </c>
      <c r="G6" s="5" t="s">
        <v>118</v>
      </c>
      <c r="H6" s="21" t="s">
        <v>60</v>
      </c>
      <c r="I6" s="5" t="str">
        <f t="shared" ref="I6:I69" si="0">B6&amp;H6</f>
        <v>WSHOUT4_20_PR24</v>
      </c>
      <c r="J6" s="5" t="s">
        <v>119</v>
      </c>
      <c r="K6" s="5" t="s">
        <v>120</v>
      </c>
      <c r="L6" s="5" t="s">
        <v>121</v>
      </c>
      <c r="M6" s="5" t="str">
        <f>_xlfn.XLOOKUP($H6,F_Inputs!$B:$B,F_Inputs!C:C)</f>
        <v>Underlying calculations for common performance commitments - water and combined - Biodiversity - Total biodiversity units for area of land served (per 100km2)</v>
      </c>
      <c r="N6" s="5" t="str">
        <f>_xlfn.XLOOKUP($H6,F_Inputs!$B:$B,F_Inputs!D:D)</f>
        <v>Number</v>
      </c>
      <c r="O6" s="5">
        <v>2</v>
      </c>
      <c r="P6" s="5">
        <f>IFERROR(ROUND(INDEX(F_Inputs!$A$4:$AD$75,MATCH(F_Inputs_Formatted!$I6,F_Inputs!$AD$4:$AD$75,0),MATCH(F_Inputs_Formatted!P$4,F_Inputs!$A$4:$AD$4,0)),$O6),"##BLANK")</f>
        <v>0</v>
      </c>
      <c r="Q6" s="5">
        <f>IFERROR(ROUND(INDEX(F_Inputs!$A$4:$AD$75,MATCH(F_Inputs_Formatted!$I6,F_Inputs!$AD$4:$AD$75,0),MATCH(F_Inputs_Formatted!Q$4,F_Inputs!$A$4:$AD$4,0)),$O6),"##BLANK")</f>
        <v>0</v>
      </c>
      <c r="R6" s="5">
        <f>IFERROR(ROUND(INDEX(F_Inputs!$A$4:$AD$75,MATCH(F_Inputs_Formatted!$I6,F_Inputs!$AD$4:$AD$75,0),MATCH(F_Inputs_Formatted!R$4,F_Inputs!$A$4:$AD$4,0)),$O6),"##BLANK")</f>
        <v>0</v>
      </c>
      <c r="S6" s="5">
        <f>IFERROR(ROUND(INDEX(F_Inputs!$A$4:$AD$75,MATCH(F_Inputs_Formatted!$I6,F_Inputs!$AD$4:$AD$75,0),MATCH(F_Inputs_Formatted!S$4,F_Inputs!$A$4:$AD$4,0)),$O6),"##BLANK")</f>
        <v>0</v>
      </c>
      <c r="T6" s="5">
        <f>IFERROR(ROUND(INDEX(F_Inputs!$A$4:$AD$75,MATCH(F_Inputs_Formatted!$I6,F_Inputs!$AD$4:$AD$75,0),MATCH(F_Inputs_Formatted!T$4,F_Inputs!$A$4:$AD$4,0)),$O6),"##BLANK")</f>
        <v>0</v>
      </c>
      <c r="U6" s="5">
        <f>IFERROR(ROUND(INDEX(F_Inputs!$A$4:$AD$75,MATCH(F_Inputs_Formatted!$I6,F_Inputs!$AD$4:$AD$75,0),MATCH(F_Inputs_Formatted!U$4,F_Inputs!$A$4:$AD$4,0)),$O6),"##BLANK")</f>
        <v>0</v>
      </c>
      <c r="V6" s="5">
        <f>IFERROR(ROUND(INDEX(F_Inputs!$A$4:$AD$75,MATCH(F_Inputs_Formatted!$I6,F_Inputs!$AD$4:$AD$75,0),MATCH(F_Inputs_Formatted!V$4,F_Inputs!$A$4:$AD$4,0)),$O6),"##BLANK")</f>
        <v>0</v>
      </c>
      <c r="W6" s="5">
        <f>IFERROR(ROUND(INDEX(F_Inputs!$A$4:$AD$75,MATCH(F_Inputs_Formatted!$I6,F_Inputs!$AD$4:$AD$75,0),MATCH(F_Inputs_Formatted!W$4,F_Inputs!$A$4:$AD$4,0)),$O6),"##BLANK")</f>
        <v>0</v>
      </c>
      <c r="X6" s="5">
        <f>IFERROR(ROUND(INDEX(F_Inputs!$A$4:$AD$75,MATCH(F_Inputs_Formatted!$I6,F_Inputs!$AD$4:$AD$75,0),MATCH(F_Inputs_Formatted!X$4,F_Inputs!$A$4:$AD$4,0)),$O6),"##BLANK")</f>
        <v>0</v>
      </c>
      <c r="Y6" s="5">
        <f>IFERROR(ROUND(INDEX(F_Inputs!$A$4:$AD$75,MATCH(F_Inputs_Formatted!$I6,F_Inputs!$AD$4:$AD$75,0),MATCH(F_Inputs_Formatted!Y$4,F_Inputs!$A$4:$AD$4,0)),$O6),"##BLANK")</f>
        <v>0</v>
      </c>
      <c r="Z6" s="5">
        <f>IFERROR(ROUND(INDEX(F_Inputs!$A$4:$AD$75,MATCH(F_Inputs_Formatted!$I6,F_Inputs!$AD$4:$AD$75,0),MATCH(F_Inputs_Formatted!Z$4,F_Inputs!$A$4:$AD$4,0)),$O6),"##BLANK")</f>
        <v>0</v>
      </c>
      <c r="AA6" s="5">
        <f>IFERROR(ROUND(INDEX(F_Inputs!$A$4:$AD$75,MATCH(F_Inputs_Formatted!$I6,F_Inputs!$AD$4:$AD$75,0),MATCH(F_Inputs_Formatted!AA$4,F_Inputs!$A$4:$AD$4,0)),$O6),"##BLANK")</f>
        <v>0</v>
      </c>
      <c r="AB6" s="5">
        <f>IFERROR(ROUND(INDEX(F_Inputs!$A$4:$AD$75,MATCH(F_Inputs_Formatted!$I6,F_Inputs!$AD$4:$AD$75,0),MATCH(F_Inputs_Formatted!AB$4,F_Inputs!$A$4:$AD$4,0)),$O6),"##BLANK")</f>
        <v>0</v>
      </c>
      <c r="AC6" s="5">
        <f>IFERROR(ROUND(INDEX(F_Inputs!$A$4:$AD$75,MATCH(F_Inputs_Formatted!$I6,F_Inputs!$AD$4:$AD$75,0),MATCH(F_Inputs_Formatted!AC$4,F_Inputs!$A$4:$AD$4,0)),$O6),"##BLANK")</f>
        <v>0</v>
      </c>
      <c r="AD6" s="5">
        <f>IFERROR(ROUND(INDEX(F_Inputs!$A$4:$AD$75,MATCH(F_Inputs_Formatted!$I6,F_Inputs!$AD$4:$AD$75,0),MATCH(F_Inputs_Formatted!AD$4,F_Inputs!$A$4:$AD$4,0)),$O6),"##BLANK")</f>
        <v>0</v>
      </c>
      <c r="AE6" s="5">
        <f>IFERROR(ROUND(INDEX(F_Inputs!$A$4:$AD$75,MATCH(F_Inputs_Formatted!$I6,F_Inputs!$AD$4:$AD$75,0),MATCH(F_Inputs_Formatted!AE$4,F_Inputs!$A$4:$AD$4,0)),$O6),"##BLANK")</f>
        <v>0</v>
      </c>
      <c r="AF6" s="5">
        <f>IFERROR(ROUND(INDEX(F_Inputs!$A$4:$AD$75,MATCH(F_Inputs_Formatted!$I6,F_Inputs!$AD$4:$AD$75,0),MATCH(F_Inputs_Formatted!AF$4,F_Inputs!$A$4:$AD$4,0)),$O6),"##BLANK")</f>
        <v>0</v>
      </c>
      <c r="AG6" s="5">
        <f>IFERROR(ROUND(INDEX(F_Inputs!$A$4:$AD$75,MATCH(F_Inputs_Formatted!$I6,F_Inputs!$AD$4:$AD$75,0),MATCH(F_Inputs_Formatted!AG$4,F_Inputs!$A$4:$AD$4,0)),$O6),"##BLANK")</f>
        <v>0</v>
      </c>
      <c r="AH6" s="5">
        <f>IFERROR(ROUND(INDEX(F_Inputs!$A$4:$AD$75,MATCH(F_Inputs_Formatted!$I6,F_Inputs!$AD$4:$AD$75,0),MATCH(F_Inputs_Formatted!AH$4,F_Inputs!$A$4:$AD$4,0)),$O6),"##BLANK")</f>
        <v>0.73</v>
      </c>
    </row>
    <row r="7" spans="1:34" x14ac:dyDescent="0.45">
      <c r="A7" s="14"/>
      <c r="B7" s="16" t="s">
        <v>72</v>
      </c>
      <c r="C7" s="5" t="str">
        <f>_xlfn.XLOOKUP($B7,FD_Lists!$B$4:$B$25,FD_Lists!C$4:C$25)</f>
        <v>Hafren Dyfrdwy</v>
      </c>
      <c r="D7" s="5" t="str">
        <f>_xlfn.XLOOKUP($B7,FD_Lists!$B$4:$B$25,FD_Lists!D$4:D$25)</f>
        <v>Wales</v>
      </c>
      <c r="E7" s="5" t="str">
        <f>_xlfn.XLOOKUP($B7,FD_Lists!$B$4:$B$25,FD_Lists!E$4:E$25)</f>
        <v>Company</v>
      </c>
      <c r="F7" s="5" t="str">
        <f>_xlfn.XLOOKUP($B7,FD_Lists!$B$4:$B$25,FD_Lists!F$4:F$25)</f>
        <v>WaSC</v>
      </c>
      <c r="G7" s="5" t="s">
        <v>118</v>
      </c>
      <c r="H7" s="21" t="s">
        <v>60</v>
      </c>
      <c r="I7" s="5" t="str">
        <f t="shared" si="0"/>
        <v>HDDOUT4_20_PR24</v>
      </c>
      <c r="J7" s="5" t="s">
        <v>119</v>
      </c>
      <c r="K7" s="5" t="s">
        <v>120</v>
      </c>
      <c r="L7" s="5" t="s">
        <v>121</v>
      </c>
      <c r="M7" s="5" t="str">
        <f>_xlfn.XLOOKUP($H7,F_Inputs!$B:$B,F_Inputs!C:C)</f>
        <v>Underlying calculations for common performance commitments - water and combined - Biodiversity - Total biodiversity units for area of land served (per 100km2)</v>
      </c>
      <c r="N7" s="5" t="str">
        <f>_xlfn.XLOOKUP($H7,F_Inputs!$B:$B,F_Inputs!D:D)</f>
        <v>Number</v>
      </c>
      <c r="O7" s="5">
        <v>2</v>
      </c>
      <c r="P7" s="5" t="str">
        <f>IFERROR(ROUND(INDEX(F_Inputs!$A$4:$AD$75,MATCH(F_Inputs_Formatted!$I7,F_Inputs!$AD$4:$AD$75,0),MATCH(F_Inputs_Formatted!P$4,F_Inputs!$A$4:$AD$4,0)),$O7),"##BLANK")</f>
        <v>##BLANK</v>
      </c>
      <c r="Q7" s="5" t="str">
        <f>IFERROR(ROUND(INDEX(F_Inputs!$A$4:$AD$75,MATCH(F_Inputs_Formatted!$I7,F_Inputs!$AD$4:$AD$75,0),MATCH(F_Inputs_Formatted!Q$4,F_Inputs!$A$4:$AD$4,0)),$O7),"##BLANK")</f>
        <v>##BLANK</v>
      </c>
      <c r="R7" s="5" t="str">
        <f>IFERROR(ROUND(INDEX(F_Inputs!$A$4:$AD$75,MATCH(F_Inputs_Formatted!$I7,F_Inputs!$AD$4:$AD$75,0),MATCH(F_Inputs_Formatted!R$4,F_Inputs!$A$4:$AD$4,0)),$O7),"##BLANK")</f>
        <v>##BLANK</v>
      </c>
      <c r="S7" s="5" t="str">
        <f>IFERROR(ROUND(INDEX(F_Inputs!$A$4:$AD$75,MATCH(F_Inputs_Formatted!$I7,F_Inputs!$AD$4:$AD$75,0),MATCH(F_Inputs_Formatted!S$4,F_Inputs!$A$4:$AD$4,0)),$O7),"##BLANK")</f>
        <v>##BLANK</v>
      </c>
      <c r="T7" s="5" t="str">
        <f>IFERROR(ROUND(INDEX(F_Inputs!$A$4:$AD$75,MATCH(F_Inputs_Formatted!$I7,F_Inputs!$AD$4:$AD$75,0),MATCH(F_Inputs_Formatted!T$4,F_Inputs!$A$4:$AD$4,0)),$O7),"##BLANK")</f>
        <v>##BLANK</v>
      </c>
      <c r="U7" s="5" t="str">
        <f>IFERROR(ROUND(INDEX(F_Inputs!$A$4:$AD$75,MATCH(F_Inputs_Formatted!$I7,F_Inputs!$AD$4:$AD$75,0),MATCH(F_Inputs_Formatted!U$4,F_Inputs!$A$4:$AD$4,0)),$O7),"##BLANK")</f>
        <v>##BLANK</v>
      </c>
      <c r="V7" s="5" t="str">
        <f>IFERROR(ROUND(INDEX(F_Inputs!$A$4:$AD$75,MATCH(F_Inputs_Formatted!$I7,F_Inputs!$AD$4:$AD$75,0),MATCH(F_Inputs_Formatted!V$4,F_Inputs!$A$4:$AD$4,0)),$O7),"##BLANK")</f>
        <v>##BLANK</v>
      </c>
      <c r="W7" s="5" t="str">
        <f>IFERROR(ROUND(INDEX(F_Inputs!$A$4:$AD$75,MATCH(F_Inputs_Formatted!$I7,F_Inputs!$AD$4:$AD$75,0),MATCH(F_Inputs_Formatted!W$4,F_Inputs!$A$4:$AD$4,0)),$O7),"##BLANK")</f>
        <v>##BLANK</v>
      </c>
      <c r="X7" s="5" t="str">
        <f>IFERROR(ROUND(INDEX(F_Inputs!$A$4:$AD$75,MATCH(F_Inputs_Formatted!$I7,F_Inputs!$AD$4:$AD$75,0),MATCH(F_Inputs_Formatted!X$4,F_Inputs!$A$4:$AD$4,0)),$O7),"##BLANK")</f>
        <v>##BLANK</v>
      </c>
      <c r="Y7" s="5" t="str">
        <f>IFERROR(ROUND(INDEX(F_Inputs!$A$4:$AD$75,MATCH(F_Inputs_Formatted!$I7,F_Inputs!$AD$4:$AD$75,0),MATCH(F_Inputs_Formatted!Y$4,F_Inputs!$A$4:$AD$4,0)),$O7),"##BLANK")</f>
        <v>##BLANK</v>
      </c>
      <c r="Z7" s="5">
        <f>IFERROR(ROUND(INDEX(F_Inputs!$A$4:$AD$75,MATCH(F_Inputs_Formatted!$I7,F_Inputs!$AD$4:$AD$75,0),MATCH(F_Inputs_Formatted!Z$4,F_Inputs!$A$4:$AD$4,0)),$O7),"##BLANK")</f>
        <v>0</v>
      </c>
      <c r="AA7" s="5">
        <f>IFERROR(ROUND(INDEX(F_Inputs!$A$4:$AD$75,MATCH(F_Inputs_Formatted!$I7,F_Inputs!$AD$4:$AD$75,0),MATCH(F_Inputs_Formatted!AA$4,F_Inputs!$A$4:$AD$4,0)),$O7),"##BLANK")</f>
        <v>0</v>
      </c>
      <c r="AB7" s="5">
        <f>IFERROR(ROUND(INDEX(F_Inputs!$A$4:$AD$75,MATCH(F_Inputs_Formatted!$I7,F_Inputs!$AD$4:$AD$75,0),MATCH(F_Inputs_Formatted!AB$4,F_Inputs!$A$4:$AD$4,0)),$O7),"##BLANK")</f>
        <v>0</v>
      </c>
      <c r="AC7" s="5">
        <f>IFERROR(ROUND(INDEX(F_Inputs!$A$4:$AD$75,MATCH(F_Inputs_Formatted!$I7,F_Inputs!$AD$4:$AD$75,0),MATCH(F_Inputs_Formatted!AC$4,F_Inputs!$A$4:$AD$4,0)),$O7),"##BLANK")</f>
        <v>0</v>
      </c>
      <c r="AD7" s="5">
        <f>IFERROR(ROUND(INDEX(F_Inputs!$A$4:$AD$75,MATCH(F_Inputs_Formatted!$I7,F_Inputs!$AD$4:$AD$75,0),MATCH(F_Inputs_Formatted!AD$4,F_Inputs!$A$4:$AD$4,0)),$O7),"##BLANK")</f>
        <v>2.74</v>
      </c>
      <c r="AE7" s="5">
        <f>IFERROR(ROUND(INDEX(F_Inputs!$A$4:$AD$75,MATCH(F_Inputs_Formatted!$I7,F_Inputs!$AD$4:$AD$75,0),MATCH(F_Inputs_Formatted!AE$4,F_Inputs!$A$4:$AD$4,0)),$O7),"##BLANK")</f>
        <v>2.74</v>
      </c>
      <c r="AF7" s="5">
        <f>IFERROR(ROUND(INDEX(F_Inputs!$A$4:$AD$75,MATCH(F_Inputs_Formatted!$I7,F_Inputs!$AD$4:$AD$75,0),MATCH(F_Inputs_Formatted!AF$4,F_Inputs!$A$4:$AD$4,0)),$O7),"##BLANK")</f>
        <v>2.74</v>
      </c>
      <c r="AG7" s="5">
        <f>IFERROR(ROUND(INDEX(F_Inputs!$A$4:$AD$75,MATCH(F_Inputs_Formatted!$I7,F_Inputs!$AD$4:$AD$75,0),MATCH(F_Inputs_Formatted!AG$4,F_Inputs!$A$4:$AD$4,0)),$O7),"##BLANK")</f>
        <v>2.74</v>
      </c>
      <c r="AH7" s="5">
        <f>IFERROR(ROUND(INDEX(F_Inputs!$A$4:$AD$75,MATCH(F_Inputs_Formatted!$I7,F_Inputs!$AD$4:$AD$75,0),MATCH(F_Inputs_Formatted!AH$4,F_Inputs!$A$4:$AD$4,0)),$O7),"##BLANK")</f>
        <v>2.74</v>
      </c>
    </row>
    <row r="8" spans="1:34" x14ac:dyDescent="0.45">
      <c r="A8" s="14"/>
      <c r="B8" s="16" t="s">
        <v>73</v>
      </c>
      <c r="C8" s="5" t="str">
        <f>_xlfn.XLOOKUP($B8,FD_Lists!$B$4:$B$25,FD_Lists!C$4:C$25)</f>
        <v>Northumbrian Water</v>
      </c>
      <c r="D8" s="5" t="str">
        <f>_xlfn.XLOOKUP($B8,FD_Lists!$B$4:$B$25,FD_Lists!D$4:D$25)</f>
        <v>England</v>
      </c>
      <c r="E8" s="5" t="str">
        <f>_xlfn.XLOOKUP($B8,FD_Lists!$B$4:$B$25,FD_Lists!E$4:E$25)</f>
        <v>Company</v>
      </c>
      <c r="F8" s="5" t="str">
        <f>_xlfn.XLOOKUP($B8,FD_Lists!$B$4:$B$25,FD_Lists!F$4:F$25)</f>
        <v>WaSC</v>
      </c>
      <c r="G8" s="5" t="s">
        <v>118</v>
      </c>
      <c r="H8" s="21" t="s">
        <v>60</v>
      </c>
      <c r="I8" s="5" t="str">
        <f t="shared" si="0"/>
        <v>NESOUT4_20_PR24</v>
      </c>
      <c r="J8" s="5" t="s">
        <v>119</v>
      </c>
      <c r="K8" s="5" t="s">
        <v>120</v>
      </c>
      <c r="L8" s="5" t="s">
        <v>121</v>
      </c>
      <c r="M8" s="5" t="str">
        <f>_xlfn.XLOOKUP($H8,F_Inputs!$B:$B,F_Inputs!C:C)</f>
        <v>Underlying calculations for common performance commitments - water and combined - Biodiversity - Total biodiversity units for area of land served (per 100km2)</v>
      </c>
      <c r="N8" s="5" t="str">
        <f>_xlfn.XLOOKUP($H8,F_Inputs!$B:$B,F_Inputs!D:D)</f>
        <v>Number</v>
      </c>
      <c r="O8" s="5">
        <v>2</v>
      </c>
      <c r="P8" s="5">
        <f>IFERROR(ROUND(INDEX(F_Inputs!$A$4:$AD$75,MATCH(F_Inputs_Formatted!$I8,F_Inputs!$AD$4:$AD$75,0),MATCH(F_Inputs_Formatted!P$4,F_Inputs!$A$4:$AD$4,0)),$O8),"##BLANK")</f>
        <v>0</v>
      </c>
      <c r="Q8" s="5">
        <f>IFERROR(ROUND(INDEX(F_Inputs!$A$4:$AD$75,MATCH(F_Inputs_Formatted!$I8,F_Inputs!$AD$4:$AD$75,0),MATCH(F_Inputs_Formatted!Q$4,F_Inputs!$A$4:$AD$4,0)),$O8),"##BLANK")</f>
        <v>0</v>
      </c>
      <c r="R8" s="5">
        <f>IFERROR(ROUND(INDEX(F_Inputs!$A$4:$AD$75,MATCH(F_Inputs_Formatted!$I8,F_Inputs!$AD$4:$AD$75,0),MATCH(F_Inputs_Formatted!R$4,F_Inputs!$A$4:$AD$4,0)),$O8),"##BLANK")</f>
        <v>0</v>
      </c>
      <c r="S8" s="5">
        <f>IFERROR(ROUND(INDEX(F_Inputs!$A$4:$AD$75,MATCH(F_Inputs_Formatted!$I8,F_Inputs!$AD$4:$AD$75,0),MATCH(F_Inputs_Formatted!S$4,F_Inputs!$A$4:$AD$4,0)),$O8),"##BLANK")</f>
        <v>0</v>
      </c>
      <c r="T8" s="5">
        <f>IFERROR(ROUND(INDEX(F_Inputs!$A$4:$AD$75,MATCH(F_Inputs_Formatted!$I8,F_Inputs!$AD$4:$AD$75,0),MATCH(F_Inputs_Formatted!T$4,F_Inputs!$A$4:$AD$4,0)),$O8),"##BLANK")</f>
        <v>0</v>
      </c>
      <c r="U8" s="5">
        <f>IFERROR(ROUND(INDEX(F_Inputs!$A$4:$AD$75,MATCH(F_Inputs_Formatted!$I8,F_Inputs!$AD$4:$AD$75,0),MATCH(F_Inputs_Formatted!U$4,F_Inputs!$A$4:$AD$4,0)),$O8),"##BLANK")</f>
        <v>0</v>
      </c>
      <c r="V8" s="5">
        <f>IFERROR(ROUND(INDEX(F_Inputs!$A$4:$AD$75,MATCH(F_Inputs_Formatted!$I8,F_Inputs!$AD$4:$AD$75,0),MATCH(F_Inputs_Formatted!V$4,F_Inputs!$A$4:$AD$4,0)),$O8),"##BLANK")</f>
        <v>0</v>
      </c>
      <c r="W8" s="5">
        <f>IFERROR(ROUND(INDEX(F_Inputs!$A$4:$AD$75,MATCH(F_Inputs_Formatted!$I8,F_Inputs!$AD$4:$AD$75,0),MATCH(F_Inputs_Formatted!W$4,F_Inputs!$A$4:$AD$4,0)),$O8),"##BLANK")</f>
        <v>0</v>
      </c>
      <c r="X8" s="5">
        <f>IFERROR(ROUND(INDEX(F_Inputs!$A$4:$AD$75,MATCH(F_Inputs_Formatted!$I8,F_Inputs!$AD$4:$AD$75,0),MATCH(F_Inputs_Formatted!X$4,F_Inputs!$A$4:$AD$4,0)),$O8),"##BLANK")</f>
        <v>0</v>
      </c>
      <c r="Y8" s="5">
        <f>IFERROR(ROUND(INDEX(F_Inputs!$A$4:$AD$75,MATCH(F_Inputs_Formatted!$I8,F_Inputs!$AD$4:$AD$75,0),MATCH(F_Inputs_Formatted!Y$4,F_Inputs!$A$4:$AD$4,0)),$O8),"##BLANK")</f>
        <v>0</v>
      </c>
      <c r="Z8" s="5">
        <f>IFERROR(ROUND(INDEX(F_Inputs!$A$4:$AD$75,MATCH(F_Inputs_Formatted!$I8,F_Inputs!$AD$4:$AD$75,0),MATCH(F_Inputs_Formatted!Z$4,F_Inputs!$A$4:$AD$4,0)),$O8),"##BLANK")</f>
        <v>0</v>
      </c>
      <c r="AA8" s="5">
        <f>IFERROR(ROUND(INDEX(F_Inputs!$A$4:$AD$75,MATCH(F_Inputs_Formatted!$I8,F_Inputs!$AD$4:$AD$75,0),MATCH(F_Inputs_Formatted!AA$4,F_Inputs!$A$4:$AD$4,0)),$O8),"##BLANK")</f>
        <v>0</v>
      </c>
      <c r="AB8" s="5">
        <f>IFERROR(ROUND(INDEX(F_Inputs!$A$4:$AD$75,MATCH(F_Inputs_Formatted!$I8,F_Inputs!$AD$4:$AD$75,0),MATCH(F_Inputs_Formatted!AB$4,F_Inputs!$A$4:$AD$4,0)),$O8),"##BLANK")</f>
        <v>0</v>
      </c>
      <c r="AC8" s="5">
        <f>IFERROR(ROUND(INDEX(F_Inputs!$A$4:$AD$75,MATCH(F_Inputs_Formatted!$I8,F_Inputs!$AD$4:$AD$75,0),MATCH(F_Inputs_Formatted!AC$4,F_Inputs!$A$4:$AD$4,0)),$O8),"##BLANK")</f>
        <v>0</v>
      </c>
      <c r="AD8" s="5">
        <f>IFERROR(ROUND(INDEX(F_Inputs!$A$4:$AD$75,MATCH(F_Inputs_Formatted!$I8,F_Inputs!$AD$4:$AD$75,0),MATCH(F_Inputs_Formatted!AD$4,F_Inputs!$A$4:$AD$4,0)),$O8),"##BLANK")</f>
        <v>0</v>
      </c>
      <c r="AE8" s="5">
        <f>IFERROR(ROUND(INDEX(F_Inputs!$A$4:$AD$75,MATCH(F_Inputs_Formatted!$I8,F_Inputs!$AD$4:$AD$75,0),MATCH(F_Inputs_Formatted!AE$4,F_Inputs!$A$4:$AD$4,0)),$O8),"##BLANK")</f>
        <v>0</v>
      </c>
      <c r="AF8" s="5">
        <f>IFERROR(ROUND(INDEX(F_Inputs!$A$4:$AD$75,MATCH(F_Inputs_Formatted!$I8,F_Inputs!$AD$4:$AD$75,0),MATCH(F_Inputs_Formatted!AF$4,F_Inputs!$A$4:$AD$4,0)),$O8),"##BLANK")</f>
        <v>0</v>
      </c>
      <c r="AG8" s="5">
        <f>IFERROR(ROUND(INDEX(F_Inputs!$A$4:$AD$75,MATCH(F_Inputs_Formatted!$I8,F_Inputs!$AD$4:$AD$75,0),MATCH(F_Inputs_Formatted!AG$4,F_Inputs!$A$4:$AD$4,0)),$O8),"##BLANK")</f>
        <v>0.08</v>
      </c>
      <c r="AH8" s="5">
        <f>IFERROR(ROUND(INDEX(F_Inputs!$A$4:$AD$75,MATCH(F_Inputs_Formatted!$I8,F_Inputs!$AD$4:$AD$75,0),MATCH(F_Inputs_Formatted!AH$4,F_Inputs!$A$4:$AD$4,0)),$O8),"##BLANK")</f>
        <v>0.23</v>
      </c>
    </row>
    <row r="9" spans="1:34" x14ac:dyDescent="0.45">
      <c r="A9" s="14"/>
      <c r="B9" s="16" t="s">
        <v>74</v>
      </c>
      <c r="C9" s="5" t="str">
        <f>_xlfn.XLOOKUP($B9,FD_Lists!$B$4:$B$25,FD_Lists!C$4:C$25)</f>
        <v>Severn Trent Water</v>
      </c>
      <c r="D9" s="5" t="str">
        <f>_xlfn.XLOOKUP($B9,FD_Lists!$B$4:$B$25,FD_Lists!D$4:D$25)</f>
        <v>England</v>
      </c>
      <c r="E9" s="5" t="str">
        <f>_xlfn.XLOOKUP($B9,FD_Lists!$B$4:$B$25,FD_Lists!E$4:E$25)</f>
        <v>Company</v>
      </c>
      <c r="F9" s="5" t="str">
        <f>_xlfn.XLOOKUP($B9,FD_Lists!$B$4:$B$25,FD_Lists!F$4:F$25)</f>
        <v>WaSC</v>
      </c>
      <c r="G9" s="5" t="s">
        <v>118</v>
      </c>
      <c r="H9" s="21" t="s">
        <v>60</v>
      </c>
      <c r="I9" s="5" t="str">
        <f t="shared" si="0"/>
        <v>SVEOUT4_20_PR24</v>
      </c>
      <c r="J9" s="5" t="s">
        <v>119</v>
      </c>
      <c r="K9" s="5" t="s">
        <v>120</v>
      </c>
      <c r="L9" s="5" t="s">
        <v>121</v>
      </c>
      <c r="M9" s="5" t="str">
        <f>_xlfn.XLOOKUP($H9,F_Inputs!$B:$B,F_Inputs!C:C)</f>
        <v>Underlying calculations for common performance commitments - water and combined - Biodiversity - Total biodiversity units for area of land served (per 100km2)</v>
      </c>
      <c r="N9" s="5" t="str">
        <f>_xlfn.XLOOKUP($H9,F_Inputs!$B:$B,F_Inputs!D:D)</f>
        <v>Number</v>
      </c>
      <c r="O9" s="5">
        <v>2</v>
      </c>
      <c r="P9" s="5" t="str">
        <f>IFERROR(ROUND(INDEX(F_Inputs!$A$4:$AD$75,MATCH(F_Inputs_Formatted!$I9,F_Inputs!$AD$4:$AD$75,0),MATCH(F_Inputs_Formatted!P$4,F_Inputs!$A$4:$AD$4,0)),$O9),"##BLANK")</f>
        <v>##BLANK</v>
      </c>
      <c r="Q9" s="5" t="str">
        <f>IFERROR(ROUND(INDEX(F_Inputs!$A$4:$AD$75,MATCH(F_Inputs_Formatted!$I9,F_Inputs!$AD$4:$AD$75,0),MATCH(F_Inputs_Formatted!Q$4,F_Inputs!$A$4:$AD$4,0)),$O9),"##BLANK")</f>
        <v>##BLANK</v>
      </c>
      <c r="R9" s="5" t="str">
        <f>IFERROR(ROUND(INDEX(F_Inputs!$A$4:$AD$75,MATCH(F_Inputs_Formatted!$I9,F_Inputs!$AD$4:$AD$75,0),MATCH(F_Inputs_Formatted!R$4,F_Inputs!$A$4:$AD$4,0)),$O9),"##BLANK")</f>
        <v>##BLANK</v>
      </c>
      <c r="S9" s="5" t="str">
        <f>IFERROR(ROUND(INDEX(F_Inputs!$A$4:$AD$75,MATCH(F_Inputs_Formatted!$I9,F_Inputs!$AD$4:$AD$75,0),MATCH(F_Inputs_Formatted!S$4,F_Inputs!$A$4:$AD$4,0)),$O9),"##BLANK")</f>
        <v>##BLANK</v>
      </c>
      <c r="T9" s="5" t="str">
        <f>IFERROR(ROUND(INDEX(F_Inputs!$A$4:$AD$75,MATCH(F_Inputs_Formatted!$I9,F_Inputs!$AD$4:$AD$75,0),MATCH(F_Inputs_Formatted!T$4,F_Inputs!$A$4:$AD$4,0)),$O9),"##BLANK")</f>
        <v>##BLANK</v>
      </c>
      <c r="U9" s="5" t="str">
        <f>IFERROR(ROUND(INDEX(F_Inputs!$A$4:$AD$75,MATCH(F_Inputs_Formatted!$I9,F_Inputs!$AD$4:$AD$75,0),MATCH(F_Inputs_Formatted!U$4,F_Inputs!$A$4:$AD$4,0)),$O9),"##BLANK")</f>
        <v>##BLANK</v>
      </c>
      <c r="V9" s="5" t="str">
        <f>IFERROR(ROUND(INDEX(F_Inputs!$A$4:$AD$75,MATCH(F_Inputs_Formatted!$I9,F_Inputs!$AD$4:$AD$75,0),MATCH(F_Inputs_Formatted!V$4,F_Inputs!$A$4:$AD$4,0)),$O9),"##BLANK")</f>
        <v>##BLANK</v>
      </c>
      <c r="W9" s="5" t="str">
        <f>IFERROR(ROUND(INDEX(F_Inputs!$A$4:$AD$75,MATCH(F_Inputs_Formatted!$I9,F_Inputs!$AD$4:$AD$75,0),MATCH(F_Inputs_Formatted!W$4,F_Inputs!$A$4:$AD$4,0)),$O9),"##BLANK")</f>
        <v>##BLANK</v>
      </c>
      <c r="X9" s="5" t="str">
        <f>IFERROR(ROUND(INDEX(F_Inputs!$A$4:$AD$75,MATCH(F_Inputs_Formatted!$I9,F_Inputs!$AD$4:$AD$75,0),MATCH(F_Inputs_Formatted!X$4,F_Inputs!$A$4:$AD$4,0)),$O9),"##BLANK")</f>
        <v>##BLANK</v>
      </c>
      <c r="Y9" s="5">
        <f>IFERROR(ROUND(INDEX(F_Inputs!$A$4:$AD$75,MATCH(F_Inputs_Formatted!$I9,F_Inputs!$AD$4:$AD$75,0),MATCH(F_Inputs_Formatted!Y$4,F_Inputs!$A$4:$AD$4,0)),$O9),"##BLANK")</f>
        <v>0</v>
      </c>
      <c r="Z9" s="5">
        <f>IFERROR(ROUND(INDEX(F_Inputs!$A$4:$AD$75,MATCH(F_Inputs_Formatted!$I9,F_Inputs!$AD$4:$AD$75,0),MATCH(F_Inputs_Formatted!Z$4,F_Inputs!$A$4:$AD$4,0)),$O9),"##BLANK")</f>
        <v>0</v>
      </c>
      <c r="AA9" s="5">
        <f>IFERROR(ROUND(INDEX(F_Inputs!$A$4:$AD$75,MATCH(F_Inputs_Formatted!$I9,F_Inputs!$AD$4:$AD$75,0),MATCH(F_Inputs_Formatted!AA$4,F_Inputs!$A$4:$AD$4,0)),$O9),"##BLANK")</f>
        <v>0</v>
      </c>
      <c r="AB9" s="5">
        <f>IFERROR(ROUND(INDEX(F_Inputs!$A$4:$AD$75,MATCH(F_Inputs_Formatted!$I9,F_Inputs!$AD$4:$AD$75,0),MATCH(F_Inputs_Formatted!AB$4,F_Inputs!$A$4:$AD$4,0)),$O9),"##BLANK")</f>
        <v>0</v>
      </c>
      <c r="AC9" s="5">
        <f>IFERROR(ROUND(INDEX(F_Inputs!$A$4:$AD$75,MATCH(F_Inputs_Formatted!$I9,F_Inputs!$AD$4:$AD$75,0),MATCH(F_Inputs_Formatted!AC$4,F_Inputs!$A$4:$AD$4,0)),$O9),"##BLANK")</f>
        <v>0</v>
      </c>
      <c r="AD9" s="5">
        <f>IFERROR(ROUND(INDEX(F_Inputs!$A$4:$AD$75,MATCH(F_Inputs_Formatted!$I9,F_Inputs!$AD$4:$AD$75,0),MATCH(F_Inputs_Formatted!AD$4,F_Inputs!$A$4:$AD$4,0)),$O9),"##BLANK")</f>
        <v>0</v>
      </c>
      <c r="AE9" s="5">
        <f>IFERROR(ROUND(INDEX(F_Inputs!$A$4:$AD$75,MATCH(F_Inputs_Formatted!$I9,F_Inputs!$AD$4:$AD$75,0),MATCH(F_Inputs_Formatted!AE$4,F_Inputs!$A$4:$AD$4,0)),$O9),"##BLANK")</f>
        <v>0</v>
      </c>
      <c r="AF9" s="5">
        <f>IFERROR(ROUND(INDEX(F_Inputs!$A$4:$AD$75,MATCH(F_Inputs_Formatted!$I9,F_Inputs!$AD$4:$AD$75,0),MATCH(F_Inputs_Formatted!AF$4,F_Inputs!$A$4:$AD$4,0)),$O9),"##BLANK")</f>
        <v>0</v>
      </c>
      <c r="AG9" s="5">
        <f>IFERROR(ROUND(INDEX(F_Inputs!$A$4:$AD$75,MATCH(F_Inputs_Formatted!$I9,F_Inputs!$AD$4:$AD$75,0),MATCH(F_Inputs_Formatted!AG$4,F_Inputs!$A$4:$AD$4,0)),$O9),"##BLANK")</f>
        <v>0</v>
      </c>
      <c r="AH9" s="5">
        <f>IFERROR(ROUND(INDEX(F_Inputs!$A$4:$AD$75,MATCH(F_Inputs_Formatted!$I9,F_Inputs!$AD$4:$AD$75,0),MATCH(F_Inputs_Formatted!AH$4,F_Inputs!$A$4:$AD$4,0)),$O9),"##BLANK")</f>
        <v>3.59</v>
      </c>
    </row>
    <row r="10" spans="1:34" x14ac:dyDescent="0.45">
      <c r="A10" s="14"/>
      <c r="B10" s="16" t="s">
        <v>76</v>
      </c>
      <c r="C10" s="5" t="str">
        <f>_xlfn.XLOOKUP($B10,FD_Lists!$B$4:$B$25,FD_Lists!C$4:C$25)</f>
        <v>Southern Water</v>
      </c>
      <c r="D10" s="5" t="str">
        <f>_xlfn.XLOOKUP($B10,FD_Lists!$B$4:$B$25,FD_Lists!D$4:D$25)</f>
        <v>England</v>
      </c>
      <c r="E10" s="5" t="str">
        <f>_xlfn.XLOOKUP($B10,FD_Lists!$B$4:$B$25,FD_Lists!E$4:E$25)</f>
        <v>Company</v>
      </c>
      <c r="F10" s="5" t="str">
        <f>_xlfn.XLOOKUP($B10,FD_Lists!$B$4:$B$25,FD_Lists!F$4:F$25)</f>
        <v>WaSC</v>
      </c>
      <c r="G10" s="5" t="s">
        <v>118</v>
      </c>
      <c r="H10" s="21" t="s">
        <v>60</v>
      </c>
      <c r="I10" s="5" t="str">
        <f t="shared" si="0"/>
        <v>SRNOUT4_20_PR24</v>
      </c>
      <c r="J10" s="5" t="s">
        <v>119</v>
      </c>
      <c r="K10" s="5" t="s">
        <v>120</v>
      </c>
      <c r="L10" s="5" t="s">
        <v>121</v>
      </c>
      <c r="M10" s="5" t="str">
        <f>_xlfn.XLOOKUP($H10,F_Inputs!$B:$B,F_Inputs!C:C)</f>
        <v>Underlying calculations for common performance commitments - water and combined - Biodiversity - Total biodiversity units for area of land served (per 100km2)</v>
      </c>
      <c r="N10" s="5" t="str">
        <f>_xlfn.XLOOKUP($H10,F_Inputs!$B:$B,F_Inputs!D:D)</f>
        <v>Number</v>
      </c>
      <c r="O10" s="5">
        <v>2</v>
      </c>
      <c r="P10" s="5">
        <f>IFERROR(ROUND(INDEX(F_Inputs!$A$4:$AD$75,MATCH(F_Inputs_Formatted!$I10,F_Inputs!$AD$4:$AD$75,0),MATCH(F_Inputs_Formatted!P$4,F_Inputs!$A$4:$AD$4,0)),$O10),"##BLANK")</f>
        <v>0</v>
      </c>
      <c r="Q10" s="5">
        <f>IFERROR(ROUND(INDEX(F_Inputs!$A$4:$AD$75,MATCH(F_Inputs_Formatted!$I10,F_Inputs!$AD$4:$AD$75,0),MATCH(F_Inputs_Formatted!Q$4,F_Inputs!$A$4:$AD$4,0)),$O10),"##BLANK")</f>
        <v>0</v>
      </c>
      <c r="R10" s="5">
        <f>IFERROR(ROUND(INDEX(F_Inputs!$A$4:$AD$75,MATCH(F_Inputs_Formatted!$I10,F_Inputs!$AD$4:$AD$75,0),MATCH(F_Inputs_Formatted!R$4,F_Inputs!$A$4:$AD$4,0)),$O10),"##BLANK")</f>
        <v>0</v>
      </c>
      <c r="S10" s="5">
        <f>IFERROR(ROUND(INDEX(F_Inputs!$A$4:$AD$75,MATCH(F_Inputs_Formatted!$I10,F_Inputs!$AD$4:$AD$75,0),MATCH(F_Inputs_Formatted!S$4,F_Inputs!$A$4:$AD$4,0)),$O10),"##BLANK")</f>
        <v>0</v>
      </c>
      <c r="T10" s="5">
        <f>IFERROR(ROUND(INDEX(F_Inputs!$A$4:$AD$75,MATCH(F_Inputs_Formatted!$I10,F_Inputs!$AD$4:$AD$75,0),MATCH(F_Inputs_Formatted!T$4,F_Inputs!$A$4:$AD$4,0)),$O10),"##BLANK")</f>
        <v>0</v>
      </c>
      <c r="U10" s="5">
        <f>IFERROR(ROUND(INDEX(F_Inputs!$A$4:$AD$75,MATCH(F_Inputs_Formatted!$I10,F_Inputs!$AD$4:$AD$75,0),MATCH(F_Inputs_Formatted!U$4,F_Inputs!$A$4:$AD$4,0)),$O10),"##BLANK")</f>
        <v>0</v>
      </c>
      <c r="V10" s="5">
        <f>IFERROR(ROUND(INDEX(F_Inputs!$A$4:$AD$75,MATCH(F_Inputs_Formatted!$I10,F_Inputs!$AD$4:$AD$75,0),MATCH(F_Inputs_Formatted!V$4,F_Inputs!$A$4:$AD$4,0)),$O10),"##BLANK")</f>
        <v>0</v>
      </c>
      <c r="W10" s="5">
        <f>IFERROR(ROUND(INDEX(F_Inputs!$A$4:$AD$75,MATCH(F_Inputs_Formatted!$I10,F_Inputs!$AD$4:$AD$75,0),MATCH(F_Inputs_Formatted!W$4,F_Inputs!$A$4:$AD$4,0)),$O10),"##BLANK")</f>
        <v>0</v>
      </c>
      <c r="X10" s="5">
        <f>IFERROR(ROUND(INDEX(F_Inputs!$A$4:$AD$75,MATCH(F_Inputs_Formatted!$I10,F_Inputs!$AD$4:$AD$75,0),MATCH(F_Inputs_Formatted!X$4,F_Inputs!$A$4:$AD$4,0)),$O10),"##BLANK")</f>
        <v>0</v>
      </c>
      <c r="Y10" s="5">
        <f>IFERROR(ROUND(INDEX(F_Inputs!$A$4:$AD$75,MATCH(F_Inputs_Formatted!$I10,F_Inputs!$AD$4:$AD$75,0),MATCH(F_Inputs_Formatted!Y$4,F_Inputs!$A$4:$AD$4,0)),$O10),"##BLANK")</f>
        <v>0</v>
      </c>
      <c r="Z10" s="5">
        <f>IFERROR(ROUND(INDEX(F_Inputs!$A$4:$AD$75,MATCH(F_Inputs_Formatted!$I10,F_Inputs!$AD$4:$AD$75,0),MATCH(F_Inputs_Formatted!Z$4,F_Inputs!$A$4:$AD$4,0)),$O10),"##BLANK")</f>
        <v>0</v>
      </c>
      <c r="AA10" s="5">
        <f>IFERROR(ROUND(INDEX(F_Inputs!$A$4:$AD$75,MATCH(F_Inputs_Formatted!$I10,F_Inputs!$AD$4:$AD$75,0),MATCH(F_Inputs_Formatted!AA$4,F_Inputs!$A$4:$AD$4,0)),$O10),"##BLANK")</f>
        <v>0</v>
      </c>
      <c r="AB10" s="5">
        <f>IFERROR(ROUND(INDEX(F_Inputs!$A$4:$AD$75,MATCH(F_Inputs_Formatted!$I10,F_Inputs!$AD$4:$AD$75,0),MATCH(F_Inputs_Formatted!AB$4,F_Inputs!$A$4:$AD$4,0)),$O10),"##BLANK")</f>
        <v>0</v>
      </c>
      <c r="AC10" s="5">
        <f>IFERROR(ROUND(INDEX(F_Inputs!$A$4:$AD$75,MATCH(F_Inputs_Formatted!$I10,F_Inputs!$AD$4:$AD$75,0),MATCH(F_Inputs_Formatted!AC$4,F_Inputs!$A$4:$AD$4,0)),$O10),"##BLANK")</f>
        <v>0</v>
      </c>
      <c r="AD10" s="5">
        <f>IFERROR(ROUND(INDEX(F_Inputs!$A$4:$AD$75,MATCH(F_Inputs_Formatted!$I10,F_Inputs!$AD$4:$AD$75,0),MATCH(F_Inputs_Formatted!AD$4,F_Inputs!$A$4:$AD$4,0)),$O10),"##BLANK")</f>
        <v>0</v>
      </c>
      <c r="AE10" s="5">
        <f>IFERROR(ROUND(INDEX(F_Inputs!$A$4:$AD$75,MATCH(F_Inputs_Formatted!$I10,F_Inputs!$AD$4:$AD$75,0),MATCH(F_Inputs_Formatted!AE$4,F_Inputs!$A$4:$AD$4,0)),$O10),"##BLANK")</f>
        <v>0</v>
      </c>
      <c r="AF10" s="5">
        <f>IFERROR(ROUND(INDEX(F_Inputs!$A$4:$AD$75,MATCH(F_Inputs_Formatted!$I10,F_Inputs!$AD$4:$AD$75,0),MATCH(F_Inputs_Formatted!AF$4,F_Inputs!$A$4:$AD$4,0)),$O10),"##BLANK")</f>
        <v>0</v>
      </c>
      <c r="AG10" s="5">
        <f>IFERROR(ROUND(INDEX(F_Inputs!$A$4:$AD$75,MATCH(F_Inputs_Formatted!$I10,F_Inputs!$AD$4:$AD$75,0),MATCH(F_Inputs_Formatted!AG$4,F_Inputs!$A$4:$AD$4,0)),$O10),"##BLANK")</f>
        <v>0</v>
      </c>
      <c r="AH10" s="5">
        <f>IFERROR(ROUND(INDEX(F_Inputs!$A$4:$AD$75,MATCH(F_Inputs_Formatted!$I10,F_Inputs!$AD$4:$AD$75,0),MATCH(F_Inputs_Formatted!AH$4,F_Inputs!$A$4:$AD$4,0)),$O10),"##BLANK")</f>
        <v>0</v>
      </c>
    </row>
    <row r="11" spans="1:34" x14ac:dyDescent="0.45">
      <c r="A11" s="14"/>
      <c r="B11" s="16" t="s">
        <v>77</v>
      </c>
      <c r="C11" s="5" t="str">
        <f>_xlfn.XLOOKUP($B11,FD_Lists!$B$4:$B$25,FD_Lists!C$4:C$25)</f>
        <v>Thames Water</v>
      </c>
      <c r="D11" s="5" t="str">
        <f>_xlfn.XLOOKUP($B11,FD_Lists!$B$4:$B$25,FD_Lists!D$4:D$25)</f>
        <v>England</v>
      </c>
      <c r="E11" s="5" t="str">
        <f>_xlfn.XLOOKUP($B11,FD_Lists!$B$4:$B$25,FD_Lists!E$4:E$25)</f>
        <v>Company</v>
      </c>
      <c r="F11" s="5" t="str">
        <f>_xlfn.XLOOKUP($B11,FD_Lists!$B$4:$B$25,FD_Lists!F$4:F$25)</f>
        <v>WaSC</v>
      </c>
      <c r="G11" s="5" t="s">
        <v>118</v>
      </c>
      <c r="H11" s="21" t="s">
        <v>60</v>
      </c>
      <c r="I11" s="5" t="str">
        <f t="shared" si="0"/>
        <v>TMSOUT4_20_PR24</v>
      </c>
      <c r="J11" s="5" t="s">
        <v>119</v>
      </c>
      <c r="K11" s="5" t="s">
        <v>120</v>
      </c>
      <c r="L11" s="5" t="s">
        <v>121</v>
      </c>
      <c r="M11" s="5" t="str">
        <f>_xlfn.XLOOKUP($H11,F_Inputs!$B:$B,F_Inputs!C:C)</f>
        <v>Underlying calculations for common performance commitments - water and combined - Biodiversity - Total biodiversity units for area of land served (per 100km2)</v>
      </c>
      <c r="N11" s="5" t="str">
        <f>_xlfn.XLOOKUP($H11,F_Inputs!$B:$B,F_Inputs!D:D)</f>
        <v>Number</v>
      </c>
      <c r="O11" s="5">
        <v>2</v>
      </c>
      <c r="P11" s="5" t="str">
        <f>IFERROR(ROUND(INDEX(F_Inputs!$A$4:$AD$75,MATCH(F_Inputs_Formatted!$I11,F_Inputs!$AD$4:$AD$75,0),MATCH(F_Inputs_Formatted!P$4,F_Inputs!$A$4:$AD$4,0)),$O11),"##BLANK")</f>
        <v>##BLANK</v>
      </c>
      <c r="Q11" s="5" t="str">
        <f>IFERROR(ROUND(INDEX(F_Inputs!$A$4:$AD$75,MATCH(F_Inputs_Formatted!$I11,F_Inputs!$AD$4:$AD$75,0),MATCH(F_Inputs_Formatted!Q$4,F_Inputs!$A$4:$AD$4,0)),$O11),"##BLANK")</f>
        <v>##BLANK</v>
      </c>
      <c r="R11" s="5" t="str">
        <f>IFERROR(ROUND(INDEX(F_Inputs!$A$4:$AD$75,MATCH(F_Inputs_Formatted!$I11,F_Inputs!$AD$4:$AD$75,0),MATCH(F_Inputs_Formatted!R$4,F_Inputs!$A$4:$AD$4,0)),$O11),"##BLANK")</f>
        <v>##BLANK</v>
      </c>
      <c r="S11" s="5" t="str">
        <f>IFERROR(ROUND(INDEX(F_Inputs!$A$4:$AD$75,MATCH(F_Inputs_Formatted!$I11,F_Inputs!$AD$4:$AD$75,0),MATCH(F_Inputs_Formatted!S$4,F_Inputs!$A$4:$AD$4,0)),$O11),"##BLANK")</f>
        <v>##BLANK</v>
      </c>
      <c r="T11" s="5" t="str">
        <f>IFERROR(ROUND(INDEX(F_Inputs!$A$4:$AD$75,MATCH(F_Inputs_Formatted!$I11,F_Inputs!$AD$4:$AD$75,0),MATCH(F_Inputs_Formatted!T$4,F_Inputs!$A$4:$AD$4,0)),$O11),"##BLANK")</f>
        <v>##BLANK</v>
      </c>
      <c r="U11" s="5" t="str">
        <f>IFERROR(ROUND(INDEX(F_Inputs!$A$4:$AD$75,MATCH(F_Inputs_Formatted!$I11,F_Inputs!$AD$4:$AD$75,0),MATCH(F_Inputs_Formatted!U$4,F_Inputs!$A$4:$AD$4,0)),$O11),"##BLANK")</f>
        <v>##BLANK</v>
      </c>
      <c r="V11" s="5" t="str">
        <f>IFERROR(ROUND(INDEX(F_Inputs!$A$4:$AD$75,MATCH(F_Inputs_Formatted!$I11,F_Inputs!$AD$4:$AD$75,0),MATCH(F_Inputs_Formatted!V$4,F_Inputs!$A$4:$AD$4,0)),$O11),"##BLANK")</f>
        <v>##BLANK</v>
      </c>
      <c r="W11" s="5" t="str">
        <f>IFERROR(ROUND(INDEX(F_Inputs!$A$4:$AD$75,MATCH(F_Inputs_Formatted!$I11,F_Inputs!$AD$4:$AD$75,0),MATCH(F_Inputs_Formatted!W$4,F_Inputs!$A$4:$AD$4,0)),$O11),"##BLANK")</f>
        <v>##BLANK</v>
      </c>
      <c r="X11" s="5" t="str">
        <f>IFERROR(ROUND(INDEX(F_Inputs!$A$4:$AD$75,MATCH(F_Inputs_Formatted!$I11,F_Inputs!$AD$4:$AD$75,0),MATCH(F_Inputs_Formatted!X$4,F_Inputs!$A$4:$AD$4,0)),$O11),"##BLANK")</f>
        <v>##BLANK</v>
      </c>
      <c r="Y11" s="5" t="str">
        <f>IFERROR(ROUND(INDEX(F_Inputs!$A$4:$AD$75,MATCH(F_Inputs_Formatted!$I11,F_Inputs!$AD$4:$AD$75,0),MATCH(F_Inputs_Formatted!Y$4,F_Inputs!$A$4:$AD$4,0)),$O11),"##BLANK")</f>
        <v>##BLANK</v>
      </c>
      <c r="Z11" s="5" t="str">
        <f>IFERROR(ROUND(INDEX(F_Inputs!$A$4:$AD$75,MATCH(F_Inputs_Formatted!$I11,F_Inputs!$AD$4:$AD$75,0),MATCH(F_Inputs_Formatted!Z$4,F_Inputs!$A$4:$AD$4,0)),$O11),"##BLANK")</f>
        <v>##BLANK</v>
      </c>
      <c r="AA11" s="5">
        <f>IFERROR(ROUND(INDEX(F_Inputs!$A$4:$AD$75,MATCH(F_Inputs_Formatted!$I11,F_Inputs!$AD$4:$AD$75,0),MATCH(F_Inputs_Formatted!AA$4,F_Inputs!$A$4:$AD$4,0)),$O11),"##BLANK")</f>
        <v>0</v>
      </c>
      <c r="AB11" s="5">
        <f>IFERROR(ROUND(INDEX(F_Inputs!$A$4:$AD$75,MATCH(F_Inputs_Formatted!$I11,F_Inputs!$AD$4:$AD$75,0),MATCH(F_Inputs_Formatted!AB$4,F_Inputs!$A$4:$AD$4,0)),$O11),"##BLANK")</f>
        <v>0</v>
      </c>
      <c r="AC11" s="5">
        <f>IFERROR(ROUND(INDEX(F_Inputs!$A$4:$AD$75,MATCH(F_Inputs_Formatted!$I11,F_Inputs!$AD$4:$AD$75,0),MATCH(F_Inputs_Formatted!AC$4,F_Inputs!$A$4:$AD$4,0)),$O11),"##BLANK")</f>
        <v>0</v>
      </c>
      <c r="AD11" s="5">
        <f>IFERROR(ROUND(INDEX(F_Inputs!$A$4:$AD$75,MATCH(F_Inputs_Formatted!$I11,F_Inputs!$AD$4:$AD$75,0),MATCH(F_Inputs_Formatted!AD$4,F_Inputs!$A$4:$AD$4,0)),$O11),"##BLANK")</f>
        <v>0</v>
      </c>
      <c r="AE11" s="5">
        <f>IFERROR(ROUND(INDEX(F_Inputs!$A$4:$AD$75,MATCH(F_Inputs_Formatted!$I11,F_Inputs!$AD$4:$AD$75,0),MATCH(F_Inputs_Formatted!AE$4,F_Inputs!$A$4:$AD$4,0)),$O11),"##BLANK")</f>
        <v>0</v>
      </c>
      <c r="AF11" s="5">
        <f>IFERROR(ROUND(INDEX(F_Inputs!$A$4:$AD$75,MATCH(F_Inputs_Formatted!$I11,F_Inputs!$AD$4:$AD$75,0),MATCH(F_Inputs_Formatted!AF$4,F_Inputs!$A$4:$AD$4,0)),$O11),"##BLANK")</f>
        <v>0</v>
      </c>
      <c r="AG11" s="5">
        <f>IFERROR(ROUND(INDEX(F_Inputs!$A$4:$AD$75,MATCH(F_Inputs_Formatted!$I11,F_Inputs!$AD$4:$AD$75,0),MATCH(F_Inputs_Formatted!AG$4,F_Inputs!$A$4:$AD$4,0)),$O11),"##BLANK")</f>
        <v>0.32</v>
      </c>
      <c r="AH11" s="5">
        <f>IFERROR(ROUND(INDEX(F_Inputs!$A$4:$AD$75,MATCH(F_Inputs_Formatted!$I11,F_Inputs!$AD$4:$AD$75,0),MATCH(F_Inputs_Formatted!AH$4,F_Inputs!$A$4:$AD$4,0)),$O11),"##BLANK")</f>
        <v>0.44</v>
      </c>
    </row>
    <row r="12" spans="1:34" x14ac:dyDescent="0.45">
      <c r="A12" s="17" t="s">
        <v>122</v>
      </c>
      <c r="B12" s="16" t="s">
        <v>78</v>
      </c>
      <c r="C12" s="5" t="str">
        <f>_xlfn.XLOOKUP($B12,FD_Lists!$B$4:$B$25,FD_Lists!C$4:C$25)</f>
        <v xml:space="preserve">United Utilities </v>
      </c>
      <c r="D12" s="5" t="str">
        <f>_xlfn.XLOOKUP($B12,FD_Lists!$B$4:$B$25,FD_Lists!D$4:D$25)</f>
        <v>England</v>
      </c>
      <c r="E12" s="5" t="str">
        <f>_xlfn.XLOOKUP($B12,FD_Lists!$B$4:$B$25,FD_Lists!E$4:E$25)</f>
        <v>Company</v>
      </c>
      <c r="F12" s="5" t="str">
        <f>_xlfn.XLOOKUP($B12,FD_Lists!$B$4:$B$25,FD_Lists!F$4:F$25)</f>
        <v>WaSC</v>
      </c>
      <c r="G12" s="5" t="s">
        <v>118</v>
      </c>
      <c r="H12" s="21" t="s">
        <v>60</v>
      </c>
      <c r="I12" s="5" t="str">
        <f t="shared" si="0"/>
        <v>NWTOUT4_20_PR24</v>
      </c>
      <c r="J12" s="5" t="s">
        <v>119</v>
      </c>
      <c r="K12" s="5" t="s">
        <v>120</v>
      </c>
      <c r="L12" s="5" t="s">
        <v>121</v>
      </c>
      <c r="M12" s="5" t="str">
        <f>_xlfn.XLOOKUP($H12,F_Inputs!$B:$B,F_Inputs!C:C)</f>
        <v>Underlying calculations for common performance commitments - water and combined - Biodiversity - Total biodiversity units for area of land served (per 100km2)</v>
      </c>
      <c r="N12" s="5" t="str">
        <f>_xlfn.XLOOKUP($H12,F_Inputs!$B:$B,F_Inputs!D:D)</f>
        <v>Number</v>
      </c>
      <c r="O12" s="5">
        <v>2</v>
      </c>
      <c r="P12" s="5">
        <f>IFERROR(ROUND(INDEX(F_Inputs!$A$4:$AD$75,MATCH(F_Inputs_Formatted!$I12,F_Inputs!$AD$4:$AD$75,0),MATCH(F_Inputs_Formatted!P$4,F_Inputs!$A$4:$AD$4,0)),$O12),"##BLANK")</f>
        <v>0</v>
      </c>
      <c r="Q12" s="5">
        <f>IFERROR(ROUND(INDEX(F_Inputs!$A$4:$AD$75,MATCH(F_Inputs_Formatted!$I12,F_Inputs!$AD$4:$AD$75,0),MATCH(F_Inputs_Formatted!Q$4,F_Inputs!$A$4:$AD$4,0)),$O12),"##BLANK")</f>
        <v>0</v>
      </c>
      <c r="R12" s="5">
        <f>IFERROR(ROUND(INDEX(F_Inputs!$A$4:$AD$75,MATCH(F_Inputs_Formatted!$I12,F_Inputs!$AD$4:$AD$75,0),MATCH(F_Inputs_Formatted!R$4,F_Inputs!$A$4:$AD$4,0)),$O12),"##BLANK")</f>
        <v>0</v>
      </c>
      <c r="S12" s="5">
        <f>IFERROR(ROUND(INDEX(F_Inputs!$A$4:$AD$75,MATCH(F_Inputs_Formatted!$I12,F_Inputs!$AD$4:$AD$75,0),MATCH(F_Inputs_Formatted!S$4,F_Inputs!$A$4:$AD$4,0)),$O12),"##BLANK")</f>
        <v>0</v>
      </c>
      <c r="T12" s="5">
        <f>IFERROR(ROUND(INDEX(F_Inputs!$A$4:$AD$75,MATCH(F_Inputs_Formatted!$I12,F_Inputs!$AD$4:$AD$75,0),MATCH(F_Inputs_Formatted!T$4,F_Inputs!$A$4:$AD$4,0)),$O12),"##BLANK")</f>
        <v>0</v>
      </c>
      <c r="U12" s="5">
        <f>IFERROR(ROUND(INDEX(F_Inputs!$A$4:$AD$75,MATCH(F_Inputs_Formatted!$I12,F_Inputs!$AD$4:$AD$75,0),MATCH(F_Inputs_Formatted!U$4,F_Inputs!$A$4:$AD$4,0)),$O12),"##BLANK")</f>
        <v>0</v>
      </c>
      <c r="V12" s="5">
        <f>IFERROR(ROUND(INDEX(F_Inputs!$A$4:$AD$75,MATCH(F_Inputs_Formatted!$I12,F_Inputs!$AD$4:$AD$75,0),MATCH(F_Inputs_Formatted!V$4,F_Inputs!$A$4:$AD$4,0)),$O12),"##BLANK")</f>
        <v>0</v>
      </c>
      <c r="W12" s="5">
        <f>IFERROR(ROUND(INDEX(F_Inputs!$A$4:$AD$75,MATCH(F_Inputs_Formatted!$I12,F_Inputs!$AD$4:$AD$75,0),MATCH(F_Inputs_Formatted!W$4,F_Inputs!$A$4:$AD$4,0)),$O12),"##BLANK")</f>
        <v>0</v>
      </c>
      <c r="X12" s="5">
        <f>IFERROR(ROUND(INDEX(F_Inputs!$A$4:$AD$75,MATCH(F_Inputs_Formatted!$I12,F_Inputs!$AD$4:$AD$75,0),MATCH(F_Inputs_Formatted!X$4,F_Inputs!$A$4:$AD$4,0)),$O12),"##BLANK")</f>
        <v>0</v>
      </c>
      <c r="Y12" s="5">
        <f>IFERROR(ROUND(INDEX(F_Inputs!$A$4:$AD$75,MATCH(F_Inputs_Formatted!$I12,F_Inputs!$AD$4:$AD$75,0),MATCH(F_Inputs_Formatted!Y$4,F_Inputs!$A$4:$AD$4,0)),$O12),"##BLANK")</f>
        <v>0</v>
      </c>
      <c r="Z12" s="5">
        <f>IFERROR(ROUND(INDEX(F_Inputs!$A$4:$AD$75,MATCH(F_Inputs_Formatted!$I12,F_Inputs!$AD$4:$AD$75,0),MATCH(F_Inputs_Formatted!Z$4,F_Inputs!$A$4:$AD$4,0)),$O12),"##BLANK")</f>
        <v>0</v>
      </c>
      <c r="AA12" s="5">
        <f>IFERROR(ROUND(INDEX(F_Inputs!$A$4:$AD$75,MATCH(F_Inputs_Formatted!$I12,F_Inputs!$AD$4:$AD$75,0),MATCH(F_Inputs_Formatted!AA$4,F_Inputs!$A$4:$AD$4,0)),$O12),"##BLANK")</f>
        <v>0</v>
      </c>
      <c r="AB12" s="5">
        <f>IFERROR(ROUND(INDEX(F_Inputs!$A$4:$AD$75,MATCH(F_Inputs_Formatted!$I12,F_Inputs!$AD$4:$AD$75,0),MATCH(F_Inputs_Formatted!AB$4,F_Inputs!$A$4:$AD$4,0)),$O12),"##BLANK")</f>
        <v>0</v>
      </c>
      <c r="AC12" s="5">
        <f>IFERROR(ROUND(INDEX(F_Inputs!$A$4:$AD$75,MATCH(F_Inputs_Formatted!$I12,F_Inputs!$AD$4:$AD$75,0),MATCH(F_Inputs_Formatted!AC$4,F_Inputs!$A$4:$AD$4,0)),$O12),"##BLANK")</f>
        <v>0</v>
      </c>
      <c r="AD12" s="5">
        <f>IFERROR(ROUND(INDEX(F_Inputs!$A$4:$AD$75,MATCH(F_Inputs_Formatted!$I12,F_Inputs!$AD$4:$AD$75,0),MATCH(F_Inputs_Formatted!AD$4,F_Inputs!$A$4:$AD$4,0)),$O12),"##BLANK")</f>
        <v>0</v>
      </c>
      <c r="AE12" s="5">
        <f>IFERROR(ROUND(INDEX(F_Inputs!$A$4:$AD$75,MATCH(F_Inputs_Formatted!$I12,F_Inputs!$AD$4:$AD$75,0),MATCH(F_Inputs_Formatted!AE$4,F_Inputs!$A$4:$AD$4,0)),$O12),"##BLANK")</f>
        <v>0</v>
      </c>
      <c r="AF12" s="5">
        <f>IFERROR(ROUND(INDEX(F_Inputs!$A$4:$AD$75,MATCH(F_Inputs_Formatted!$I12,F_Inputs!$AD$4:$AD$75,0),MATCH(F_Inputs_Formatted!AF$4,F_Inputs!$A$4:$AD$4,0)),$O12),"##BLANK")</f>
        <v>0</v>
      </c>
      <c r="AG12" s="5">
        <f>IFERROR(ROUND(INDEX(F_Inputs!$A$4:$AD$75,MATCH(F_Inputs_Formatted!$I12,F_Inputs!$AD$4:$AD$75,0),MATCH(F_Inputs_Formatted!AG$4,F_Inputs!$A$4:$AD$4,0)),$O12),"##BLANK")</f>
        <v>0.08</v>
      </c>
      <c r="AH12" s="5">
        <f>IFERROR(ROUND(INDEX(F_Inputs!$A$4:$AD$75,MATCH(F_Inputs_Formatted!$I12,F_Inputs!$AD$4:$AD$75,0),MATCH(F_Inputs_Formatted!AH$4,F_Inputs!$A$4:$AD$4,0)),$O12),"##BLANK")</f>
        <v>0.73</v>
      </c>
    </row>
    <row r="13" spans="1:34" x14ac:dyDescent="0.45">
      <c r="A13" s="14"/>
      <c r="B13" s="16" t="s">
        <v>79</v>
      </c>
      <c r="C13" s="5" t="str">
        <f>_xlfn.XLOOKUP($B13,FD_Lists!$B$4:$B$25,FD_Lists!C$4:C$25)</f>
        <v>Wessex Water</v>
      </c>
      <c r="D13" s="5" t="str">
        <f>_xlfn.XLOOKUP($B13,FD_Lists!$B$4:$B$25,FD_Lists!D$4:D$25)</f>
        <v>England</v>
      </c>
      <c r="E13" s="5" t="str">
        <f>_xlfn.XLOOKUP($B13,FD_Lists!$B$4:$B$25,FD_Lists!E$4:E$25)</f>
        <v>Company</v>
      </c>
      <c r="F13" s="5" t="str">
        <f>_xlfn.XLOOKUP($B13,FD_Lists!$B$4:$B$25,FD_Lists!F$4:F$25)</f>
        <v>WaSC</v>
      </c>
      <c r="G13" s="5" t="s">
        <v>118</v>
      </c>
      <c r="H13" s="21" t="s">
        <v>60</v>
      </c>
      <c r="I13" s="5" t="str">
        <f t="shared" si="0"/>
        <v>WSXOUT4_20_PR24</v>
      </c>
      <c r="J13" s="5" t="s">
        <v>119</v>
      </c>
      <c r="K13" s="5" t="s">
        <v>120</v>
      </c>
      <c r="L13" s="5" t="s">
        <v>121</v>
      </c>
      <c r="M13" s="5" t="str">
        <f>_xlfn.XLOOKUP($H13,F_Inputs!$B:$B,F_Inputs!C:C)</f>
        <v>Underlying calculations for common performance commitments - water and combined - Biodiversity - Total biodiversity units for area of land served (per 100km2)</v>
      </c>
      <c r="N13" s="5" t="str">
        <f>_xlfn.XLOOKUP($H13,F_Inputs!$B:$B,F_Inputs!D:D)</f>
        <v>Number</v>
      </c>
      <c r="O13" s="5">
        <v>2</v>
      </c>
      <c r="P13" s="5">
        <f>IFERROR(ROUND(INDEX(F_Inputs!$A$4:$AD$75,MATCH(F_Inputs_Formatted!$I13,F_Inputs!$AD$4:$AD$75,0),MATCH(F_Inputs_Formatted!P$4,F_Inputs!$A$4:$AD$4,0)),$O13),"##BLANK")</f>
        <v>0</v>
      </c>
      <c r="Q13" s="5">
        <f>IFERROR(ROUND(INDEX(F_Inputs!$A$4:$AD$75,MATCH(F_Inputs_Formatted!$I13,F_Inputs!$AD$4:$AD$75,0),MATCH(F_Inputs_Formatted!Q$4,F_Inputs!$A$4:$AD$4,0)),$O13),"##BLANK")</f>
        <v>0</v>
      </c>
      <c r="R13" s="5">
        <f>IFERROR(ROUND(INDEX(F_Inputs!$A$4:$AD$75,MATCH(F_Inputs_Formatted!$I13,F_Inputs!$AD$4:$AD$75,0),MATCH(F_Inputs_Formatted!R$4,F_Inputs!$A$4:$AD$4,0)),$O13),"##BLANK")</f>
        <v>0</v>
      </c>
      <c r="S13" s="5">
        <f>IFERROR(ROUND(INDEX(F_Inputs!$A$4:$AD$75,MATCH(F_Inputs_Formatted!$I13,F_Inputs!$AD$4:$AD$75,0),MATCH(F_Inputs_Formatted!S$4,F_Inputs!$A$4:$AD$4,0)),$O13),"##BLANK")</f>
        <v>0</v>
      </c>
      <c r="T13" s="5">
        <f>IFERROR(ROUND(INDEX(F_Inputs!$A$4:$AD$75,MATCH(F_Inputs_Formatted!$I13,F_Inputs!$AD$4:$AD$75,0),MATCH(F_Inputs_Formatted!T$4,F_Inputs!$A$4:$AD$4,0)),$O13),"##BLANK")</f>
        <v>0</v>
      </c>
      <c r="U13" s="5">
        <f>IFERROR(ROUND(INDEX(F_Inputs!$A$4:$AD$75,MATCH(F_Inputs_Formatted!$I13,F_Inputs!$AD$4:$AD$75,0),MATCH(F_Inputs_Formatted!U$4,F_Inputs!$A$4:$AD$4,0)),$O13),"##BLANK")</f>
        <v>0</v>
      </c>
      <c r="V13" s="5">
        <f>IFERROR(ROUND(INDEX(F_Inputs!$A$4:$AD$75,MATCH(F_Inputs_Formatted!$I13,F_Inputs!$AD$4:$AD$75,0),MATCH(F_Inputs_Formatted!V$4,F_Inputs!$A$4:$AD$4,0)),$O13),"##BLANK")</f>
        <v>0</v>
      </c>
      <c r="W13" s="5">
        <f>IFERROR(ROUND(INDEX(F_Inputs!$A$4:$AD$75,MATCH(F_Inputs_Formatted!$I13,F_Inputs!$AD$4:$AD$75,0),MATCH(F_Inputs_Formatted!W$4,F_Inputs!$A$4:$AD$4,0)),$O13),"##BLANK")</f>
        <v>0</v>
      </c>
      <c r="X13" s="5">
        <f>IFERROR(ROUND(INDEX(F_Inputs!$A$4:$AD$75,MATCH(F_Inputs_Formatted!$I13,F_Inputs!$AD$4:$AD$75,0),MATCH(F_Inputs_Formatted!X$4,F_Inputs!$A$4:$AD$4,0)),$O13),"##BLANK")</f>
        <v>0</v>
      </c>
      <c r="Y13" s="5">
        <f>IFERROR(ROUND(INDEX(F_Inputs!$A$4:$AD$75,MATCH(F_Inputs_Formatted!$I13,F_Inputs!$AD$4:$AD$75,0),MATCH(F_Inputs_Formatted!Y$4,F_Inputs!$A$4:$AD$4,0)),$O13),"##BLANK")</f>
        <v>0</v>
      </c>
      <c r="Z13" s="5">
        <f>IFERROR(ROUND(INDEX(F_Inputs!$A$4:$AD$75,MATCH(F_Inputs_Formatted!$I13,F_Inputs!$AD$4:$AD$75,0),MATCH(F_Inputs_Formatted!Z$4,F_Inputs!$A$4:$AD$4,0)),$O13),"##BLANK")</f>
        <v>0</v>
      </c>
      <c r="AA13" s="5">
        <f>IFERROR(ROUND(INDEX(F_Inputs!$A$4:$AD$75,MATCH(F_Inputs_Formatted!$I13,F_Inputs!$AD$4:$AD$75,0),MATCH(F_Inputs_Formatted!AA$4,F_Inputs!$A$4:$AD$4,0)),$O13),"##BLANK")</f>
        <v>0</v>
      </c>
      <c r="AB13" s="5">
        <f>IFERROR(ROUND(INDEX(F_Inputs!$A$4:$AD$75,MATCH(F_Inputs_Formatted!$I13,F_Inputs!$AD$4:$AD$75,0),MATCH(F_Inputs_Formatted!AB$4,F_Inputs!$A$4:$AD$4,0)),$O13),"##BLANK")</f>
        <v>0</v>
      </c>
      <c r="AC13" s="5">
        <f>IFERROR(ROUND(INDEX(F_Inputs!$A$4:$AD$75,MATCH(F_Inputs_Formatted!$I13,F_Inputs!$AD$4:$AD$75,0),MATCH(F_Inputs_Formatted!AC$4,F_Inputs!$A$4:$AD$4,0)),$O13),"##BLANK")</f>
        <v>0</v>
      </c>
      <c r="AD13" s="5">
        <f>IFERROR(ROUND(INDEX(F_Inputs!$A$4:$AD$75,MATCH(F_Inputs_Formatted!$I13,F_Inputs!$AD$4:$AD$75,0),MATCH(F_Inputs_Formatted!AD$4,F_Inputs!$A$4:$AD$4,0)),$O13),"##BLANK")</f>
        <v>4.4400000000000004</v>
      </c>
      <c r="AE13" s="5">
        <f>IFERROR(ROUND(INDEX(F_Inputs!$A$4:$AD$75,MATCH(F_Inputs_Formatted!$I13,F_Inputs!$AD$4:$AD$75,0),MATCH(F_Inputs_Formatted!AE$4,F_Inputs!$A$4:$AD$4,0)),$O13),"##BLANK")</f>
        <v>-8.0500000000000007</v>
      </c>
      <c r="AF13" s="5">
        <f>IFERROR(ROUND(INDEX(F_Inputs!$A$4:$AD$75,MATCH(F_Inputs_Formatted!$I13,F_Inputs!$AD$4:$AD$75,0),MATCH(F_Inputs_Formatted!AF$4,F_Inputs!$A$4:$AD$4,0)),$O13),"##BLANK")</f>
        <v>-8.0500000000000007</v>
      </c>
      <c r="AG13" s="5">
        <f>IFERROR(ROUND(INDEX(F_Inputs!$A$4:$AD$75,MATCH(F_Inputs_Formatted!$I13,F_Inputs!$AD$4:$AD$75,0),MATCH(F_Inputs_Formatted!AG$4,F_Inputs!$A$4:$AD$4,0)),$O13),"##BLANK")</f>
        <v>-8.0500000000000007</v>
      </c>
      <c r="AH13" s="5">
        <f>IFERROR(ROUND(INDEX(F_Inputs!$A$4:$AD$75,MATCH(F_Inputs_Formatted!$I13,F_Inputs!$AD$4:$AD$75,0),MATCH(F_Inputs_Formatted!AH$4,F_Inputs!$A$4:$AD$4,0)),$O13),"##BLANK")</f>
        <v>0.17</v>
      </c>
    </row>
    <row r="14" spans="1:34" x14ac:dyDescent="0.45">
      <c r="A14" s="14"/>
      <c r="B14" s="16" t="s">
        <v>80</v>
      </c>
      <c r="C14" s="5" t="str">
        <f>_xlfn.XLOOKUP($B14,FD_Lists!$B$4:$B$25,FD_Lists!C$4:C$25)</f>
        <v>Yorkshire Water</v>
      </c>
      <c r="D14" s="5" t="str">
        <f>_xlfn.XLOOKUP($B14,FD_Lists!$B$4:$B$25,FD_Lists!D$4:D$25)</f>
        <v>England</v>
      </c>
      <c r="E14" s="5" t="str">
        <f>_xlfn.XLOOKUP($B14,FD_Lists!$B$4:$B$25,FD_Lists!E$4:E$25)</f>
        <v>Company</v>
      </c>
      <c r="F14" s="5" t="str">
        <f>_xlfn.XLOOKUP($B14,FD_Lists!$B$4:$B$25,FD_Lists!F$4:F$25)</f>
        <v>WaSC</v>
      </c>
      <c r="G14" s="5" t="s">
        <v>118</v>
      </c>
      <c r="H14" s="21" t="s">
        <v>60</v>
      </c>
      <c r="I14" s="5" t="str">
        <f t="shared" si="0"/>
        <v>YKYOUT4_20_PR24</v>
      </c>
      <c r="J14" s="5" t="s">
        <v>119</v>
      </c>
      <c r="K14" s="5" t="s">
        <v>120</v>
      </c>
      <c r="L14" s="5" t="s">
        <v>121</v>
      </c>
      <c r="M14" s="5" t="str">
        <f>_xlfn.XLOOKUP($H14,F_Inputs!$B:$B,F_Inputs!C:C)</f>
        <v>Underlying calculations for common performance commitments - water and combined - Biodiversity - Total biodiversity units for area of land served (per 100km2)</v>
      </c>
      <c r="N14" s="5" t="str">
        <f>_xlfn.XLOOKUP($H14,F_Inputs!$B:$B,F_Inputs!D:D)</f>
        <v>Number</v>
      </c>
      <c r="O14" s="5">
        <v>2</v>
      </c>
      <c r="P14" s="5">
        <f>IFERROR(ROUND(INDEX(F_Inputs!$A$4:$AD$75,MATCH(F_Inputs_Formatted!$I14,F_Inputs!$AD$4:$AD$75,0),MATCH(F_Inputs_Formatted!P$4,F_Inputs!$A$4:$AD$4,0)),$O14),"##BLANK")</f>
        <v>0</v>
      </c>
      <c r="Q14" s="5">
        <f>IFERROR(ROUND(INDEX(F_Inputs!$A$4:$AD$75,MATCH(F_Inputs_Formatted!$I14,F_Inputs!$AD$4:$AD$75,0),MATCH(F_Inputs_Formatted!Q$4,F_Inputs!$A$4:$AD$4,0)),$O14),"##BLANK")</f>
        <v>0</v>
      </c>
      <c r="R14" s="5">
        <f>IFERROR(ROUND(INDEX(F_Inputs!$A$4:$AD$75,MATCH(F_Inputs_Formatted!$I14,F_Inputs!$AD$4:$AD$75,0),MATCH(F_Inputs_Formatted!R$4,F_Inputs!$A$4:$AD$4,0)),$O14),"##BLANK")</f>
        <v>0</v>
      </c>
      <c r="S14" s="5">
        <f>IFERROR(ROUND(INDEX(F_Inputs!$A$4:$AD$75,MATCH(F_Inputs_Formatted!$I14,F_Inputs!$AD$4:$AD$75,0),MATCH(F_Inputs_Formatted!S$4,F_Inputs!$A$4:$AD$4,0)),$O14),"##BLANK")</f>
        <v>0</v>
      </c>
      <c r="T14" s="5">
        <f>IFERROR(ROUND(INDEX(F_Inputs!$A$4:$AD$75,MATCH(F_Inputs_Formatted!$I14,F_Inputs!$AD$4:$AD$75,0),MATCH(F_Inputs_Formatted!T$4,F_Inputs!$A$4:$AD$4,0)),$O14),"##BLANK")</f>
        <v>0</v>
      </c>
      <c r="U14" s="5">
        <f>IFERROR(ROUND(INDEX(F_Inputs!$A$4:$AD$75,MATCH(F_Inputs_Formatted!$I14,F_Inputs!$AD$4:$AD$75,0),MATCH(F_Inputs_Formatted!U$4,F_Inputs!$A$4:$AD$4,0)),$O14),"##BLANK")</f>
        <v>0</v>
      </c>
      <c r="V14" s="5">
        <f>IFERROR(ROUND(INDEX(F_Inputs!$A$4:$AD$75,MATCH(F_Inputs_Formatted!$I14,F_Inputs!$AD$4:$AD$75,0),MATCH(F_Inputs_Formatted!V$4,F_Inputs!$A$4:$AD$4,0)),$O14),"##BLANK")</f>
        <v>0</v>
      </c>
      <c r="W14" s="5">
        <f>IFERROR(ROUND(INDEX(F_Inputs!$A$4:$AD$75,MATCH(F_Inputs_Formatted!$I14,F_Inputs!$AD$4:$AD$75,0),MATCH(F_Inputs_Formatted!W$4,F_Inputs!$A$4:$AD$4,0)),$O14),"##BLANK")</f>
        <v>0</v>
      </c>
      <c r="X14" s="5">
        <f>IFERROR(ROUND(INDEX(F_Inputs!$A$4:$AD$75,MATCH(F_Inputs_Formatted!$I14,F_Inputs!$AD$4:$AD$75,0),MATCH(F_Inputs_Formatted!X$4,F_Inputs!$A$4:$AD$4,0)),$O14),"##BLANK")</f>
        <v>0</v>
      </c>
      <c r="Y14" s="5">
        <f>IFERROR(ROUND(INDEX(F_Inputs!$A$4:$AD$75,MATCH(F_Inputs_Formatted!$I14,F_Inputs!$AD$4:$AD$75,0),MATCH(F_Inputs_Formatted!Y$4,F_Inputs!$A$4:$AD$4,0)),$O14),"##BLANK")</f>
        <v>0</v>
      </c>
      <c r="Z14" s="5">
        <f>IFERROR(ROUND(INDEX(F_Inputs!$A$4:$AD$75,MATCH(F_Inputs_Formatted!$I14,F_Inputs!$AD$4:$AD$75,0),MATCH(F_Inputs_Formatted!Z$4,F_Inputs!$A$4:$AD$4,0)),$O14),"##BLANK")</f>
        <v>0</v>
      </c>
      <c r="AA14" s="5">
        <f>IFERROR(ROUND(INDEX(F_Inputs!$A$4:$AD$75,MATCH(F_Inputs_Formatted!$I14,F_Inputs!$AD$4:$AD$75,0),MATCH(F_Inputs_Formatted!AA$4,F_Inputs!$A$4:$AD$4,0)),$O14),"##BLANK")</f>
        <v>0</v>
      </c>
      <c r="AB14" s="5">
        <f>IFERROR(ROUND(INDEX(F_Inputs!$A$4:$AD$75,MATCH(F_Inputs_Formatted!$I14,F_Inputs!$AD$4:$AD$75,0),MATCH(F_Inputs_Formatted!AB$4,F_Inputs!$A$4:$AD$4,0)),$O14),"##BLANK")</f>
        <v>0</v>
      </c>
      <c r="AC14" s="5">
        <f>IFERROR(ROUND(INDEX(F_Inputs!$A$4:$AD$75,MATCH(F_Inputs_Formatted!$I14,F_Inputs!$AD$4:$AD$75,0),MATCH(F_Inputs_Formatted!AC$4,F_Inputs!$A$4:$AD$4,0)),$O14),"##BLANK")</f>
        <v>0</v>
      </c>
      <c r="AD14" s="5">
        <f>IFERROR(ROUND(INDEX(F_Inputs!$A$4:$AD$75,MATCH(F_Inputs_Formatted!$I14,F_Inputs!$AD$4:$AD$75,0),MATCH(F_Inputs_Formatted!AD$4,F_Inputs!$A$4:$AD$4,0)),$O14),"##BLANK")</f>
        <v>0.17</v>
      </c>
      <c r="AE14" s="5">
        <f>IFERROR(ROUND(INDEX(F_Inputs!$A$4:$AD$75,MATCH(F_Inputs_Formatted!$I14,F_Inputs!$AD$4:$AD$75,0),MATCH(F_Inputs_Formatted!AE$4,F_Inputs!$A$4:$AD$4,0)),$O14),"##BLANK")</f>
        <v>0.34</v>
      </c>
      <c r="AF14" s="5">
        <f>IFERROR(ROUND(INDEX(F_Inputs!$A$4:$AD$75,MATCH(F_Inputs_Formatted!$I14,F_Inputs!$AD$4:$AD$75,0),MATCH(F_Inputs_Formatted!AF$4,F_Inputs!$A$4:$AD$4,0)),$O14),"##BLANK")</f>
        <v>0.51</v>
      </c>
      <c r="AG14" s="5">
        <f>IFERROR(ROUND(INDEX(F_Inputs!$A$4:$AD$75,MATCH(F_Inputs_Formatted!$I14,F_Inputs!$AD$4:$AD$75,0),MATCH(F_Inputs_Formatted!AG$4,F_Inputs!$A$4:$AD$4,0)),$O14),"##BLANK")</f>
        <v>0.68</v>
      </c>
      <c r="AH14" s="5">
        <f>IFERROR(ROUND(INDEX(F_Inputs!$A$4:$AD$75,MATCH(F_Inputs_Formatted!$I14,F_Inputs!$AD$4:$AD$75,0),MATCH(F_Inputs_Formatted!AH$4,F_Inputs!$A$4:$AD$4,0)),$O14),"##BLANK")</f>
        <v>0.85</v>
      </c>
    </row>
    <row r="15" spans="1:34" x14ac:dyDescent="0.45">
      <c r="A15" s="14"/>
      <c r="B15" s="16" t="s">
        <v>81</v>
      </c>
      <c r="C15" s="5" t="str">
        <f>_xlfn.XLOOKUP($B15,FD_Lists!$B$4:$B$25,FD_Lists!C$4:C$25)</f>
        <v>Affinity Water</v>
      </c>
      <c r="D15" s="5" t="str">
        <f>_xlfn.XLOOKUP($B15,FD_Lists!$B$4:$B$25,FD_Lists!D$4:D$25)</f>
        <v>England</v>
      </c>
      <c r="E15" s="5" t="str">
        <f>_xlfn.XLOOKUP($B15,FD_Lists!$B$4:$B$25,FD_Lists!E$4:E$25)</f>
        <v>Company</v>
      </c>
      <c r="F15" s="5" t="str">
        <f>_xlfn.XLOOKUP($B15,FD_Lists!$B$4:$B$25,FD_Lists!F$4:F$25)</f>
        <v>WoC</v>
      </c>
      <c r="G15" s="5" t="s">
        <v>118</v>
      </c>
      <c r="H15" s="21" t="s">
        <v>60</v>
      </c>
      <c r="I15" s="5" t="str">
        <f t="shared" si="0"/>
        <v>AFWOUT4_20_PR24</v>
      </c>
      <c r="J15" s="5" t="s">
        <v>119</v>
      </c>
      <c r="K15" s="5" t="s">
        <v>120</v>
      </c>
      <c r="L15" s="5" t="s">
        <v>121</v>
      </c>
      <c r="M15" s="5" t="str">
        <f>_xlfn.XLOOKUP($H15,F_Inputs!$B:$B,F_Inputs!C:C)</f>
        <v>Underlying calculations for common performance commitments - water and combined - Biodiversity - Total biodiversity units for area of land served (per 100km2)</v>
      </c>
      <c r="N15" s="5" t="str">
        <f>_xlfn.XLOOKUP($H15,F_Inputs!$B:$B,F_Inputs!D:D)</f>
        <v>Number</v>
      </c>
      <c r="O15" s="5">
        <v>2</v>
      </c>
      <c r="P15" s="5">
        <f>IFERROR(ROUND(INDEX(F_Inputs!$A$4:$AD$75,MATCH(F_Inputs_Formatted!$I15,F_Inputs!$AD$4:$AD$75,0),MATCH(F_Inputs_Formatted!P$4,F_Inputs!$A$4:$AD$4,0)),$O15),"##BLANK")</f>
        <v>0</v>
      </c>
      <c r="Q15" s="5">
        <f>IFERROR(ROUND(INDEX(F_Inputs!$A$4:$AD$75,MATCH(F_Inputs_Formatted!$I15,F_Inputs!$AD$4:$AD$75,0),MATCH(F_Inputs_Formatted!Q$4,F_Inputs!$A$4:$AD$4,0)),$O15),"##BLANK")</f>
        <v>0</v>
      </c>
      <c r="R15" s="5">
        <f>IFERROR(ROUND(INDEX(F_Inputs!$A$4:$AD$75,MATCH(F_Inputs_Formatted!$I15,F_Inputs!$AD$4:$AD$75,0),MATCH(F_Inputs_Formatted!R$4,F_Inputs!$A$4:$AD$4,0)),$O15),"##BLANK")</f>
        <v>0</v>
      </c>
      <c r="S15" s="5">
        <f>IFERROR(ROUND(INDEX(F_Inputs!$A$4:$AD$75,MATCH(F_Inputs_Formatted!$I15,F_Inputs!$AD$4:$AD$75,0),MATCH(F_Inputs_Formatted!S$4,F_Inputs!$A$4:$AD$4,0)),$O15),"##BLANK")</f>
        <v>0</v>
      </c>
      <c r="T15" s="5">
        <f>IFERROR(ROUND(INDEX(F_Inputs!$A$4:$AD$75,MATCH(F_Inputs_Formatted!$I15,F_Inputs!$AD$4:$AD$75,0),MATCH(F_Inputs_Formatted!T$4,F_Inputs!$A$4:$AD$4,0)),$O15),"##BLANK")</f>
        <v>0</v>
      </c>
      <c r="U15" s="5">
        <f>IFERROR(ROUND(INDEX(F_Inputs!$A$4:$AD$75,MATCH(F_Inputs_Formatted!$I15,F_Inputs!$AD$4:$AD$75,0),MATCH(F_Inputs_Formatted!U$4,F_Inputs!$A$4:$AD$4,0)),$O15),"##BLANK")</f>
        <v>0</v>
      </c>
      <c r="V15" s="5">
        <f>IFERROR(ROUND(INDEX(F_Inputs!$A$4:$AD$75,MATCH(F_Inputs_Formatted!$I15,F_Inputs!$AD$4:$AD$75,0),MATCH(F_Inputs_Formatted!V$4,F_Inputs!$A$4:$AD$4,0)),$O15),"##BLANK")</f>
        <v>0</v>
      </c>
      <c r="W15" s="5">
        <f>IFERROR(ROUND(INDEX(F_Inputs!$A$4:$AD$75,MATCH(F_Inputs_Formatted!$I15,F_Inputs!$AD$4:$AD$75,0),MATCH(F_Inputs_Formatted!W$4,F_Inputs!$A$4:$AD$4,0)),$O15),"##BLANK")</f>
        <v>0</v>
      </c>
      <c r="X15" s="5">
        <f>IFERROR(ROUND(INDEX(F_Inputs!$A$4:$AD$75,MATCH(F_Inputs_Formatted!$I15,F_Inputs!$AD$4:$AD$75,0),MATCH(F_Inputs_Formatted!X$4,F_Inputs!$A$4:$AD$4,0)),$O15),"##BLANK")</f>
        <v>0</v>
      </c>
      <c r="Y15" s="5">
        <f>IFERROR(ROUND(INDEX(F_Inputs!$A$4:$AD$75,MATCH(F_Inputs_Formatted!$I15,F_Inputs!$AD$4:$AD$75,0),MATCH(F_Inputs_Formatted!Y$4,F_Inputs!$A$4:$AD$4,0)),$O15),"##BLANK")</f>
        <v>0</v>
      </c>
      <c r="Z15" s="5">
        <f>IFERROR(ROUND(INDEX(F_Inputs!$A$4:$AD$75,MATCH(F_Inputs_Formatted!$I15,F_Inputs!$AD$4:$AD$75,0),MATCH(F_Inputs_Formatted!Z$4,F_Inputs!$A$4:$AD$4,0)),$O15),"##BLANK")</f>
        <v>0</v>
      </c>
      <c r="AA15" s="5">
        <f>IFERROR(ROUND(INDEX(F_Inputs!$A$4:$AD$75,MATCH(F_Inputs_Formatted!$I15,F_Inputs!$AD$4:$AD$75,0),MATCH(F_Inputs_Formatted!AA$4,F_Inputs!$A$4:$AD$4,0)),$O15),"##BLANK")</f>
        <v>0</v>
      </c>
      <c r="AB15" s="5">
        <f>IFERROR(ROUND(INDEX(F_Inputs!$A$4:$AD$75,MATCH(F_Inputs_Formatted!$I15,F_Inputs!$AD$4:$AD$75,0),MATCH(F_Inputs_Formatted!AB$4,F_Inputs!$A$4:$AD$4,0)),$O15),"##BLANK")</f>
        <v>0</v>
      </c>
      <c r="AC15" s="5">
        <f>IFERROR(ROUND(INDEX(F_Inputs!$A$4:$AD$75,MATCH(F_Inputs_Formatted!$I15,F_Inputs!$AD$4:$AD$75,0),MATCH(F_Inputs_Formatted!AC$4,F_Inputs!$A$4:$AD$4,0)),$O15),"##BLANK")</f>
        <v>0</v>
      </c>
      <c r="AD15" s="5">
        <f>IFERROR(ROUND(INDEX(F_Inputs!$A$4:$AD$75,MATCH(F_Inputs_Formatted!$I15,F_Inputs!$AD$4:$AD$75,0),MATCH(F_Inputs_Formatted!AD$4,F_Inputs!$A$4:$AD$4,0)),$O15),"##BLANK")</f>
        <v>0</v>
      </c>
      <c r="AE15" s="5">
        <f>IFERROR(ROUND(INDEX(F_Inputs!$A$4:$AD$75,MATCH(F_Inputs_Formatted!$I15,F_Inputs!$AD$4:$AD$75,0),MATCH(F_Inputs_Formatted!AE$4,F_Inputs!$A$4:$AD$4,0)),$O15),"##BLANK")</f>
        <v>0</v>
      </c>
      <c r="AF15" s="5">
        <f>IFERROR(ROUND(INDEX(F_Inputs!$A$4:$AD$75,MATCH(F_Inputs_Formatted!$I15,F_Inputs!$AD$4:$AD$75,0),MATCH(F_Inputs_Formatted!AF$4,F_Inputs!$A$4:$AD$4,0)),$O15),"##BLANK")</f>
        <v>0</v>
      </c>
      <c r="AG15" s="5">
        <f>IFERROR(ROUND(INDEX(F_Inputs!$A$4:$AD$75,MATCH(F_Inputs_Formatted!$I15,F_Inputs!$AD$4:$AD$75,0),MATCH(F_Inputs_Formatted!AG$4,F_Inputs!$A$4:$AD$4,0)),$O15),"##BLANK")</f>
        <v>0.08</v>
      </c>
      <c r="AH15" s="5">
        <f>IFERROR(ROUND(INDEX(F_Inputs!$A$4:$AD$75,MATCH(F_Inputs_Formatted!$I15,F_Inputs!$AD$4:$AD$75,0),MATCH(F_Inputs_Formatted!AH$4,F_Inputs!$A$4:$AD$4,0)),$O15),"##BLANK")</f>
        <v>0.73</v>
      </c>
    </row>
    <row r="16" spans="1:34" x14ac:dyDescent="0.45">
      <c r="B16" s="16" t="s">
        <v>83</v>
      </c>
      <c r="C16" s="5" t="str">
        <f>_xlfn.XLOOKUP($B16,FD_Lists!$B$4:$B$25,FD_Lists!C$4:C$25)</f>
        <v>Portsmouth Water</v>
      </c>
      <c r="D16" s="5" t="str">
        <f>_xlfn.XLOOKUP($B16,FD_Lists!$B$4:$B$25,FD_Lists!D$4:D$25)</f>
        <v>England</v>
      </c>
      <c r="E16" s="5" t="str">
        <f>_xlfn.XLOOKUP($B16,FD_Lists!$B$4:$B$25,FD_Lists!E$4:E$25)</f>
        <v>Company</v>
      </c>
      <c r="F16" s="5" t="str">
        <f>_xlfn.XLOOKUP($B16,FD_Lists!$B$4:$B$25,FD_Lists!F$4:F$25)</f>
        <v>WoC</v>
      </c>
      <c r="G16" s="5" t="s">
        <v>118</v>
      </c>
      <c r="H16" s="21" t="s">
        <v>60</v>
      </c>
      <c r="I16" s="5" t="str">
        <f t="shared" si="0"/>
        <v>PRTOUT4_20_PR24</v>
      </c>
      <c r="J16" s="5" t="s">
        <v>119</v>
      </c>
      <c r="K16" s="5" t="s">
        <v>120</v>
      </c>
      <c r="L16" s="5" t="s">
        <v>121</v>
      </c>
      <c r="M16" s="5" t="str">
        <f>_xlfn.XLOOKUP($H16,F_Inputs!$B:$B,F_Inputs!C:C)</f>
        <v>Underlying calculations for common performance commitments - water and combined - Biodiversity - Total biodiversity units for area of land served (per 100km2)</v>
      </c>
      <c r="N16" s="5" t="str">
        <f>_xlfn.XLOOKUP($H16,F_Inputs!$B:$B,F_Inputs!D:D)</f>
        <v>Number</v>
      </c>
      <c r="O16" s="5">
        <v>2</v>
      </c>
      <c r="P16" s="5">
        <f>IFERROR(ROUND(INDEX(F_Inputs!$A$4:$AD$75,MATCH(F_Inputs_Formatted!$I16,F_Inputs!$AD$4:$AD$75,0),MATCH(F_Inputs_Formatted!P$4,F_Inputs!$A$4:$AD$4,0)),$O16),"##BLANK")</f>
        <v>0</v>
      </c>
      <c r="Q16" s="5">
        <f>IFERROR(ROUND(INDEX(F_Inputs!$A$4:$AD$75,MATCH(F_Inputs_Formatted!$I16,F_Inputs!$AD$4:$AD$75,0),MATCH(F_Inputs_Formatted!Q$4,F_Inputs!$A$4:$AD$4,0)),$O16),"##BLANK")</f>
        <v>0</v>
      </c>
      <c r="R16" s="5">
        <f>IFERROR(ROUND(INDEX(F_Inputs!$A$4:$AD$75,MATCH(F_Inputs_Formatted!$I16,F_Inputs!$AD$4:$AD$75,0),MATCH(F_Inputs_Formatted!R$4,F_Inputs!$A$4:$AD$4,0)),$O16),"##BLANK")</f>
        <v>0</v>
      </c>
      <c r="S16" s="5">
        <f>IFERROR(ROUND(INDEX(F_Inputs!$A$4:$AD$75,MATCH(F_Inputs_Formatted!$I16,F_Inputs!$AD$4:$AD$75,0),MATCH(F_Inputs_Formatted!S$4,F_Inputs!$A$4:$AD$4,0)),$O16),"##BLANK")</f>
        <v>0</v>
      </c>
      <c r="T16" s="5">
        <f>IFERROR(ROUND(INDEX(F_Inputs!$A$4:$AD$75,MATCH(F_Inputs_Formatted!$I16,F_Inputs!$AD$4:$AD$75,0),MATCH(F_Inputs_Formatted!T$4,F_Inputs!$A$4:$AD$4,0)),$O16),"##BLANK")</f>
        <v>0</v>
      </c>
      <c r="U16" s="5">
        <f>IFERROR(ROUND(INDEX(F_Inputs!$A$4:$AD$75,MATCH(F_Inputs_Formatted!$I16,F_Inputs!$AD$4:$AD$75,0),MATCH(F_Inputs_Formatted!U$4,F_Inputs!$A$4:$AD$4,0)),$O16),"##BLANK")</f>
        <v>0</v>
      </c>
      <c r="V16" s="5">
        <f>IFERROR(ROUND(INDEX(F_Inputs!$A$4:$AD$75,MATCH(F_Inputs_Formatted!$I16,F_Inputs!$AD$4:$AD$75,0),MATCH(F_Inputs_Formatted!V$4,F_Inputs!$A$4:$AD$4,0)),$O16),"##BLANK")</f>
        <v>0</v>
      </c>
      <c r="W16" s="5">
        <f>IFERROR(ROUND(INDEX(F_Inputs!$A$4:$AD$75,MATCH(F_Inputs_Formatted!$I16,F_Inputs!$AD$4:$AD$75,0),MATCH(F_Inputs_Formatted!W$4,F_Inputs!$A$4:$AD$4,0)),$O16),"##BLANK")</f>
        <v>0</v>
      </c>
      <c r="X16" s="5">
        <f>IFERROR(ROUND(INDEX(F_Inputs!$A$4:$AD$75,MATCH(F_Inputs_Formatted!$I16,F_Inputs!$AD$4:$AD$75,0),MATCH(F_Inputs_Formatted!X$4,F_Inputs!$A$4:$AD$4,0)),$O16),"##BLANK")</f>
        <v>0</v>
      </c>
      <c r="Y16" s="5">
        <f>IFERROR(ROUND(INDEX(F_Inputs!$A$4:$AD$75,MATCH(F_Inputs_Formatted!$I16,F_Inputs!$AD$4:$AD$75,0),MATCH(F_Inputs_Formatted!Y$4,F_Inputs!$A$4:$AD$4,0)),$O16),"##BLANK")</f>
        <v>0</v>
      </c>
      <c r="Z16" s="5">
        <f>IFERROR(ROUND(INDEX(F_Inputs!$A$4:$AD$75,MATCH(F_Inputs_Formatted!$I16,F_Inputs!$AD$4:$AD$75,0),MATCH(F_Inputs_Formatted!Z$4,F_Inputs!$A$4:$AD$4,0)),$O16),"##BLANK")</f>
        <v>0</v>
      </c>
      <c r="AA16" s="5">
        <f>IFERROR(ROUND(INDEX(F_Inputs!$A$4:$AD$75,MATCH(F_Inputs_Formatted!$I16,F_Inputs!$AD$4:$AD$75,0),MATCH(F_Inputs_Formatted!AA$4,F_Inputs!$A$4:$AD$4,0)),$O16),"##BLANK")</f>
        <v>0</v>
      </c>
      <c r="AB16" s="5">
        <f>IFERROR(ROUND(INDEX(F_Inputs!$A$4:$AD$75,MATCH(F_Inputs_Formatted!$I16,F_Inputs!$AD$4:$AD$75,0),MATCH(F_Inputs_Formatted!AB$4,F_Inputs!$A$4:$AD$4,0)),$O16),"##BLANK")</f>
        <v>0</v>
      </c>
      <c r="AC16" s="5">
        <f>IFERROR(ROUND(INDEX(F_Inputs!$A$4:$AD$75,MATCH(F_Inputs_Formatted!$I16,F_Inputs!$AD$4:$AD$75,0),MATCH(F_Inputs_Formatted!AC$4,F_Inputs!$A$4:$AD$4,0)),$O16),"##BLANK")</f>
        <v>0</v>
      </c>
      <c r="AD16" s="5">
        <f>IFERROR(ROUND(INDEX(F_Inputs!$A$4:$AD$75,MATCH(F_Inputs_Formatted!$I16,F_Inputs!$AD$4:$AD$75,0),MATCH(F_Inputs_Formatted!AD$4,F_Inputs!$A$4:$AD$4,0)),$O16),"##BLANK")</f>
        <v>0</v>
      </c>
      <c r="AE16" s="5">
        <f>IFERROR(ROUND(INDEX(F_Inputs!$A$4:$AD$75,MATCH(F_Inputs_Formatted!$I16,F_Inputs!$AD$4:$AD$75,0),MATCH(F_Inputs_Formatted!AE$4,F_Inputs!$A$4:$AD$4,0)),$O16),"##BLANK")</f>
        <v>0.27</v>
      </c>
      <c r="AF16" s="5">
        <f>IFERROR(ROUND(INDEX(F_Inputs!$A$4:$AD$75,MATCH(F_Inputs_Formatted!$I16,F_Inputs!$AD$4:$AD$75,0),MATCH(F_Inputs_Formatted!AF$4,F_Inputs!$A$4:$AD$4,0)),$O16),"##BLANK")</f>
        <v>0.62</v>
      </c>
      <c r="AG16" s="5">
        <f>IFERROR(ROUND(INDEX(F_Inputs!$A$4:$AD$75,MATCH(F_Inputs_Formatted!$I16,F_Inputs!$AD$4:$AD$75,0),MATCH(F_Inputs_Formatted!AG$4,F_Inputs!$A$4:$AD$4,0)),$O16),"##BLANK")</f>
        <v>0.62</v>
      </c>
      <c r="AH16" s="5">
        <f>IFERROR(ROUND(INDEX(F_Inputs!$A$4:$AD$75,MATCH(F_Inputs_Formatted!$I16,F_Inputs!$AD$4:$AD$75,0),MATCH(F_Inputs_Formatted!AH$4,F_Inputs!$A$4:$AD$4,0)),$O16),"##BLANK")</f>
        <v>0.62</v>
      </c>
    </row>
    <row r="17" spans="1:34" x14ac:dyDescent="0.45">
      <c r="A17" s="14"/>
      <c r="B17" s="16" t="s">
        <v>84</v>
      </c>
      <c r="C17" s="5" t="str">
        <f>_xlfn.XLOOKUP($B17,FD_Lists!$B$4:$B$25,FD_Lists!C$4:C$25)</f>
        <v>South East Water</v>
      </c>
      <c r="D17" s="5" t="str">
        <f>_xlfn.XLOOKUP($B17,FD_Lists!$B$4:$B$25,FD_Lists!D$4:D$25)</f>
        <v>England</v>
      </c>
      <c r="E17" s="5" t="str">
        <f>_xlfn.XLOOKUP($B17,FD_Lists!$B$4:$B$25,FD_Lists!E$4:E$25)</f>
        <v>Company</v>
      </c>
      <c r="F17" s="5" t="str">
        <f>_xlfn.XLOOKUP($B17,FD_Lists!$B$4:$B$25,FD_Lists!F$4:F$25)</f>
        <v>WoC</v>
      </c>
      <c r="G17" s="5" t="s">
        <v>118</v>
      </c>
      <c r="H17" s="21" t="s">
        <v>60</v>
      </c>
      <c r="I17" s="5" t="str">
        <f t="shared" si="0"/>
        <v>SEWOUT4_20_PR24</v>
      </c>
      <c r="J17" s="5" t="s">
        <v>119</v>
      </c>
      <c r="K17" s="5" t="s">
        <v>120</v>
      </c>
      <c r="L17" s="5" t="s">
        <v>121</v>
      </c>
      <c r="M17" s="5" t="str">
        <f>_xlfn.XLOOKUP($H17,F_Inputs!$B:$B,F_Inputs!C:C)</f>
        <v>Underlying calculations for common performance commitments - water and combined - Biodiversity - Total biodiversity units for area of land served (per 100km2)</v>
      </c>
      <c r="N17" s="5" t="str">
        <f>_xlfn.XLOOKUP($H17,F_Inputs!$B:$B,F_Inputs!D:D)</f>
        <v>Number</v>
      </c>
      <c r="O17" s="5">
        <v>2</v>
      </c>
      <c r="P17" s="5">
        <f>IFERROR(ROUND(INDEX(F_Inputs!$A$4:$AD$75,MATCH(F_Inputs_Formatted!$I17,F_Inputs!$AD$4:$AD$75,0),MATCH(F_Inputs_Formatted!P$4,F_Inputs!$A$4:$AD$4,0)),$O17),"##BLANK")</f>
        <v>0</v>
      </c>
      <c r="Q17" s="5">
        <f>IFERROR(ROUND(INDEX(F_Inputs!$A$4:$AD$75,MATCH(F_Inputs_Formatted!$I17,F_Inputs!$AD$4:$AD$75,0),MATCH(F_Inputs_Formatted!Q$4,F_Inputs!$A$4:$AD$4,0)),$O17),"##BLANK")</f>
        <v>0</v>
      </c>
      <c r="R17" s="5">
        <f>IFERROR(ROUND(INDEX(F_Inputs!$A$4:$AD$75,MATCH(F_Inputs_Formatted!$I17,F_Inputs!$AD$4:$AD$75,0),MATCH(F_Inputs_Formatted!R$4,F_Inputs!$A$4:$AD$4,0)),$O17),"##BLANK")</f>
        <v>0</v>
      </c>
      <c r="S17" s="5">
        <f>IFERROR(ROUND(INDEX(F_Inputs!$A$4:$AD$75,MATCH(F_Inputs_Formatted!$I17,F_Inputs!$AD$4:$AD$75,0),MATCH(F_Inputs_Formatted!S$4,F_Inputs!$A$4:$AD$4,0)),$O17),"##BLANK")</f>
        <v>0</v>
      </c>
      <c r="T17" s="5">
        <f>IFERROR(ROUND(INDEX(F_Inputs!$A$4:$AD$75,MATCH(F_Inputs_Formatted!$I17,F_Inputs!$AD$4:$AD$75,0),MATCH(F_Inputs_Formatted!T$4,F_Inputs!$A$4:$AD$4,0)),$O17),"##BLANK")</f>
        <v>0</v>
      </c>
      <c r="U17" s="5">
        <f>IFERROR(ROUND(INDEX(F_Inputs!$A$4:$AD$75,MATCH(F_Inputs_Formatted!$I17,F_Inputs!$AD$4:$AD$75,0),MATCH(F_Inputs_Formatted!U$4,F_Inputs!$A$4:$AD$4,0)),$O17),"##BLANK")</f>
        <v>0</v>
      </c>
      <c r="V17" s="5">
        <f>IFERROR(ROUND(INDEX(F_Inputs!$A$4:$AD$75,MATCH(F_Inputs_Formatted!$I17,F_Inputs!$AD$4:$AD$75,0),MATCH(F_Inputs_Formatted!V$4,F_Inputs!$A$4:$AD$4,0)),$O17),"##BLANK")</f>
        <v>0</v>
      </c>
      <c r="W17" s="5">
        <f>IFERROR(ROUND(INDEX(F_Inputs!$A$4:$AD$75,MATCH(F_Inputs_Formatted!$I17,F_Inputs!$AD$4:$AD$75,0),MATCH(F_Inputs_Formatted!W$4,F_Inputs!$A$4:$AD$4,0)),$O17),"##BLANK")</f>
        <v>0</v>
      </c>
      <c r="X17" s="5">
        <f>IFERROR(ROUND(INDEX(F_Inputs!$A$4:$AD$75,MATCH(F_Inputs_Formatted!$I17,F_Inputs!$AD$4:$AD$75,0),MATCH(F_Inputs_Formatted!X$4,F_Inputs!$A$4:$AD$4,0)),$O17),"##BLANK")</f>
        <v>0</v>
      </c>
      <c r="Y17" s="5">
        <f>IFERROR(ROUND(INDEX(F_Inputs!$A$4:$AD$75,MATCH(F_Inputs_Formatted!$I17,F_Inputs!$AD$4:$AD$75,0),MATCH(F_Inputs_Formatted!Y$4,F_Inputs!$A$4:$AD$4,0)),$O17),"##BLANK")</f>
        <v>0</v>
      </c>
      <c r="Z17" s="5">
        <f>IFERROR(ROUND(INDEX(F_Inputs!$A$4:$AD$75,MATCH(F_Inputs_Formatted!$I17,F_Inputs!$AD$4:$AD$75,0),MATCH(F_Inputs_Formatted!Z$4,F_Inputs!$A$4:$AD$4,0)),$O17),"##BLANK")</f>
        <v>0</v>
      </c>
      <c r="AA17" s="5">
        <f>IFERROR(ROUND(INDEX(F_Inputs!$A$4:$AD$75,MATCH(F_Inputs_Formatted!$I17,F_Inputs!$AD$4:$AD$75,0),MATCH(F_Inputs_Formatted!AA$4,F_Inputs!$A$4:$AD$4,0)),$O17),"##BLANK")</f>
        <v>0</v>
      </c>
      <c r="AB17" s="5">
        <f>IFERROR(ROUND(INDEX(F_Inputs!$A$4:$AD$75,MATCH(F_Inputs_Formatted!$I17,F_Inputs!$AD$4:$AD$75,0),MATCH(F_Inputs_Formatted!AB$4,F_Inputs!$A$4:$AD$4,0)),$O17),"##BLANK")</f>
        <v>0</v>
      </c>
      <c r="AC17" s="5">
        <f>IFERROR(ROUND(INDEX(F_Inputs!$A$4:$AD$75,MATCH(F_Inputs_Formatted!$I17,F_Inputs!$AD$4:$AD$75,0),MATCH(F_Inputs_Formatted!AC$4,F_Inputs!$A$4:$AD$4,0)),$O17),"##BLANK")</f>
        <v>0</v>
      </c>
      <c r="AD17" s="5">
        <f>IFERROR(ROUND(INDEX(F_Inputs!$A$4:$AD$75,MATCH(F_Inputs_Formatted!$I17,F_Inputs!$AD$4:$AD$75,0),MATCH(F_Inputs_Formatted!AD$4,F_Inputs!$A$4:$AD$4,0)),$O17),"##BLANK")</f>
        <v>0</v>
      </c>
      <c r="AE17" s="5">
        <f>IFERROR(ROUND(INDEX(F_Inputs!$A$4:$AD$75,MATCH(F_Inputs_Formatted!$I17,F_Inputs!$AD$4:$AD$75,0),MATCH(F_Inputs_Formatted!AE$4,F_Inputs!$A$4:$AD$4,0)),$O17),"##BLANK")</f>
        <v>0</v>
      </c>
      <c r="AF17" s="5">
        <f>IFERROR(ROUND(INDEX(F_Inputs!$A$4:$AD$75,MATCH(F_Inputs_Formatted!$I17,F_Inputs!$AD$4:$AD$75,0),MATCH(F_Inputs_Formatted!AF$4,F_Inputs!$A$4:$AD$4,0)),$O17),"##BLANK")</f>
        <v>0</v>
      </c>
      <c r="AG17" s="5">
        <f>IFERROR(ROUND(INDEX(F_Inputs!$A$4:$AD$75,MATCH(F_Inputs_Formatted!$I17,F_Inputs!$AD$4:$AD$75,0),MATCH(F_Inputs_Formatted!AG$4,F_Inputs!$A$4:$AD$4,0)),$O17),"##BLANK")</f>
        <v>0</v>
      </c>
      <c r="AH17" s="5">
        <f>IFERROR(ROUND(INDEX(F_Inputs!$A$4:$AD$75,MATCH(F_Inputs_Formatted!$I17,F_Inputs!$AD$4:$AD$75,0),MATCH(F_Inputs_Formatted!AH$4,F_Inputs!$A$4:$AD$4,0)),$O17),"##BLANK")</f>
        <v>0</v>
      </c>
    </row>
    <row r="18" spans="1:34" x14ac:dyDescent="0.45">
      <c r="A18" s="14"/>
      <c r="B18" s="16" t="s">
        <v>85</v>
      </c>
      <c r="C18" s="5" t="str">
        <f>_xlfn.XLOOKUP($B18,FD_Lists!$B$4:$B$25,FD_Lists!C$4:C$25)</f>
        <v>South Staffordshire Water</v>
      </c>
      <c r="D18" s="5" t="str">
        <f>_xlfn.XLOOKUP($B18,FD_Lists!$B$4:$B$25,FD_Lists!D$4:D$25)</f>
        <v>England</v>
      </c>
      <c r="E18" s="5" t="str">
        <f>_xlfn.XLOOKUP($B18,FD_Lists!$B$4:$B$25,FD_Lists!E$4:E$25)</f>
        <v>Company</v>
      </c>
      <c r="F18" s="5" t="str">
        <f>_xlfn.XLOOKUP($B18,FD_Lists!$B$4:$B$25,FD_Lists!F$4:F$25)</f>
        <v>WoC</v>
      </c>
      <c r="G18" s="5" t="s">
        <v>118</v>
      </c>
      <c r="H18" s="21" t="s">
        <v>60</v>
      </c>
      <c r="I18" s="5" t="str">
        <f t="shared" si="0"/>
        <v>SSCOUT4_20_PR24</v>
      </c>
      <c r="J18" s="5" t="s">
        <v>119</v>
      </c>
      <c r="K18" s="5" t="s">
        <v>120</v>
      </c>
      <c r="L18" s="5" t="s">
        <v>121</v>
      </c>
      <c r="M18" s="5" t="str">
        <f>_xlfn.XLOOKUP($H18,F_Inputs!$B:$B,F_Inputs!C:C)</f>
        <v>Underlying calculations for common performance commitments - water and combined - Biodiversity - Total biodiversity units for area of land served (per 100km2)</v>
      </c>
      <c r="N18" s="5" t="str">
        <f>_xlfn.XLOOKUP($H18,F_Inputs!$B:$B,F_Inputs!D:D)</f>
        <v>Number</v>
      </c>
      <c r="O18" s="5">
        <v>2</v>
      </c>
      <c r="P18" s="5" t="str">
        <f>IFERROR(ROUND(INDEX(F_Inputs!$A$4:$AD$75,MATCH(F_Inputs_Formatted!$I18,F_Inputs!$AD$4:$AD$75,0),MATCH(F_Inputs_Formatted!P$4,F_Inputs!$A$4:$AD$4,0)),$O18),"##BLANK")</f>
        <v>##BLANK</v>
      </c>
      <c r="Q18" s="5" t="str">
        <f>IFERROR(ROUND(INDEX(F_Inputs!$A$4:$AD$75,MATCH(F_Inputs_Formatted!$I18,F_Inputs!$AD$4:$AD$75,0),MATCH(F_Inputs_Formatted!Q$4,F_Inputs!$A$4:$AD$4,0)),$O18),"##BLANK")</f>
        <v>##BLANK</v>
      </c>
      <c r="R18" s="5" t="str">
        <f>IFERROR(ROUND(INDEX(F_Inputs!$A$4:$AD$75,MATCH(F_Inputs_Formatted!$I18,F_Inputs!$AD$4:$AD$75,0),MATCH(F_Inputs_Formatted!R$4,F_Inputs!$A$4:$AD$4,0)),$O18),"##BLANK")</f>
        <v>##BLANK</v>
      </c>
      <c r="S18" s="5" t="str">
        <f>IFERROR(ROUND(INDEX(F_Inputs!$A$4:$AD$75,MATCH(F_Inputs_Formatted!$I18,F_Inputs!$AD$4:$AD$75,0),MATCH(F_Inputs_Formatted!S$4,F_Inputs!$A$4:$AD$4,0)),$O18),"##BLANK")</f>
        <v>##BLANK</v>
      </c>
      <c r="T18" s="5" t="str">
        <f>IFERROR(ROUND(INDEX(F_Inputs!$A$4:$AD$75,MATCH(F_Inputs_Formatted!$I18,F_Inputs!$AD$4:$AD$75,0),MATCH(F_Inputs_Formatted!T$4,F_Inputs!$A$4:$AD$4,0)),$O18),"##BLANK")</f>
        <v>##BLANK</v>
      </c>
      <c r="U18" s="5" t="str">
        <f>IFERROR(ROUND(INDEX(F_Inputs!$A$4:$AD$75,MATCH(F_Inputs_Formatted!$I18,F_Inputs!$AD$4:$AD$75,0),MATCH(F_Inputs_Formatted!U$4,F_Inputs!$A$4:$AD$4,0)),$O18),"##BLANK")</f>
        <v>##BLANK</v>
      </c>
      <c r="V18" s="5" t="str">
        <f>IFERROR(ROUND(INDEX(F_Inputs!$A$4:$AD$75,MATCH(F_Inputs_Formatted!$I18,F_Inputs!$AD$4:$AD$75,0),MATCH(F_Inputs_Formatted!V$4,F_Inputs!$A$4:$AD$4,0)),$O18),"##BLANK")</f>
        <v>##BLANK</v>
      </c>
      <c r="W18" s="5" t="str">
        <f>IFERROR(ROUND(INDEX(F_Inputs!$A$4:$AD$75,MATCH(F_Inputs_Formatted!$I18,F_Inputs!$AD$4:$AD$75,0),MATCH(F_Inputs_Formatted!W$4,F_Inputs!$A$4:$AD$4,0)),$O18),"##BLANK")</f>
        <v>##BLANK</v>
      </c>
      <c r="X18" s="5" t="str">
        <f>IFERROR(ROUND(INDEX(F_Inputs!$A$4:$AD$75,MATCH(F_Inputs_Formatted!$I18,F_Inputs!$AD$4:$AD$75,0),MATCH(F_Inputs_Formatted!X$4,F_Inputs!$A$4:$AD$4,0)),$O18),"##BLANK")</f>
        <v>##BLANK</v>
      </c>
      <c r="Y18" s="5" t="str">
        <f>IFERROR(ROUND(INDEX(F_Inputs!$A$4:$AD$75,MATCH(F_Inputs_Formatted!$I18,F_Inputs!$AD$4:$AD$75,0),MATCH(F_Inputs_Formatted!Y$4,F_Inputs!$A$4:$AD$4,0)),$O18),"##BLANK")</f>
        <v>##BLANK</v>
      </c>
      <c r="Z18" s="5" t="str">
        <f>IFERROR(ROUND(INDEX(F_Inputs!$A$4:$AD$75,MATCH(F_Inputs_Formatted!$I18,F_Inputs!$AD$4:$AD$75,0),MATCH(F_Inputs_Formatted!Z$4,F_Inputs!$A$4:$AD$4,0)),$O18),"##BLANK")</f>
        <v>##BLANK</v>
      </c>
      <c r="AA18" s="5">
        <f>IFERROR(ROUND(INDEX(F_Inputs!$A$4:$AD$75,MATCH(F_Inputs_Formatted!$I18,F_Inputs!$AD$4:$AD$75,0),MATCH(F_Inputs_Formatted!AA$4,F_Inputs!$A$4:$AD$4,0)),$O18),"##BLANK")</f>
        <v>0</v>
      </c>
      <c r="AB18" s="5">
        <f>IFERROR(ROUND(INDEX(F_Inputs!$A$4:$AD$75,MATCH(F_Inputs_Formatted!$I18,F_Inputs!$AD$4:$AD$75,0),MATCH(F_Inputs_Formatted!AB$4,F_Inputs!$A$4:$AD$4,0)),$O18),"##BLANK")</f>
        <v>0</v>
      </c>
      <c r="AC18" s="5">
        <f>IFERROR(ROUND(INDEX(F_Inputs!$A$4:$AD$75,MATCH(F_Inputs_Formatted!$I18,F_Inputs!$AD$4:$AD$75,0),MATCH(F_Inputs_Formatted!AC$4,F_Inputs!$A$4:$AD$4,0)),$O18),"##BLANK")</f>
        <v>0</v>
      </c>
      <c r="AD18" s="5">
        <f>IFERROR(ROUND(INDEX(F_Inputs!$A$4:$AD$75,MATCH(F_Inputs_Formatted!$I18,F_Inputs!$AD$4:$AD$75,0),MATCH(F_Inputs_Formatted!AD$4,F_Inputs!$A$4:$AD$4,0)),$O18),"##BLANK")</f>
        <v>0</v>
      </c>
      <c r="AE18" s="5">
        <f>IFERROR(ROUND(INDEX(F_Inputs!$A$4:$AD$75,MATCH(F_Inputs_Formatted!$I18,F_Inputs!$AD$4:$AD$75,0),MATCH(F_Inputs_Formatted!AE$4,F_Inputs!$A$4:$AD$4,0)),$O18),"##BLANK")</f>
        <v>0</v>
      </c>
      <c r="AF18" s="5">
        <f>IFERROR(ROUND(INDEX(F_Inputs!$A$4:$AD$75,MATCH(F_Inputs_Formatted!$I18,F_Inputs!$AD$4:$AD$75,0),MATCH(F_Inputs_Formatted!AF$4,F_Inputs!$A$4:$AD$4,0)),$O18),"##BLANK")</f>
        <v>0</v>
      </c>
      <c r="AG18" s="5">
        <f>IFERROR(ROUND(INDEX(F_Inputs!$A$4:$AD$75,MATCH(F_Inputs_Formatted!$I18,F_Inputs!$AD$4:$AD$75,0),MATCH(F_Inputs_Formatted!AG$4,F_Inputs!$A$4:$AD$4,0)),$O18),"##BLANK")</f>
        <v>0.69</v>
      </c>
      <c r="AH18" s="5">
        <f>IFERROR(ROUND(INDEX(F_Inputs!$A$4:$AD$75,MATCH(F_Inputs_Formatted!$I18,F_Inputs!$AD$4:$AD$75,0),MATCH(F_Inputs_Formatted!AH$4,F_Inputs!$A$4:$AD$4,0)),$O18),"##BLANK")</f>
        <v>1.1100000000000001</v>
      </c>
    </row>
    <row r="19" spans="1:34" x14ac:dyDescent="0.45">
      <c r="A19" s="14"/>
      <c r="B19" s="16" t="s">
        <v>86</v>
      </c>
      <c r="C19" s="5" t="str">
        <f>_xlfn.XLOOKUP($B19,FD_Lists!$B$4:$B$25,FD_Lists!C$4:C$25)</f>
        <v>SES Water</v>
      </c>
      <c r="D19" s="5" t="str">
        <f>_xlfn.XLOOKUP($B19,FD_Lists!$B$4:$B$25,FD_Lists!D$4:D$25)</f>
        <v>England</v>
      </c>
      <c r="E19" s="5" t="str">
        <f>_xlfn.XLOOKUP($B19,FD_Lists!$B$4:$B$25,FD_Lists!E$4:E$25)</f>
        <v>Company</v>
      </c>
      <c r="F19" s="5" t="str">
        <f>_xlfn.XLOOKUP($B19,FD_Lists!$B$4:$B$25,FD_Lists!F$4:F$25)</f>
        <v>WoC</v>
      </c>
      <c r="G19" s="5" t="s">
        <v>118</v>
      </c>
      <c r="H19" s="21" t="s">
        <v>60</v>
      </c>
      <c r="I19" s="5" t="str">
        <f t="shared" si="0"/>
        <v>SESOUT4_20_PR24</v>
      </c>
      <c r="J19" s="5" t="s">
        <v>119</v>
      </c>
      <c r="K19" s="5" t="s">
        <v>120</v>
      </c>
      <c r="L19" s="5" t="s">
        <v>121</v>
      </c>
      <c r="M19" s="5" t="str">
        <f>_xlfn.XLOOKUP($H19,F_Inputs!$B:$B,F_Inputs!C:C)</f>
        <v>Underlying calculations for common performance commitments - water and combined - Biodiversity - Total biodiversity units for area of land served (per 100km2)</v>
      </c>
      <c r="N19" s="5" t="str">
        <f>_xlfn.XLOOKUP($H19,F_Inputs!$B:$B,F_Inputs!D:D)</f>
        <v>Number</v>
      </c>
      <c r="O19" s="5">
        <v>2</v>
      </c>
      <c r="P19" s="5">
        <f>IFERROR(ROUND(INDEX(F_Inputs!$A$4:$AD$75,MATCH(F_Inputs_Formatted!$I19,F_Inputs!$AD$4:$AD$75,0),MATCH(F_Inputs_Formatted!P$4,F_Inputs!$A$4:$AD$4,0)),$O19),"##BLANK")</f>
        <v>0</v>
      </c>
      <c r="Q19" s="5">
        <f>IFERROR(ROUND(INDEX(F_Inputs!$A$4:$AD$75,MATCH(F_Inputs_Formatted!$I19,F_Inputs!$AD$4:$AD$75,0),MATCH(F_Inputs_Formatted!Q$4,F_Inputs!$A$4:$AD$4,0)),$O19),"##BLANK")</f>
        <v>0</v>
      </c>
      <c r="R19" s="5">
        <f>IFERROR(ROUND(INDEX(F_Inputs!$A$4:$AD$75,MATCH(F_Inputs_Formatted!$I19,F_Inputs!$AD$4:$AD$75,0),MATCH(F_Inputs_Formatted!R$4,F_Inputs!$A$4:$AD$4,0)),$O19),"##BLANK")</f>
        <v>0</v>
      </c>
      <c r="S19" s="5">
        <f>IFERROR(ROUND(INDEX(F_Inputs!$A$4:$AD$75,MATCH(F_Inputs_Formatted!$I19,F_Inputs!$AD$4:$AD$75,0),MATCH(F_Inputs_Formatted!S$4,F_Inputs!$A$4:$AD$4,0)),$O19),"##BLANK")</f>
        <v>0</v>
      </c>
      <c r="T19" s="5">
        <f>IFERROR(ROUND(INDEX(F_Inputs!$A$4:$AD$75,MATCH(F_Inputs_Formatted!$I19,F_Inputs!$AD$4:$AD$75,0),MATCH(F_Inputs_Formatted!T$4,F_Inputs!$A$4:$AD$4,0)),$O19),"##BLANK")</f>
        <v>0</v>
      </c>
      <c r="U19" s="5">
        <f>IFERROR(ROUND(INDEX(F_Inputs!$A$4:$AD$75,MATCH(F_Inputs_Formatted!$I19,F_Inputs!$AD$4:$AD$75,0),MATCH(F_Inputs_Formatted!U$4,F_Inputs!$A$4:$AD$4,0)),$O19),"##BLANK")</f>
        <v>0</v>
      </c>
      <c r="V19" s="5">
        <f>IFERROR(ROUND(INDEX(F_Inputs!$A$4:$AD$75,MATCH(F_Inputs_Formatted!$I19,F_Inputs!$AD$4:$AD$75,0),MATCH(F_Inputs_Formatted!V$4,F_Inputs!$A$4:$AD$4,0)),$O19),"##BLANK")</f>
        <v>0</v>
      </c>
      <c r="W19" s="5">
        <f>IFERROR(ROUND(INDEX(F_Inputs!$A$4:$AD$75,MATCH(F_Inputs_Formatted!$I19,F_Inputs!$AD$4:$AD$75,0),MATCH(F_Inputs_Formatted!W$4,F_Inputs!$A$4:$AD$4,0)),$O19),"##BLANK")</f>
        <v>0</v>
      </c>
      <c r="X19" s="5">
        <f>IFERROR(ROUND(INDEX(F_Inputs!$A$4:$AD$75,MATCH(F_Inputs_Formatted!$I19,F_Inputs!$AD$4:$AD$75,0),MATCH(F_Inputs_Formatted!X$4,F_Inputs!$A$4:$AD$4,0)),$O19),"##BLANK")</f>
        <v>0</v>
      </c>
      <c r="Y19" s="5">
        <f>IFERROR(ROUND(INDEX(F_Inputs!$A$4:$AD$75,MATCH(F_Inputs_Formatted!$I19,F_Inputs!$AD$4:$AD$75,0),MATCH(F_Inputs_Formatted!Y$4,F_Inputs!$A$4:$AD$4,0)),$O19),"##BLANK")</f>
        <v>0</v>
      </c>
      <c r="Z19" s="5">
        <f>IFERROR(ROUND(INDEX(F_Inputs!$A$4:$AD$75,MATCH(F_Inputs_Formatted!$I19,F_Inputs!$AD$4:$AD$75,0),MATCH(F_Inputs_Formatted!Z$4,F_Inputs!$A$4:$AD$4,0)),$O19),"##BLANK")</f>
        <v>0</v>
      </c>
      <c r="AA19" s="5">
        <f>IFERROR(ROUND(INDEX(F_Inputs!$A$4:$AD$75,MATCH(F_Inputs_Formatted!$I19,F_Inputs!$AD$4:$AD$75,0),MATCH(F_Inputs_Formatted!AA$4,F_Inputs!$A$4:$AD$4,0)),$O19),"##BLANK")</f>
        <v>0</v>
      </c>
      <c r="AB19" s="5">
        <f>IFERROR(ROUND(INDEX(F_Inputs!$A$4:$AD$75,MATCH(F_Inputs_Formatted!$I19,F_Inputs!$AD$4:$AD$75,0),MATCH(F_Inputs_Formatted!AB$4,F_Inputs!$A$4:$AD$4,0)),$O19),"##BLANK")</f>
        <v>0</v>
      </c>
      <c r="AC19" s="5">
        <f>IFERROR(ROUND(INDEX(F_Inputs!$A$4:$AD$75,MATCH(F_Inputs_Formatted!$I19,F_Inputs!$AD$4:$AD$75,0),MATCH(F_Inputs_Formatted!AC$4,F_Inputs!$A$4:$AD$4,0)),$O19),"##BLANK")</f>
        <v>0</v>
      </c>
      <c r="AD19" s="5">
        <f>IFERROR(ROUND(INDEX(F_Inputs!$A$4:$AD$75,MATCH(F_Inputs_Formatted!$I19,F_Inputs!$AD$4:$AD$75,0),MATCH(F_Inputs_Formatted!AD$4,F_Inputs!$A$4:$AD$4,0)),$O19),"##BLANK")</f>
        <v>0</v>
      </c>
      <c r="AE19" s="5">
        <f>IFERROR(ROUND(INDEX(F_Inputs!$A$4:$AD$75,MATCH(F_Inputs_Formatted!$I19,F_Inputs!$AD$4:$AD$75,0),MATCH(F_Inputs_Formatted!AE$4,F_Inputs!$A$4:$AD$4,0)),$O19),"##BLANK")</f>
        <v>0</v>
      </c>
      <c r="AF19" s="5">
        <f>IFERROR(ROUND(INDEX(F_Inputs!$A$4:$AD$75,MATCH(F_Inputs_Formatted!$I19,F_Inputs!$AD$4:$AD$75,0),MATCH(F_Inputs_Formatted!AF$4,F_Inputs!$A$4:$AD$4,0)),$O19),"##BLANK")</f>
        <v>0</v>
      </c>
      <c r="AG19" s="5">
        <f>IFERROR(ROUND(INDEX(F_Inputs!$A$4:$AD$75,MATCH(F_Inputs_Formatted!$I19,F_Inputs!$AD$4:$AD$75,0),MATCH(F_Inputs_Formatted!AG$4,F_Inputs!$A$4:$AD$4,0)),$O19),"##BLANK")</f>
        <v>2.06</v>
      </c>
      <c r="AH19" s="5">
        <f>IFERROR(ROUND(INDEX(F_Inputs!$A$4:$AD$75,MATCH(F_Inputs_Formatted!$I19,F_Inputs!$AD$4:$AD$75,0),MATCH(F_Inputs_Formatted!AH$4,F_Inputs!$A$4:$AD$4,0)),$O19),"##BLANK")</f>
        <v>3.01</v>
      </c>
    </row>
    <row r="20" spans="1:34" x14ac:dyDescent="0.45">
      <c r="A20" s="14"/>
      <c r="B20" s="16" t="s">
        <v>75</v>
      </c>
      <c r="C20" s="5" t="str">
        <f>_xlfn.XLOOKUP($B20,FD_Lists!$B$4:$B$25,FD_Lists!C$4:C$25)</f>
        <v>South West Water</v>
      </c>
      <c r="D20" s="5" t="str">
        <f>_xlfn.XLOOKUP($B20,FD_Lists!$B$4:$B$25,FD_Lists!D$4:D$25)</f>
        <v>England</v>
      </c>
      <c r="E20" s="5" t="str">
        <f>_xlfn.XLOOKUP($B20,FD_Lists!$B$4:$B$25,FD_Lists!E$4:E$25)</f>
        <v>Company</v>
      </c>
      <c r="F20" s="5" t="str">
        <f>_xlfn.XLOOKUP($B20,FD_Lists!$B$4:$B$25,FD_Lists!F$4:F$25)</f>
        <v>WaSC</v>
      </c>
      <c r="G20" s="5" t="s">
        <v>118</v>
      </c>
      <c r="H20" s="21" t="s">
        <v>60</v>
      </c>
      <c r="I20" s="5" t="str">
        <f t="shared" si="0"/>
        <v>SWBOUT4_20_PR24</v>
      </c>
      <c r="J20" s="5" t="s">
        <v>119</v>
      </c>
      <c r="K20" s="5" t="s">
        <v>120</v>
      </c>
      <c r="L20" s="5" t="s">
        <v>121</v>
      </c>
      <c r="M20" s="5" t="str">
        <f>_xlfn.XLOOKUP($H20,F_Inputs!$B:$B,F_Inputs!C:C)</f>
        <v>Underlying calculations for common performance commitments - water and combined - Biodiversity - Total biodiversity units for area of land served (per 100km2)</v>
      </c>
      <c r="N20" s="5" t="str">
        <f>_xlfn.XLOOKUP($H20,F_Inputs!$B:$B,F_Inputs!D:D)</f>
        <v>Number</v>
      </c>
      <c r="O20" s="5">
        <v>2</v>
      </c>
      <c r="P20" s="5">
        <f>IFERROR(ROUND(INDEX(F_Inputs!$A$4:$AD$75,MATCH(F_Inputs_Formatted!$I20,F_Inputs!$AD$4:$AD$75,0),MATCH(F_Inputs_Formatted!P$4,F_Inputs!$A$4:$AD$4,0)),$O20),"##BLANK")</f>
        <v>0</v>
      </c>
      <c r="Q20" s="5">
        <f>IFERROR(ROUND(INDEX(F_Inputs!$A$4:$AD$75,MATCH(F_Inputs_Formatted!$I20,F_Inputs!$AD$4:$AD$75,0),MATCH(F_Inputs_Formatted!Q$4,F_Inputs!$A$4:$AD$4,0)),$O20),"##BLANK")</f>
        <v>0</v>
      </c>
      <c r="R20" s="5">
        <f>IFERROR(ROUND(INDEX(F_Inputs!$A$4:$AD$75,MATCH(F_Inputs_Formatted!$I20,F_Inputs!$AD$4:$AD$75,0),MATCH(F_Inputs_Formatted!R$4,F_Inputs!$A$4:$AD$4,0)),$O20),"##BLANK")</f>
        <v>0</v>
      </c>
      <c r="S20" s="5">
        <f>IFERROR(ROUND(INDEX(F_Inputs!$A$4:$AD$75,MATCH(F_Inputs_Formatted!$I20,F_Inputs!$AD$4:$AD$75,0),MATCH(F_Inputs_Formatted!S$4,F_Inputs!$A$4:$AD$4,0)),$O20),"##BLANK")</f>
        <v>0</v>
      </c>
      <c r="T20" s="5">
        <f>IFERROR(ROUND(INDEX(F_Inputs!$A$4:$AD$75,MATCH(F_Inputs_Formatted!$I20,F_Inputs!$AD$4:$AD$75,0),MATCH(F_Inputs_Formatted!T$4,F_Inputs!$A$4:$AD$4,0)),$O20),"##BLANK")</f>
        <v>0</v>
      </c>
      <c r="U20" s="5">
        <f>IFERROR(ROUND(INDEX(F_Inputs!$A$4:$AD$75,MATCH(F_Inputs_Formatted!$I20,F_Inputs!$AD$4:$AD$75,0),MATCH(F_Inputs_Formatted!U$4,F_Inputs!$A$4:$AD$4,0)),$O20),"##BLANK")</f>
        <v>0</v>
      </c>
      <c r="V20" s="5">
        <f>IFERROR(ROUND(INDEX(F_Inputs!$A$4:$AD$75,MATCH(F_Inputs_Formatted!$I20,F_Inputs!$AD$4:$AD$75,0),MATCH(F_Inputs_Formatted!V$4,F_Inputs!$A$4:$AD$4,0)),$O20),"##BLANK")</f>
        <v>0</v>
      </c>
      <c r="W20" s="5">
        <f>IFERROR(ROUND(INDEX(F_Inputs!$A$4:$AD$75,MATCH(F_Inputs_Formatted!$I20,F_Inputs!$AD$4:$AD$75,0),MATCH(F_Inputs_Formatted!W$4,F_Inputs!$A$4:$AD$4,0)),$O20),"##BLANK")</f>
        <v>0</v>
      </c>
      <c r="X20" s="5">
        <f>IFERROR(ROUND(INDEX(F_Inputs!$A$4:$AD$75,MATCH(F_Inputs_Formatted!$I20,F_Inputs!$AD$4:$AD$75,0),MATCH(F_Inputs_Formatted!X$4,F_Inputs!$A$4:$AD$4,0)),$O20),"##BLANK")</f>
        <v>0</v>
      </c>
      <c r="Y20" s="5">
        <f>IFERROR(ROUND(INDEX(F_Inputs!$A$4:$AD$75,MATCH(F_Inputs_Formatted!$I20,F_Inputs!$AD$4:$AD$75,0),MATCH(F_Inputs_Formatted!Y$4,F_Inputs!$A$4:$AD$4,0)),$O20),"##BLANK")</f>
        <v>0</v>
      </c>
      <c r="Z20" s="5">
        <f>IFERROR(ROUND(INDEX(F_Inputs!$A$4:$AD$75,MATCH(F_Inputs_Formatted!$I20,F_Inputs!$AD$4:$AD$75,0),MATCH(F_Inputs_Formatted!Z$4,F_Inputs!$A$4:$AD$4,0)),$O20),"##BLANK")</f>
        <v>0</v>
      </c>
      <c r="AA20" s="5">
        <f>IFERROR(ROUND(INDEX(F_Inputs!$A$4:$AD$75,MATCH(F_Inputs_Formatted!$I20,F_Inputs!$AD$4:$AD$75,0),MATCH(F_Inputs_Formatted!AA$4,F_Inputs!$A$4:$AD$4,0)),$O20),"##BLANK")</f>
        <v>0</v>
      </c>
      <c r="AB20" s="5">
        <f>IFERROR(ROUND(INDEX(F_Inputs!$A$4:$AD$75,MATCH(F_Inputs_Formatted!$I20,F_Inputs!$AD$4:$AD$75,0),MATCH(F_Inputs_Formatted!AB$4,F_Inputs!$A$4:$AD$4,0)),$O20),"##BLANK")</f>
        <v>0</v>
      </c>
      <c r="AC20" s="5">
        <f>IFERROR(ROUND(INDEX(F_Inputs!$A$4:$AD$75,MATCH(F_Inputs_Formatted!$I20,F_Inputs!$AD$4:$AD$75,0),MATCH(F_Inputs_Formatted!AC$4,F_Inputs!$A$4:$AD$4,0)),$O20),"##BLANK")</f>
        <v>0</v>
      </c>
      <c r="AD20" s="5">
        <f>IFERROR(ROUND(INDEX(F_Inputs!$A$4:$AD$75,MATCH(F_Inputs_Formatted!$I20,F_Inputs!$AD$4:$AD$75,0),MATCH(F_Inputs_Formatted!AD$4,F_Inputs!$A$4:$AD$4,0)),$O20),"##BLANK")</f>
        <v>0</v>
      </c>
      <c r="AE20" s="5">
        <f>IFERROR(ROUND(INDEX(F_Inputs!$A$4:$AD$75,MATCH(F_Inputs_Formatted!$I20,F_Inputs!$AD$4:$AD$75,0),MATCH(F_Inputs_Formatted!AE$4,F_Inputs!$A$4:$AD$4,0)),$O20),"##BLANK")</f>
        <v>0</v>
      </c>
      <c r="AF20" s="5">
        <f>IFERROR(ROUND(INDEX(F_Inputs!$A$4:$AD$75,MATCH(F_Inputs_Formatted!$I20,F_Inputs!$AD$4:$AD$75,0),MATCH(F_Inputs_Formatted!AF$4,F_Inputs!$A$4:$AD$4,0)),$O20),"##BLANK")</f>
        <v>0</v>
      </c>
      <c r="AG20" s="5">
        <f>IFERROR(ROUND(INDEX(F_Inputs!$A$4:$AD$75,MATCH(F_Inputs_Formatted!$I20,F_Inputs!$AD$4:$AD$75,0),MATCH(F_Inputs_Formatted!AG$4,F_Inputs!$A$4:$AD$4,0)),$O20),"##BLANK")</f>
        <v>0</v>
      </c>
      <c r="AH20" s="5">
        <f>IFERROR(ROUND(INDEX(F_Inputs!$A$4:$AD$75,MATCH(F_Inputs_Formatted!$I20,F_Inputs!$AD$4:$AD$75,0),MATCH(F_Inputs_Formatted!AH$4,F_Inputs!$A$4:$AD$4,0)),$O20),"##BLANK")</f>
        <v>2.4700000000000002</v>
      </c>
    </row>
    <row r="21" spans="1:34" x14ac:dyDescent="0.45">
      <c r="A21" s="14"/>
      <c r="B21" s="16" t="s">
        <v>82</v>
      </c>
      <c r="C21" s="5" t="str">
        <f>_xlfn.XLOOKUP($B21,FD_Lists!$B$4:$B$25,FD_Lists!C$4:C$25)</f>
        <v>Bristol Water</v>
      </c>
      <c r="D21" s="5" t="str">
        <f>_xlfn.XLOOKUP($B21,FD_Lists!$B$4:$B$25,FD_Lists!D$4:D$25)</f>
        <v>England</v>
      </c>
      <c r="E21" s="5" t="str">
        <f>_xlfn.XLOOKUP($B21,FD_Lists!$B$4:$B$25,FD_Lists!E$4:E$25)</f>
        <v>Company</v>
      </c>
      <c r="F21" s="5" t="str">
        <f>_xlfn.XLOOKUP($B21,FD_Lists!$B$4:$B$25,FD_Lists!F$4:F$25)</f>
        <v>WoC</v>
      </c>
      <c r="G21" s="5" t="s">
        <v>118</v>
      </c>
      <c r="H21" s="21" t="s">
        <v>60</v>
      </c>
      <c r="I21" s="5" t="str">
        <f t="shared" si="0"/>
        <v>BRLOUT4_20_PR24</v>
      </c>
      <c r="J21" s="5" t="s">
        <v>119</v>
      </c>
      <c r="K21" s="5" t="s">
        <v>120</v>
      </c>
      <c r="L21" s="5" t="s">
        <v>121</v>
      </c>
      <c r="M21" s="5" t="str">
        <f>_xlfn.XLOOKUP($H21,F_Inputs!$B:$B,F_Inputs!C:C)</f>
        <v>Underlying calculations for common performance commitments - water and combined - Biodiversity - Total biodiversity units for area of land served (per 100km2)</v>
      </c>
      <c r="N21" s="5" t="str">
        <f>_xlfn.XLOOKUP($H21,F_Inputs!$B:$B,F_Inputs!D:D)</f>
        <v>Number</v>
      </c>
      <c r="O21" s="5">
        <v>2</v>
      </c>
      <c r="P21" s="5">
        <f>IFERROR(ROUND(INDEX(F_Inputs!$A$4:$AD$75,MATCH(F_Inputs_Formatted!$I21,F_Inputs!$AD$4:$AD$75,0),MATCH(F_Inputs_Formatted!P$4,F_Inputs!$A$4:$AD$4,0)),$O21),"##BLANK")</f>
        <v>0</v>
      </c>
      <c r="Q21" s="5">
        <f>IFERROR(ROUND(INDEX(F_Inputs!$A$4:$AD$75,MATCH(F_Inputs_Formatted!$I21,F_Inputs!$AD$4:$AD$75,0),MATCH(F_Inputs_Formatted!Q$4,F_Inputs!$A$4:$AD$4,0)),$O21),"##BLANK")</f>
        <v>0</v>
      </c>
      <c r="R21" s="5">
        <f>IFERROR(ROUND(INDEX(F_Inputs!$A$4:$AD$75,MATCH(F_Inputs_Formatted!$I21,F_Inputs!$AD$4:$AD$75,0),MATCH(F_Inputs_Formatted!R$4,F_Inputs!$A$4:$AD$4,0)),$O21),"##BLANK")</f>
        <v>0</v>
      </c>
      <c r="S21" s="5">
        <f>IFERROR(ROUND(INDEX(F_Inputs!$A$4:$AD$75,MATCH(F_Inputs_Formatted!$I21,F_Inputs!$AD$4:$AD$75,0),MATCH(F_Inputs_Formatted!S$4,F_Inputs!$A$4:$AD$4,0)),$O21),"##BLANK")</f>
        <v>0</v>
      </c>
      <c r="T21" s="5">
        <f>IFERROR(ROUND(INDEX(F_Inputs!$A$4:$AD$75,MATCH(F_Inputs_Formatted!$I21,F_Inputs!$AD$4:$AD$75,0),MATCH(F_Inputs_Formatted!T$4,F_Inputs!$A$4:$AD$4,0)),$O21),"##BLANK")</f>
        <v>0</v>
      </c>
      <c r="U21" s="5">
        <f>IFERROR(ROUND(INDEX(F_Inputs!$A$4:$AD$75,MATCH(F_Inputs_Formatted!$I21,F_Inputs!$AD$4:$AD$75,0),MATCH(F_Inputs_Formatted!U$4,F_Inputs!$A$4:$AD$4,0)),$O21),"##BLANK")</f>
        <v>0</v>
      </c>
      <c r="V21" s="5">
        <f>IFERROR(ROUND(INDEX(F_Inputs!$A$4:$AD$75,MATCH(F_Inputs_Formatted!$I21,F_Inputs!$AD$4:$AD$75,0),MATCH(F_Inputs_Formatted!V$4,F_Inputs!$A$4:$AD$4,0)),$O21),"##BLANK")</f>
        <v>0</v>
      </c>
      <c r="W21" s="5">
        <f>IFERROR(ROUND(INDEX(F_Inputs!$A$4:$AD$75,MATCH(F_Inputs_Formatted!$I21,F_Inputs!$AD$4:$AD$75,0),MATCH(F_Inputs_Formatted!W$4,F_Inputs!$A$4:$AD$4,0)),$O21),"##BLANK")</f>
        <v>0</v>
      </c>
      <c r="X21" s="5">
        <f>IFERROR(ROUND(INDEX(F_Inputs!$A$4:$AD$75,MATCH(F_Inputs_Formatted!$I21,F_Inputs!$AD$4:$AD$75,0),MATCH(F_Inputs_Formatted!X$4,F_Inputs!$A$4:$AD$4,0)),$O21),"##BLANK")</f>
        <v>0</v>
      </c>
      <c r="Y21" s="5">
        <f>IFERROR(ROUND(INDEX(F_Inputs!$A$4:$AD$75,MATCH(F_Inputs_Formatted!$I21,F_Inputs!$AD$4:$AD$75,0),MATCH(F_Inputs_Formatted!Y$4,F_Inputs!$A$4:$AD$4,0)),$O21),"##BLANK")</f>
        <v>0</v>
      </c>
      <c r="Z21" s="5">
        <f>IFERROR(ROUND(INDEX(F_Inputs!$A$4:$AD$75,MATCH(F_Inputs_Formatted!$I21,F_Inputs!$AD$4:$AD$75,0),MATCH(F_Inputs_Formatted!Z$4,F_Inputs!$A$4:$AD$4,0)),$O21),"##BLANK")</f>
        <v>0</v>
      </c>
      <c r="AA21" s="5">
        <f>IFERROR(ROUND(INDEX(F_Inputs!$A$4:$AD$75,MATCH(F_Inputs_Formatted!$I21,F_Inputs!$AD$4:$AD$75,0),MATCH(F_Inputs_Formatted!AA$4,F_Inputs!$A$4:$AD$4,0)),$O21),"##BLANK")</f>
        <v>0</v>
      </c>
      <c r="AB21" s="5">
        <f>IFERROR(ROUND(INDEX(F_Inputs!$A$4:$AD$75,MATCH(F_Inputs_Formatted!$I21,F_Inputs!$AD$4:$AD$75,0),MATCH(F_Inputs_Formatted!AB$4,F_Inputs!$A$4:$AD$4,0)),$O21),"##BLANK")</f>
        <v>0</v>
      </c>
      <c r="AC21" s="5">
        <f>IFERROR(ROUND(INDEX(F_Inputs!$A$4:$AD$75,MATCH(F_Inputs_Formatted!$I21,F_Inputs!$AD$4:$AD$75,0),MATCH(F_Inputs_Formatted!AC$4,F_Inputs!$A$4:$AD$4,0)),$O21),"##BLANK")</f>
        <v>0</v>
      </c>
      <c r="AD21" s="5">
        <f>IFERROR(ROUND(INDEX(F_Inputs!$A$4:$AD$75,MATCH(F_Inputs_Formatted!$I21,F_Inputs!$AD$4:$AD$75,0),MATCH(F_Inputs_Formatted!AD$4,F_Inputs!$A$4:$AD$4,0)),$O21),"##BLANK")</f>
        <v>0</v>
      </c>
      <c r="AE21" s="5">
        <f>IFERROR(ROUND(INDEX(F_Inputs!$A$4:$AD$75,MATCH(F_Inputs_Formatted!$I21,F_Inputs!$AD$4:$AD$75,0),MATCH(F_Inputs_Formatted!AE$4,F_Inputs!$A$4:$AD$4,0)),$O21),"##BLANK")</f>
        <v>0</v>
      </c>
      <c r="AF21" s="5">
        <f>IFERROR(ROUND(INDEX(F_Inputs!$A$4:$AD$75,MATCH(F_Inputs_Formatted!$I21,F_Inputs!$AD$4:$AD$75,0),MATCH(F_Inputs_Formatted!AF$4,F_Inputs!$A$4:$AD$4,0)),$O21),"##BLANK")</f>
        <v>0</v>
      </c>
      <c r="AG21" s="5">
        <f>IFERROR(ROUND(INDEX(F_Inputs!$A$4:$AD$75,MATCH(F_Inputs_Formatted!$I21,F_Inputs!$AD$4:$AD$75,0),MATCH(F_Inputs_Formatted!AG$4,F_Inputs!$A$4:$AD$4,0)),$O21),"##BLANK")</f>
        <v>0</v>
      </c>
      <c r="AH21" s="5">
        <f>IFERROR(ROUND(INDEX(F_Inputs!$A$4:$AD$75,MATCH(F_Inputs_Formatted!$I21,F_Inputs!$AD$4:$AD$75,0),MATCH(F_Inputs_Formatted!AH$4,F_Inputs!$A$4:$AD$4,0)),$O21),"##BLANK")</f>
        <v>2.12</v>
      </c>
    </row>
    <row r="22" spans="1:34" x14ac:dyDescent="0.45">
      <c r="A22" s="14"/>
      <c r="B22" s="15" t="s">
        <v>59</v>
      </c>
      <c r="C22" s="5" t="str">
        <f>_xlfn.XLOOKUP($B22,FD_Lists!$B$4:$B$25,FD_Lists!C$4:C$25)</f>
        <v>Anglian Water</v>
      </c>
      <c r="D22" s="5" t="str">
        <f>_xlfn.XLOOKUP($B22,FD_Lists!$B$4:$B$25,FD_Lists!D$4:D$25)</f>
        <v>England</v>
      </c>
      <c r="E22" s="5" t="str">
        <f>_xlfn.XLOOKUP($B22,FD_Lists!$B$4:$B$25,FD_Lists!E$4:E$25)</f>
        <v>Company</v>
      </c>
      <c r="F22" s="5" t="str">
        <f>_xlfn.XLOOKUP($B22,FD_Lists!$B$4:$B$25,FD_Lists!F$4:F$25)</f>
        <v>WaSC</v>
      </c>
      <c r="G22" s="5" t="s">
        <v>123</v>
      </c>
      <c r="H22" s="22" t="s">
        <v>64</v>
      </c>
      <c r="I22" s="5" t="str">
        <f t="shared" si="0"/>
        <v>ANHOUT2_06_PR24</v>
      </c>
      <c r="J22" s="5" t="s">
        <v>124</v>
      </c>
      <c r="K22" s="5" t="s">
        <v>120</v>
      </c>
      <c r="L22" s="5" t="s">
        <v>121</v>
      </c>
      <c r="M22" s="5" t="str">
        <f>_xlfn.XLOOKUP($H22,F_Inputs!$B:$B,F_Inputs!C:C)</f>
        <v>Outcome performance from base expenditure - Common PCs - Biodiversity</v>
      </c>
      <c r="N22" s="5" t="str">
        <f>_xlfn.XLOOKUP($H22,F_Inputs!$B:$B,F_Inputs!D:D)</f>
        <v>Number</v>
      </c>
      <c r="O22" s="5">
        <v>2</v>
      </c>
      <c r="P22" s="5" t="str">
        <f>IFERROR(ROUND(INDEX(F_Inputs!$A$4:$AD$75,MATCH(F_Inputs_Formatted!$I22,F_Inputs!$AD$4:$AD$75,0),MATCH(F_Inputs_Formatted!P$4,F_Inputs!$A$4:$AD$4,0)),$O22),"##BLANK")</f>
        <v>##BLANK</v>
      </c>
      <c r="Q22" s="5" t="str">
        <f>IFERROR(ROUND(INDEX(F_Inputs!$A$4:$AD$75,MATCH(F_Inputs_Formatted!$I22,F_Inputs!$AD$4:$AD$75,0),MATCH(F_Inputs_Formatted!Q$4,F_Inputs!$A$4:$AD$4,0)),$O22),"##BLANK")</f>
        <v>##BLANK</v>
      </c>
      <c r="R22" s="5" t="str">
        <f>IFERROR(ROUND(INDEX(F_Inputs!$A$4:$AD$75,MATCH(F_Inputs_Formatted!$I22,F_Inputs!$AD$4:$AD$75,0),MATCH(F_Inputs_Formatted!R$4,F_Inputs!$A$4:$AD$4,0)),$O22),"##BLANK")</f>
        <v>##BLANK</v>
      </c>
      <c r="S22" s="5" t="str">
        <f>IFERROR(ROUND(INDEX(F_Inputs!$A$4:$AD$75,MATCH(F_Inputs_Formatted!$I22,F_Inputs!$AD$4:$AD$75,0),MATCH(F_Inputs_Formatted!S$4,F_Inputs!$A$4:$AD$4,0)),$O22),"##BLANK")</f>
        <v>##BLANK</v>
      </c>
      <c r="T22" s="5" t="str">
        <f>IFERROR(ROUND(INDEX(F_Inputs!$A$4:$AD$75,MATCH(F_Inputs_Formatted!$I22,F_Inputs!$AD$4:$AD$75,0),MATCH(F_Inputs_Formatted!T$4,F_Inputs!$A$4:$AD$4,0)),$O22),"##BLANK")</f>
        <v>##BLANK</v>
      </c>
      <c r="U22" s="5" t="str">
        <f>IFERROR(ROUND(INDEX(F_Inputs!$A$4:$AD$75,MATCH(F_Inputs_Formatted!$I22,F_Inputs!$AD$4:$AD$75,0),MATCH(F_Inputs_Formatted!U$4,F_Inputs!$A$4:$AD$4,0)),$O22),"##BLANK")</f>
        <v>##BLANK</v>
      </c>
      <c r="V22" s="5" t="str">
        <f>IFERROR(ROUND(INDEX(F_Inputs!$A$4:$AD$75,MATCH(F_Inputs_Formatted!$I22,F_Inputs!$AD$4:$AD$75,0),MATCH(F_Inputs_Formatted!V$4,F_Inputs!$A$4:$AD$4,0)),$O22),"##BLANK")</f>
        <v>##BLANK</v>
      </c>
      <c r="W22" s="5" t="str">
        <f>IFERROR(ROUND(INDEX(F_Inputs!$A$4:$AD$75,MATCH(F_Inputs_Formatted!$I22,F_Inputs!$AD$4:$AD$75,0),MATCH(F_Inputs_Formatted!W$4,F_Inputs!$A$4:$AD$4,0)),$O22),"##BLANK")</f>
        <v>##BLANK</v>
      </c>
      <c r="X22" s="5" t="str">
        <f>IFERROR(ROUND(INDEX(F_Inputs!$A$4:$AD$75,MATCH(F_Inputs_Formatted!$I22,F_Inputs!$AD$4:$AD$75,0),MATCH(F_Inputs_Formatted!X$4,F_Inputs!$A$4:$AD$4,0)),$O22),"##BLANK")</f>
        <v>##BLANK</v>
      </c>
      <c r="Y22" s="5" t="str">
        <f>IFERROR(ROUND(INDEX(F_Inputs!$A$4:$AD$75,MATCH(F_Inputs_Formatted!$I22,F_Inputs!$AD$4:$AD$75,0),MATCH(F_Inputs_Formatted!Y$4,F_Inputs!$A$4:$AD$4,0)),$O22),"##BLANK")</f>
        <v>##BLANK</v>
      </c>
      <c r="Z22" s="5" t="str">
        <f>IFERROR(ROUND(INDEX(F_Inputs!$A$4:$AD$75,MATCH(F_Inputs_Formatted!$I22,F_Inputs!$AD$4:$AD$75,0),MATCH(F_Inputs_Formatted!Z$4,F_Inputs!$A$4:$AD$4,0)),$O22),"##BLANK")</f>
        <v>##BLANK</v>
      </c>
      <c r="AA22" s="5" t="str">
        <f>IFERROR(ROUND(INDEX(F_Inputs!$A$4:$AD$75,MATCH(F_Inputs_Formatted!$I22,F_Inputs!$AD$4:$AD$75,0),MATCH(F_Inputs_Formatted!AA$4,F_Inputs!$A$4:$AD$4,0)),$O22),"##BLANK")</f>
        <v>##BLANK</v>
      </c>
      <c r="AB22" s="5" t="str">
        <f>IFERROR(ROUND(INDEX(F_Inputs!$A$4:$AD$75,MATCH(F_Inputs_Formatted!$I22,F_Inputs!$AD$4:$AD$75,0),MATCH(F_Inputs_Formatted!AB$4,F_Inputs!$A$4:$AD$4,0)),$O22),"##BLANK")</f>
        <v>##BLANK</v>
      </c>
      <c r="AC22" s="5" t="str">
        <f>IFERROR(ROUND(INDEX(F_Inputs!$A$4:$AD$75,MATCH(F_Inputs_Formatted!$I22,F_Inputs!$AD$4:$AD$75,0),MATCH(F_Inputs_Formatted!AC$4,F_Inputs!$A$4:$AD$4,0)),$O22),"##BLANK")</f>
        <v>##BLANK</v>
      </c>
      <c r="AD22" s="5">
        <f>IFERROR(ROUND(INDEX(F_Inputs!$A$4:$AD$75,MATCH(F_Inputs_Formatted!$I22,F_Inputs!$AD$4:$AD$75,0),MATCH(F_Inputs_Formatted!AD$4,F_Inputs!$A$4:$AD$4,0)),$O22),"##BLANK")</f>
        <v>0</v>
      </c>
      <c r="AE22" s="5">
        <f>IFERROR(ROUND(INDEX(F_Inputs!$A$4:$AD$75,MATCH(F_Inputs_Formatted!$I22,F_Inputs!$AD$4:$AD$75,0),MATCH(F_Inputs_Formatted!AE$4,F_Inputs!$A$4:$AD$4,0)),$O22),"##BLANK")</f>
        <v>0</v>
      </c>
      <c r="AF22" s="5">
        <f>IFERROR(ROUND(INDEX(F_Inputs!$A$4:$AD$75,MATCH(F_Inputs_Formatted!$I22,F_Inputs!$AD$4:$AD$75,0),MATCH(F_Inputs_Formatted!AF$4,F_Inputs!$A$4:$AD$4,0)),$O22),"##BLANK")</f>
        <v>0.08</v>
      </c>
      <c r="AG22" s="5">
        <f>IFERROR(ROUND(INDEX(F_Inputs!$A$4:$AD$75,MATCH(F_Inputs_Formatted!$I22,F_Inputs!$AD$4:$AD$75,0),MATCH(F_Inputs_Formatted!AG$4,F_Inputs!$A$4:$AD$4,0)),$O22),"##BLANK")</f>
        <v>0.08</v>
      </c>
      <c r="AH22" s="5">
        <f>IFERROR(ROUND(INDEX(F_Inputs!$A$4:$AD$75,MATCH(F_Inputs_Formatted!$I22,F_Inputs!$AD$4:$AD$75,0),MATCH(F_Inputs_Formatted!AH$4,F_Inputs!$A$4:$AD$4,0)),$O22),"##BLANK")</f>
        <v>0.08</v>
      </c>
    </row>
    <row r="23" spans="1:34" x14ac:dyDescent="0.45">
      <c r="A23" s="14"/>
      <c r="B23" s="16" t="s">
        <v>71</v>
      </c>
      <c r="C23" s="5" t="str">
        <f>_xlfn.XLOOKUP($B23,FD_Lists!$B$4:$B$25,FD_Lists!C$4:C$25)</f>
        <v>Dŵr Cymru</v>
      </c>
      <c r="D23" s="5" t="str">
        <f>_xlfn.XLOOKUP($B23,FD_Lists!$B$4:$B$25,FD_Lists!D$4:D$25)</f>
        <v>Wales</v>
      </c>
      <c r="E23" s="5" t="str">
        <f>_xlfn.XLOOKUP($B23,FD_Lists!$B$4:$B$25,FD_Lists!E$4:E$25)</f>
        <v>Company</v>
      </c>
      <c r="F23" s="5" t="str">
        <f>_xlfn.XLOOKUP($B23,FD_Lists!$B$4:$B$25,FD_Lists!F$4:F$25)</f>
        <v>WaSC</v>
      </c>
      <c r="G23" s="5" t="s">
        <v>123</v>
      </c>
      <c r="H23" s="22" t="s">
        <v>64</v>
      </c>
      <c r="I23" s="5" t="str">
        <f t="shared" si="0"/>
        <v>WSHOUT2_06_PR24</v>
      </c>
      <c r="J23" s="5" t="s">
        <v>124</v>
      </c>
      <c r="K23" s="5" t="s">
        <v>120</v>
      </c>
      <c r="L23" s="5" t="s">
        <v>121</v>
      </c>
      <c r="M23" s="5" t="str">
        <f>_xlfn.XLOOKUP($H23,F_Inputs!$B:$B,F_Inputs!C:C)</f>
        <v>Outcome performance from base expenditure - Common PCs - Biodiversity</v>
      </c>
      <c r="N23" s="5" t="str">
        <f>_xlfn.XLOOKUP($H23,F_Inputs!$B:$B,F_Inputs!D:D)</f>
        <v>Number</v>
      </c>
      <c r="O23" s="5">
        <v>2</v>
      </c>
      <c r="P23" s="5" t="str">
        <f>IFERROR(ROUND(INDEX(F_Inputs!$A$4:$AD$75,MATCH(F_Inputs_Formatted!$I23,F_Inputs!$AD$4:$AD$75,0),MATCH(F_Inputs_Formatted!P$4,F_Inputs!$A$4:$AD$4,0)),$O23),"##BLANK")</f>
        <v>##BLANK</v>
      </c>
      <c r="Q23" s="5" t="str">
        <f>IFERROR(ROUND(INDEX(F_Inputs!$A$4:$AD$75,MATCH(F_Inputs_Formatted!$I23,F_Inputs!$AD$4:$AD$75,0),MATCH(F_Inputs_Formatted!Q$4,F_Inputs!$A$4:$AD$4,0)),$O23),"##BLANK")</f>
        <v>##BLANK</v>
      </c>
      <c r="R23" s="5" t="str">
        <f>IFERROR(ROUND(INDEX(F_Inputs!$A$4:$AD$75,MATCH(F_Inputs_Formatted!$I23,F_Inputs!$AD$4:$AD$75,0),MATCH(F_Inputs_Formatted!R$4,F_Inputs!$A$4:$AD$4,0)),$O23),"##BLANK")</f>
        <v>##BLANK</v>
      </c>
      <c r="S23" s="5" t="str">
        <f>IFERROR(ROUND(INDEX(F_Inputs!$A$4:$AD$75,MATCH(F_Inputs_Formatted!$I23,F_Inputs!$AD$4:$AD$75,0),MATCH(F_Inputs_Formatted!S$4,F_Inputs!$A$4:$AD$4,0)),$O23),"##BLANK")</f>
        <v>##BLANK</v>
      </c>
      <c r="T23" s="5" t="str">
        <f>IFERROR(ROUND(INDEX(F_Inputs!$A$4:$AD$75,MATCH(F_Inputs_Formatted!$I23,F_Inputs!$AD$4:$AD$75,0),MATCH(F_Inputs_Formatted!T$4,F_Inputs!$A$4:$AD$4,0)),$O23),"##BLANK")</f>
        <v>##BLANK</v>
      </c>
      <c r="U23" s="5" t="str">
        <f>IFERROR(ROUND(INDEX(F_Inputs!$A$4:$AD$75,MATCH(F_Inputs_Formatted!$I23,F_Inputs!$AD$4:$AD$75,0),MATCH(F_Inputs_Formatted!U$4,F_Inputs!$A$4:$AD$4,0)),$O23),"##BLANK")</f>
        <v>##BLANK</v>
      </c>
      <c r="V23" s="5" t="str">
        <f>IFERROR(ROUND(INDEX(F_Inputs!$A$4:$AD$75,MATCH(F_Inputs_Formatted!$I23,F_Inputs!$AD$4:$AD$75,0),MATCH(F_Inputs_Formatted!V$4,F_Inputs!$A$4:$AD$4,0)),$O23),"##BLANK")</f>
        <v>##BLANK</v>
      </c>
      <c r="W23" s="5" t="str">
        <f>IFERROR(ROUND(INDEX(F_Inputs!$A$4:$AD$75,MATCH(F_Inputs_Formatted!$I23,F_Inputs!$AD$4:$AD$75,0),MATCH(F_Inputs_Formatted!W$4,F_Inputs!$A$4:$AD$4,0)),$O23),"##BLANK")</f>
        <v>##BLANK</v>
      </c>
      <c r="X23" s="5" t="str">
        <f>IFERROR(ROUND(INDEX(F_Inputs!$A$4:$AD$75,MATCH(F_Inputs_Formatted!$I23,F_Inputs!$AD$4:$AD$75,0),MATCH(F_Inputs_Formatted!X$4,F_Inputs!$A$4:$AD$4,0)),$O23),"##BLANK")</f>
        <v>##BLANK</v>
      </c>
      <c r="Y23" s="5" t="str">
        <f>IFERROR(ROUND(INDEX(F_Inputs!$A$4:$AD$75,MATCH(F_Inputs_Formatted!$I23,F_Inputs!$AD$4:$AD$75,0),MATCH(F_Inputs_Formatted!Y$4,F_Inputs!$A$4:$AD$4,0)),$O23),"##BLANK")</f>
        <v>##BLANK</v>
      </c>
      <c r="Z23" s="5" t="str">
        <f>IFERROR(ROUND(INDEX(F_Inputs!$A$4:$AD$75,MATCH(F_Inputs_Formatted!$I23,F_Inputs!$AD$4:$AD$75,0),MATCH(F_Inputs_Formatted!Z$4,F_Inputs!$A$4:$AD$4,0)),$O23),"##BLANK")</f>
        <v>##BLANK</v>
      </c>
      <c r="AA23" s="5">
        <f>IFERROR(ROUND(INDEX(F_Inputs!$A$4:$AD$75,MATCH(F_Inputs_Formatted!$I23,F_Inputs!$AD$4:$AD$75,0),MATCH(F_Inputs_Formatted!AA$4,F_Inputs!$A$4:$AD$4,0)),$O23),"##BLANK")</f>
        <v>0</v>
      </c>
      <c r="AB23" s="5">
        <f>IFERROR(ROUND(INDEX(F_Inputs!$A$4:$AD$75,MATCH(F_Inputs_Formatted!$I23,F_Inputs!$AD$4:$AD$75,0),MATCH(F_Inputs_Formatted!AB$4,F_Inputs!$A$4:$AD$4,0)),$O23),"##BLANK")</f>
        <v>0</v>
      </c>
      <c r="AC23" s="5">
        <f>IFERROR(ROUND(INDEX(F_Inputs!$A$4:$AD$75,MATCH(F_Inputs_Formatted!$I23,F_Inputs!$AD$4:$AD$75,0),MATCH(F_Inputs_Formatted!AC$4,F_Inputs!$A$4:$AD$4,0)),$O23),"##BLANK")</f>
        <v>0</v>
      </c>
      <c r="AD23" s="5">
        <f>IFERROR(ROUND(INDEX(F_Inputs!$A$4:$AD$75,MATCH(F_Inputs_Formatted!$I23,F_Inputs!$AD$4:$AD$75,0),MATCH(F_Inputs_Formatted!AD$4,F_Inputs!$A$4:$AD$4,0)),$O23),"##BLANK")</f>
        <v>0</v>
      </c>
      <c r="AE23" s="5">
        <f>IFERROR(ROUND(INDEX(F_Inputs!$A$4:$AD$75,MATCH(F_Inputs_Formatted!$I23,F_Inputs!$AD$4:$AD$75,0),MATCH(F_Inputs_Formatted!AE$4,F_Inputs!$A$4:$AD$4,0)),$O23),"##BLANK")</f>
        <v>0</v>
      </c>
      <c r="AF23" s="5">
        <f>IFERROR(ROUND(INDEX(F_Inputs!$A$4:$AD$75,MATCH(F_Inputs_Formatted!$I23,F_Inputs!$AD$4:$AD$75,0),MATCH(F_Inputs_Formatted!AF$4,F_Inputs!$A$4:$AD$4,0)),$O23),"##BLANK")</f>
        <v>0</v>
      </c>
      <c r="AG23" s="5">
        <f>IFERROR(ROUND(INDEX(F_Inputs!$A$4:$AD$75,MATCH(F_Inputs_Formatted!$I23,F_Inputs!$AD$4:$AD$75,0),MATCH(F_Inputs_Formatted!AG$4,F_Inputs!$A$4:$AD$4,0)),$O23),"##BLANK")</f>
        <v>0</v>
      </c>
      <c r="AH23" s="5">
        <f>IFERROR(ROUND(INDEX(F_Inputs!$A$4:$AD$75,MATCH(F_Inputs_Formatted!$I23,F_Inputs!$AD$4:$AD$75,0),MATCH(F_Inputs_Formatted!AH$4,F_Inputs!$A$4:$AD$4,0)),$O23),"##BLANK")</f>
        <v>0</v>
      </c>
    </row>
    <row r="24" spans="1:34" x14ac:dyDescent="0.45">
      <c r="A24" s="14"/>
      <c r="B24" s="16" t="s">
        <v>72</v>
      </c>
      <c r="C24" s="5" t="str">
        <f>_xlfn.XLOOKUP($B24,FD_Lists!$B$4:$B$25,FD_Lists!C$4:C$25)</f>
        <v>Hafren Dyfrdwy</v>
      </c>
      <c r="D24" s="5" t="str">
        <f>_xlfn.XLOOKUP($B24,FD_Lists!$B$4:$B$25,FD_Lists!D$4:D$25)</f>
        <v>Wales</v>
      </c>
      <c r="E24" s="5" t="str">
        <f>_xlfn.XLOOKUP($B24,FD_Lists!$B$4:$B$25,FD_Lists!E$4:E$25)</f>
        <v>Company</v>
      </c>
      <c r="F24" s="5" t="str">
        <f>_xlfn.XLOOKUP($B24,FD_Lists!$B$4:$B$25,FD_Lists!F$4:F$25)</f>
        <v>WaSC</v>
      </c>
      <c r="G24" s="5" t="s">
        <v>123</v>
      </c>
      <c r="H24" s="22" t="s">
        <v>64</v>
      </c>
      <c r="I24" s="5" t="str">
        <f t="shared" si="0"/>
        <v>HDDOUT2_06_PR24</v>
      </c>
      <c r="J24" s="5" t="s">
        <v>124</v>
      </c>
      <c r="K24" s="5" t="s">
        <v>120</v>
      </c>
      <c r="L24" s="5" t="s">
        <v>121</v>
      </c>
      <c r="M24" s="5" t="str">
        <f>_xlfn.XLOOKUP($H24,F_Inputs!$B:$B,F_Inputs!C:C)</f>
        <v>Outcome performance from base expenditure - Common PCs - Biodiversity</v>
      </c>
      <c r="N24" s="5" t="str">
        <f>_xlfn.XLOOKUP($H24,F_Inputs!$B:$B,F_Inputs!D:D)</f>
        <v>Number</v>
      </c>
      <c r="O24" s="5">
        <v>2</v>
      </c>
      <c r="P24" s="5" t="str">
        <f>IFERROR(ROUND(INDEX(F_Inputs!$A$4:$AD$75,MATCH(F_Inputs_Formatted!$I24,F_Inputs!$AD$4:$AD$75,0),MATCH(F_Inputs_Formatted!P$4,F_Inputs!$A$4:$AD$4,0)),$O24),"##BLANK")</f>
        <v>##BLANK</v>
      </c>
      <c r="Q24" s="5" t="str">
        <f>IFERROR(ROUND(INDEX(F_Inputs!$A$4:$AD$75,MATCH(F_Inputs_Formatted!$I24,F_Inputs!$AD$4:$AD$75,0),MATCH(F_Inputs_Formatted!Q$4,F_Inputs!$A$4:$AD$4,0)),$O24),"##BLANK")</f>
        <v>##BLANK</v>
      </c>
      <c r="R24" s="5" t="str">
        <f>IFERROR(ROUND(INDEX(F_Inputs!$A$4:$AD$75,MATCH(F_Inputs_Formatted!$I24,F_Inputs!$AD$4:$AD$75,0),MATCH(F_Inputs_Formatted!R$4,F_Inputs!$A$4:$AD$4,0)),$O24),"##BLANK")</f>
        <v>##BLANK</v>
      </c>
      <c r="S24" s="5" t="str">
        <f>IFERROR(ROUND(INDEX(F_Inputs!$A$4:$AD$75,MATCH(F_Inputs_Formatted!$I24,F_Inputs!$AD$4:$AD$75,0),MATCH(F_Inputs_Formatted!S$4,F_Inputs!$A$4:$AD$4,0)),$O24),"##BLANK")</f>
        <v>##BLANK</v>
      </c>
      <c r="T24" s="5" t="str">
        <f>IFERROR(ROUND(INDEX(F_Inputs!$A$4:$AD$75,MATCH(F_Inputs_Formatted!$I24,F_Inputs!$AD$4:$AD$75,0),MATCH(F_Inputs_Formatted!T$4,F_Inputs!$A$4:$AD$4,0)),$O24),"##BLANK")</f>
        <v>##BLANK</v>
      </c>
      <c r="U24" s="5" t="str">
        <f>IFERROR(ROUND(INDEX(F_Inputs!$A$4:$AD$75,MATCH(F_Inputs_Formatted!$I24,F_Inputs!$AD$4:$AD$75,0),MATCH(F_Inputs_Formatted!U$4,F_Inputs!$A$4:$AD$4,0)),$O24),"##BLANK")</f>
        <v>##BLANK</v>
      </c>
      <c r="V24" s="5" t="str">
        <f>IFERROR(ROUND(INDEX(F_Inputs!$A$4:$AD$75,MATCH(F_Inputs_Formatted!$I24,F_Inputs!$AD$4:$AD$75,0),MATCH(F_Inputs_Formatted!V$4,F_Inputs!$A$4:$AD$4,0)),$O24),"##BLANK")</f>
        <v>##BLANK</v>
      </c>
      <c r="W24" s="5" t="str">
        <f>IFERROR(ROUND(INDEX(F_Inputs!$A$4:$AD$75,MATCH(F_Inputs_Formatted!$I24,F_Inputs!$AD$4:$AD$75,0),MATCH(F_Inputs_Formatted!W$4,F_Inputs!$A$4:$AD$4,0)),$O24),"##BLANK")</f>
        <v>##BLANK</v>
      </c>
      <c r="X24" s="5" t="str">
        <f>IFERROR(ROUND(INDEX(F_Inputs!$A$4:$AD$75,MATCH(F_Inputs_Formatted!$I24,F_Inputs!$AD$4:$AD$75,0),MATCH(F_Inputs_Formatted!X$4,F_Inputs!$A$4:$AD$4,0)),$O24),"##BLANK")</f>
        <v>##BLANK</v>
      </c>
      <c r="Y24" s="5" t="str">
        <f>IFERROR(ROUND(INDEX(F_Inputs!$A$4:$AD$75,MATCH(F_Inputs_Formatted!$I24,F_Inputs!$AD$4:$AD$75,0),MATCH(F_Inputs_Formatted!Y$4,F_Inputs!$A$4:$AD$4,0)),$O24),"##BLANK")</f>
        <v>##BLANK</v>
      </c>
      <c r="Z24" s="5" t="str">
        <f>IFERROR(ROUND(INDEX(F_Inputs!$A$4:$AD$75,MATCH(F_Inputs_Formatted!$I24,F_Inputs!$AD$4:$AD$75,0),MATCH(F_Inputs_Formatted!Z$4,F_Inputs!$A$4:$AD$4,0)),$O24),"##BLANK")</f>
        <v>##BLANK</v>
      </c>
      <c r="AA24" s="5">
        <f>IFERROR(ROUND(INDEX(F_Inputs!$A$4:$AD$75,MATCH(F_Inputs_Formatted!$I24,F_Inputs!$AD$4:$AD$75,0),MATCH(F_Inputs_Formatted!AA$4,F_Inputs!$A$4:$AD$4,0)),$O24),"##BLANK")</f>
        <v>0</v>
      </c>
      <c r="AB24" s="5">
        <f>IFERROR(ROUND(INDEX(F_Inputs!$A$4:$AD$75,MATCH(F_Inputs_Formatted!$I24,F_Inputs!$AD$4:$AD$75,0),MATCH(F_Inputs_Formatted!AB$4,F_Inputs!$A$4:$AD$4,0)),$O24),"##BLANK")</f>
        <v>0</v>
      </c>
      <c r="AC24" s="5">
        <f>IFERROR(ROUND(INDEX(F_Inputs!$A$4:$AD$75,MATCH(F_Inputs_Formatted!$I24,F_Inputs!$AD$4:$AD$75,0),MATCH(F_Inputs_Formatted!AC$4,F_Inputs!$A$4:$AD$4,0)),$O24),"##BLANK")</f>
        <v>0</v>
      </c>
      <c r="AD24" s="5">
        <f>IFERROR(ROUND(INDEX(F_Inputs!$A$4:$AD$75,MATCH(F_Inputs_Formatted!$I24,F_Inputs!$AD$4:$AD$75,0),MATCH(F_Inputs_Formatted!AD$4,F_Inputs!$A$4:$AD$4,0)),$O24),"##BLANK")</f>
        <v>0</v>
      </c>
      <c r="AE24" s="5">
        <f>IFERROR(ROUND(INDEX(F_Inputs!$A$4:$AD$75,MATCH(F_Inputs_Formatted!$I24,F_Inputs!$AD$4:$AD$75,0),MATCH(F_Inputs_Formatted!AE$4,F_Inputs!$A$4:$AD$4,0)),$O24),"##BLANK")</f>
        <v>0</v>
      </c>
      <c r="AF24" s="5">
        <f>IFERROR(ROUND(INDEX(F_Inputs!$A$4:$AD$75,MATCH(F_Inputs_Formatted!$I24,F_Inputs!$AD$4:$AD$75,0),MATCH(F_Inputs_Formatted!AF$4,F_Inputs!$A$4:$AD$4,0)),$O24),"##BLANK")</f>
        <v>0</v>
      </c>
      <c r="AG24" s="5">
        <f>IFERROR(ROUND(INDEX(F_Inputs!$A$4:$AD$75,MATCH(F_Inputs_Formatted!$I24,F_Inputs!$AD$4:$AD$75,0),MATCH(F_Inputs_Formatted!AG$4,F_Inputs!$A$4:$AD$4,0)),$O24),"##BLANK")</f>
        <v>0</v>
      </c>
      <c r="AH24" s="5">
        <f>IFERROR(ROUND(INDEX(F_Inputs!$A$4:$AD$75,MATCH(F_Inputs_Formatted!$I24,F_Inputs!$AD$4:$AD$75,0),MATCH(F_Inputs_Formatted!AH$4,F_Inputs!$A$4:$AD$4,0)),$O24),"##BLANK")</f>
        <v>0</v>
      </c>
    </row>
    <row r="25" spans="1:34" x14ac:dyDescent="0.45">
      <c r="A25" s="14"/>
      <c r="B25" s="16" t="s">
        <v>73</v>
      </c>
      <c r="C25" s="5" t="str">
        <f>_xlfn.XLOOKUP($B25,FD_Lists!$B$4:$B$25,FD_Lists!C$4:C$25)</f>
        <v>Northumbrian Water</v>
      </c>
      <c r="D25" s="5" t="str">
        <f>_xlfn.XLOOKUP($B25,FD_Lists!$B$4:$B$25,FD_Lists!D$4:D$25)</f>
        <v>England</v>
      </c>
      <c r="E25" s="5" t="str">
        <f>_xlfn.XLOOKUP($B25,FD_Lists!$B$4:$B$25,FD_Lists!E$4:E$25)</f>
        <v>Company</v>
      </c>
      <c r="F25" s="5" t="str">
        <f>_xlfn.XLOOKUP($B25,FD_Lists!$B$4:$B$25,FD_Lists!F$4:F$25)</f>
        <v>WaSC</v>
      </c>
      <c r="G25" s="5" t="s">
        <v>123</v>
      </c>
      <c r="H25" s="22" t="s">
        <v>64</v>
      </c>
      <c r="I25" s="5" t="str">
        <f t="shared" si="0"/>
        <v>NESOUT2_06_PR24</v>
      </c>
      <c r="J25" s="5" t="s">
        <v>124</v>
      </c>
      <c r="K25" s="5" t="s">
        <v>120</v>
      </c>
      <c r="L25" s="5" t="s">
        <v>121</v>
      </c>
      <c r="M25" s="5" t="str">
        <f>_xlfn.XLOOKUP($H25,F_Inputs!$B:$B,F_Inputs!C:C)</f>
        <v>Outcome performance from base expenditure - Common PCs - Biodiversity</v>
      </c>
      <c r="N25" s="5" t="str">
        <f>_xlfn.XLOOKUP($H25,F_Inputs!$B:$B,F_Inputs!D:D)</f>
        <v>Number</v>
      </c>
      <c r="O25" s="5">
        <v>2</v>
      </c>
      <c r="P25" s="5" t="str">
        <f>IFERROR(ROUND(INDEX(F_Inputs!$A$4:$AD$75,MATCH(F_Inputs_Formatted!$I25,F_Inputs!$AD$4:$AD$75,0),MATCH(F_Inputs_Formatted!P$4,F_Inputs!$A$4:$AD$4,0)),$O25),"##BLANK")</f>
        <v>##BLANK</v>
      </c>
      <c r="Q25" s="5" t="str">
        <f>IFERROR(ROUND(INDEX(F_Inputs!$A$4:$AD$75,MATCH(F_Inputs_Formatted!$I25,F_Inputs!$AD$4:$AD$75,0),MATCH(F_Inputs_Formatted!Q$4,F_Inputs!$A$4:$AD$4,0)),$O25),"##BLANK")</f>
        <v>##BLANK</v>
      </c>
      <c r="R25" s="5" t="str">
        <f>IFERROR(ROUND(INDEX(F_Inputs!$A$4:$AD$75,MATCH(F_Inputs_Formatted!$I25,F_Inputs!$AD$4:$AD$75,0),MATCH(F_Inputs_Formatted!R$4,F_Inputs!$A$4:$AD$4,0)),$O25),"##BLANK")</f>
        <v>##BLANK</v>
      </c>
      <c r="S25" s="5" t="str">
        <f>IFERROR(ROUND(INDEX(F_Inputs!$A$4:$AD$75,MATCH(F_Inputs_Formatted!$I25,F_Inputs!$AD$4:$AD$75,0),MATCH(F_Inputs_Formatted!S$4,F_Inputs!$A$4:$AD$4,0)),$O25),"##BLANK")</f>
        <v>##BLANK</v>
      </c>
      <c r="T25" s="5" t="str">
        <f>IFERROR(ROUND(INDEX(F_Inputs!$A$4:$AD$75,MATCH(F_Inputs_Formatted!$I25,F_Inputs!$AD$4:$AD$75,0),MATCH(F_Inputs_Formatted!T$4,F_Inputs!$A$4:$AD$4,0)),$O25),"##BLANK")</f>
        <v>##BLANK</v>
      </c>
      <c r="U25" s="5" t="str">
        <f>IFERROR(ROUND(INDEX(F_Inputs!$A$4:$AD$75,MATCH(F_Inputs_Formatted!$I25,F_Inputs!$AD$4:$AD$75,0),MATCH(F_Inputs_Formatted!U$4,F_Inputs!$A$4:$AD$4,0)),$O25),"##BLANK")</f>
        <v>##BLANK</v>
      </c>
      <c r="V25" s="5" t="str">
        <f>IFERROR(ROUND(INDEX(F_Inputs!$A$4:$AD$75,MATCH(F_Inputs_Formatted!$I25,F_Inputs!$AD$4:$AD$75,0),MATCH(F_Inputs_Formatted!V$4,F_Inputs!$A$4:$AD$4,0)),$O25),"##BLANK")</f>
        <v>##BLANK</v>
      </c>
      <c r="W25" s="5" t="str">
        <f>IFERROR(ROUND(INDEX(F_Inputs!$A$4:$AD$75,MATCH(F_Inputs_Formatted!$I25,F_Inputs!$AD$4:$AD$75,0),MATCH(F_Inputs_Formatted!W$4,F_Inputs!$A$4:$AD$4,0)),$O25),"##BLANK")</f>
        <v>##BLANK</v>
      </c>
      <c r="X25" s="5" t="str">
        <f>IFERROR(ROUND(INDEX(F_Inputs!$A$4:$AD$75,MATCH(F_Inputs_Formatted!$I25,F_Inputs!$AD$4:$AD$75,0),MATCH(F_Inputs_Formatted!X$4,F_Inputs!$A$4:$AD$4,0)),$O25),"##BLANK")</f>
        <v>##BLANK</v>
      </c>
      <c r="Y25" s="5" t="str">
        <f>IFERROR(ROUND(INDEX(F_Inputs!$A$4:$AD$75,MATCH(F_Inputs_Formatted!$I25,F_Inputs!$AD$4:$AD$75,0),MATCH(F_Inputs_Formatted!Y$4,F_Inputs!$A$4:$AD$4,0)),$O25),"##BLANK")</f>
        <v>##BLANK</v>
      </c>
      <c r="Z25" s="5" t="str">
        <f>IFERROR(ROUND(INDEX(F_Inputs!$A$4:$AD$75,MATCH(F_Inputs_Formatted!$I25,F_Inputs!$AD$4:$AD$75,0),MATCH(F_Inputs_Formatted!Z$4,F_Inputs!$A$4:$AD$4,0)),$O25),"##BLANK")</f>
        <v>##BLANK</v>
      </c>
      <c r="AA25" s="5" t="str">
        <f>IFERROR(ROUND(INDEX(F_Inputs!$A$4:$AD$75,MATCH(F_Inputs_Formatted!$I25,F_Inputs!$AD$4:$AD$75,0),MATCH(F_Inputs_Formatted!AA$4,F_Inputs!$A$4:$AD$4,0)),$O25),"##BLANK")</f>
        <v>##BLANK</v>
      </c>
      <c r="AB25" s="5">
        <f>IFERROR(ROUND(INDEX(F_Inputs!$A$4:$AD$75,MATCH(F_Inputs_Formatted!$I25,F_Inputs!$AD$4:$AD$75,0),MATCH(F_Inputs_Formatted!AB$4,F_Inputs!$A$4:$AD$4,0)),$O25),"##BLANK")</f>
        <v>0</v>
      </c>
      <c r="AC25" s="5">
        <f>IFERROR(ROUND(INDEX(F_Inputs!$A$4:$AD$75,MATCH(F_Inputs_Formatted!$I25,F_Inputs!$AD$4:$AD$75,0),MATCH(F_Inputs_Formatted!AC$4,F_Inputs!$A$4:$AD$4,0)),$O25),"##BLANK")</f>
        <v>0</v>
      </c>
      <c r="AD25" s="5">
        <f>IFERROR(ROUND(INDEX(F_Inputs!$A$4:$AD$75,MATCH(F_Inputs_Formatted!$I25,F_Inputs!$AD$4:$AD$75,0),MATCH(F_Inputs_Formatted!AD$4,F_Inputs!$A$4:$AD$4,0)),$O25),"##BLANK")</f>
        <v>0</v>
      </c>
      <c r="AE25" s="5">
        <f>IFERROR(ROUND(INDEX(F_Inputs!$A$4:$AD$75,MATCH(F_Inputs_Formatted!$I25,F_Inputs!$AD$4:$AD$75,0),MATCH(F_Inputs_Formatted!AE$4,F_Inputs!$A$4:$AD$4,0)),$O25),"##BLANK")</f>
        <v>0</v>
      </c>
      <c r="AF25" s="5">
        <f>IFERROR(ROUND(INDEX(F_Inputs!$A$4:$AD$75,MATCH(F_Inputs_Formatted!$I25,F_Inputs!$AD$4:$AD$75,0),MATCH(F_Inputs_Formatted!AF$4,F_Inputs!$A$4:$AD$4,0)),$O25),"##BLANK")</f>
        <v>0</v>
      </c>
      <c r="AG25" s="5">
        <f>IFERROR(ROUND(INDEX(F_Inputs!$A$4:$AD$75,MATCH(F_Inputs_Formatted!$I25,F_Inputs!$AD$4:$AD$75,0),MATCH(F_Inputs_Formatted!AG$4,F_Inputs!$A$4:$AD$4,0)),$O25),"##BLANK")</f>
        <v>0</v>
      </c>
      <c r="AH25" s="5">
        <f>IFERROR(ROUND(INDEX(F_Inputs!$A$4:$AD$75,MATCH(F_Inputs_Formatted!$I25,F_Inputs!$AD$4:$AD$75,0),MATCH(F_Inputs_Formatted!AH$4,F_Inputs!$A$4:$AD$4,0)),$O25),"##BLANK")</f>
        <v>0</v>
      </c>
    </row>
    <row r="26" spans="1:34" x14ac:dyDescent="0.45">
      <c r="A26" s="14"/>
      <c r="B26" s="16" t="s">
        <v>74</v>
      </c>
      <c r="C26" s="5" t="str">
        <f>_xlfn.XLOOKUP($B26,FD_Lists!$B$4:$B$25,FD_Lists!C$4:C$25)</f>
        <v>Severn Trent Water</v>
      </c>
      <c r="D26" s="5" t="str">
        <f>_xlfn.XLOOKUP($B26,FD_Lists!$B$4:$B$25,FD_Lists!D$4:D$25)</f>
        <v>England</v>
      </c>
      <c r="E26" s="5" t="str">
        <f>_xlfn.XLOOKUP($B26,FD_Lists!$B$4:$B$25,FD_Lists!E$4:E$25)</f>
        <v>Company</v>
      </c>
      <c r="F26" s="5" t="str">
        <f>_xlfn.XLOOKUP($B26,FD_Lists!$B$4:$B$25,FD_Lists!F$4:F$25)</f>
        <v>WaSC</v>
      </c>
      <c r="G26" s="5" t="s">
        <v>123</v>
      </c>
      <c r="H26" s="22" t="s">
        <v>64</v>
      </c>
      <c r="I26" s="5" t="str">
        <f t="shared" si="0"/>
        <v>SVEOUT2_06_PR24</v>
      </c>
      <c r="J26" s="5" t="s">
        <v>124</v>
      </c>
      <c r="K26" s="5" t="s">
        <v>120</v>
      </c>
      <c r="L26" s="5" t="s">
        <v>121</v>
      </c>
      <c r="M26" s="5" t="str">
        <f>_xlfn.XLOOKUP($H26,F_Inputs!$B:$B,F_Inputs!C:C)</f>
        <v>Outcome performance from base expenditure - Common PCs - Biodiversity</v>
      </c>
      <c r="N26" s="5" t="str">
        <f>_xlfn.XLOOKUP($H26,F_Inputs!$B:$B,F_Inputs!D:D)</f>
        <v>Number</v>
      </c>
      <c r="O26" s="5">
        <v>2</v>
      </c>
      <c r="P26" s="5" t="str">
        <f>IFERROR(ROUND(INDEX(F_Inputs!$A$4:$AD$75,MATCH(F_Inputs_Formatted!$I26,F_Inputs!$AD$4:$AD$75,0),MATCH(F_Inputs_Formatted!P$4,F_Inputs!$A$4:$AD$4,0)),$O26),"##BLANK")</f>
        <v>##BLANK</v>
      </c>
      <c r="Q26" s="5" t="str">
        <f>IFERROR(ROUND(INDEX(F_Inputs!$A$4:$AD$75,MATCH(F_Inputs_Formatted!$I26,F_Inputs!$AD$4:$AD$75,0),MATCH(F_Inputs_Formatted!Q$4,F_Inputs!$A$4:$AD$4,0)),$O26),"##BLANK")</f>
        <v>##BLANK</v>
      </c>
      <c r="R26" s="5" t="str">
        <f>IFERROR(ROUND(INDEX(F_Inputs!$A$4:$AD$75,MATCH(F_Inputs_Formatted!$I26,F_Inputs!$AD$4:$AD$75,0),MATCH(F_Inputs_Formatted!R$4,F_Inputs!$A$4:$AD$4,0)),$O26),"##BLANK")</f>
        <v>##BLANK</v>
      </c>
      <c r="S26" s="5" t="str">
        <f>IFERROR(ROUND(INDEX(F_Inputs!$A$4:$AD$75,MATCH(F_Inputs_Formatted!$I26,F_Inputs!$AD$4:$AD$75,0),MATCH(F_Inputs_Formatted!S$4,F_Inputs!$A$4:$AD$4,0)),$O26),"##BLANK")</f>
        <v>##BLANK</v>
      </c>
      <c r="T26" s="5" t="str">
        <f>IFERROR(ROUND(INDEX(F_Inputs!$A$4:$AD$75,MATCH(F_Inputs_Formatted!$I26,F_Inputs!$AD$4:$AD$75,0),MATCH(F_Inputs_Formatted!T$4,F_Inputs!$A$4:$AD$4,0)),$O26),"##BLANK")</f>
        <v>##BLANK</v>
      </c>
      <c r="U26" s="5" t="str">
        <f>IFERROR(ROUND(INDEX(F_Inputs!$A$4:$AD$75,MATCH(F_Inputs_Formatted!$I26,F_Inputs!$AD$4:$AD$75,0),MATCH(F_Inputs_Formatted!U$4,F_Inputs!$A$4:$AD$4,0)),$O26),"##BLANK")</f>
        <v>##BLANK</v>
      </c>
      <c r="V26" s="5" t="str">
        <f>IFERROR(ROUND(INDEX(F_Inputs!$A$4:$AD$75,MATCH(F_Inputs_Formatted!$I26,F_Inputs!$AD$4:$AD$75,0),MATCH(F_Inputs_Formatted!V$4,F_Inputs!$A$4:$AD$4,0)),$O26),"##BLANK")</f>
        <v>##BLANK</v>
      </c>
      <c r="W26" s="5" t="str">
        <f>IFERROR(ROUND(INDEX(F_Inputs!$A$4:$AD$75,MATCH(F_Inputs_Formatted!$I26,F_Inputs!$AD$4:$AD$75,0),MATCH(F_Inputs_Formatted!W$4,F_Inputs!$A$4:$AD$4,0)),$O26),"##BLANK")</f>
        <v>##BLANK</v>
      </c>
      <c r="X26" s="5" t="str">
        <f>IFERROR(ROUND(INDEX(F_Inputs!$A$4:$AD$75,MATCH(F_Inputs_Formatted!$I26,F_Inputs!$AD$4:$AD$75,0),MATCH(F_Inputs_Formatted!X$4,F_Inputs!$A$4:$AD$4,0)),$O26),"##BLANK")</f>
        <v>##BLANK</v>
      </c>
      <c r="Y26" s="5">
        <f>IFERROR(ROUND(INDEX(F_Inputs!$A$4:$AD$75,MATCH(F_Inputs_Formatted!$I26,F_Inputs!$AD$4:$AD$75,0),MATCH(F_Inputs_Formatted!Y$4,F_Inputs!$A$4:$AD$4,0)),$O26),"##BLANK")</f>
        <v>0</v>
      </c>
      <c r="Z26" s="5">
        <f>IFERROR(ROUND(INDEX(F_Inputs!$A$4:$AD$75,MATCH(F_Inputs_Formatted!$I26,F_Inputs!$AD$4:$AD$75,0),MATCH(F_Inputs_Formatted!Z$4,F_Inputs!$A$4:$AD$4,0)),$O26),"##BLANK")</f>
        <v>0</v>
      </c>
      <c r="AA26" s="5">
        <f>IFERROR(ROUND(INDEX(F_Inputs!$A$4:$AD$75,MATCH(F_Inputs_Formatted!$I26,F_Inputs!$AD$4:$AD$75,0),MATCH(F_Inputs_Formatted!AA$4,F_Inputs!$A$4:$AD$4,0)),$O26),"##BLANK")</f>
        <v>0</v>
      </c>
      <c r="AB26" s="5">
        <f>IFERROR(ROUND(INDEX(F_Inputs!$A$4:$AD$75,MATCH(F_Inputs_Formatted!$I26,F_Inputs!$AD$4:$AD$75,0),MATCH(F_Inputs_Formatted!AB$4,F_Inputs!$A$4:$AD$4,0)),$O26),"##BLANK")</f>
        <v>0</v>
      </c>
      <c r="AC26" s="5">
        <f>IFERROR(ROUND(INDEX(F_Inputs!$A$4:$AD$75,MATCH(F_Inputs_Formatted!$I26,F_Inputs!$AD$4:$AD$75,0),MATCH(F_Inputs_Formatted!AC$4,F_Inputs!$A$4:$AD$4,0)),$O26),"##BLANK")</f>
        <v>0</v>
      </c>
      <c r="AD26" s="5">
        <f>IFERROR(ROUND(INDEX(F_Inputs!$A$4:$AD$75,MATCH(F_Inputs_Formatted!$I26,F_Inputs!$AD$4:$AD$75,0),MATCH(F_Inputs_Formatted!AD$4,F_Inputs!$A$4:$AD$4,0)),$O26),"##BLANK")</f>
        <v>0</v>
      </c>
      <c r="AE26" s="5">
        <f>IFERROR(ROUND(INDEX(F_Inputs!$A$4:$AD$75,MATCH(F_Inputs_Formatted!$I26,F_Inputs!$AD$4:$AD$75,0),MATCH(F_Inputs_Formatted!AE$4,F_Inputs!$A$4:$AD$4,0)),$O26),"##BLANK")</f>
        <v>0</v>
      </c>
      <c r="AF26" s="5">
        <f>IFERROR(ROUND(INDEX(F_Inputs!$A$4:$AD$75,MATCH(F_Inputs_Formatted!$I26,F_Inputs!$AD$4:$AD$75,0),MATCH(F_Inputs_Formatted!AF$4,F_Inputs!$A$4:$AD$4,0)),$O26),"##BLANK")</f>
        <v>0</v>
      </c>
      <c r="AG26" s="5">
        <f>IFERROR(ROUND(INDEX(F_Inputs!$A$4:$AD$75,MATCH(F_Inputs_Formatted!$I26,F_Inputs!$AD$4:$AD$75,0),MATCH(F_Inputs_Formatted!AG$4,F_Inputs!$A$4:$AD$4,0)),$O26),"##BLANK")</f>
        <v>0</v>
      </c>
      <c r="AH26" s="5">
        <f>IFERROR(ROUND(INDEX(F_Inputs!$A$4:$AD$75,MATCH(F_Inputs_Formatted!$I26,F_Inputs!$AD$4:$AD$75,0),MATCH(F_Inputs_Formatted!AH$4,F_Inputs!$A$4:$AD$4,0)),$O26),"##BLANK")</f>
        <v>0</v>
      </c>
    </row>
    <row r="27" spans="1:34" x14ac:dyDescent="0.45">
      <c r="A27" s="14"/>
      <c r="B27" s="16" t="s">
        <v>76</v>
      </c>
      <c r="C27" s="5" t="str">
        <f>_xlfn.XLOOKUP($B27,FD_Lists!$B$4:$B$25,FD_Lists!C$4:C$25)</f>
        <v>Southern Water</v>
      </c>
      <c r="D27" s="5" t="str">
        <f>_xlfn.XLOOKUP($B27,FD_Lists!$B$4:$B$25,FD_Lists!D$4:D$25)</f>
        <v>England</v>
      </c>
      <c r="E27" s="5" t="str">
        <f>_xlfn.XLOOKUP($B27,FD_Lists!$B$4:$B$25,FD_Lists!E$4:E$25)</f>
        <v>Company</v>
      </c>
      <c r="F27" s="5" t="str">
        <f>_xlfn.XLOOKUP($B27,FD_Lists!$B$4:$B$25,FD_Lists!F$4:F$25)</f>
        <v>WaSC</v>
      </c>
      <c r="G27" s="5" t="s">
        <v>123</v>
      </c>
      <c r="H27" s="22" t="s">
        <v>64</v>
      </c>
      <c r="I27" s="5" t="str">
        <f t="shared" si="0"/>
        <v>SRNOUT2_06_PR24</v>
      </c>
      <c r="J27" s="5" t="s">
        <v>124</v>
      </c>
      <c r="K27" s="5" t="s">
        <v>120</v>
      </c>
      <c r="L27" s="5" t="s">
        <v>121</v>
      </c>
      <c r="M27" s="5" t="str">
        <f>_xlfn.XLOOKUP($H27,F_Inputs!$B:$B,F_Inputs!C:C)</f>
        <v>Outcome performance from base expenditure - Common PCs - Biodiversity</v>
      </c>
      <c r="N27" s="5" t="str">
        <f>_xlfn.XLOOKUP($H27,F_Inputs!$B:$B,F_Inputs!D:D)</f>
        <v>Number</v>
      </c>
      <c r="O27" s="5">
        <v>2</v>
      </c>
      <c r="P27" s="5">
        <f>IFERROR(ROUND(INDEX(F_Inputs!$A$4:$AD$75,MATCH(F_Inputs_Formatted!$I27,F_Inputs!$AD$4:$AD$75,0),MATCH(F_Inputs_Formatted!P$4,F_Inputs!$A$4:$AD$4,0)),$O27),"##BLANK")</f>
        <v>0</v>
      </c>
      <c r="Q27" s="5">
        <f>IFERROR(ROUND(INDEX(F_Inputs!$A$4:$AD$75,MATCH(F_Inputs_Formatted!$I27,F_Inputs!$AD$4:$AD$75,0),MATCH(F_Inputs_Formatted!Q$4,F_Inputs!$A$4:$AD$4,0)),$O27),"##BLANK")</f>
        <v>0</v>
      </c>
      <c r="R27" s="5">
        <f>IFERROR(ROUND(INDEX(F_Inputs!$A$4:$AD$75,MATCH(F_Inputs_Formatted!$I27,F_Inputs!$AD$4:$AD$75,0),MATCH(F_Inputs_Formatted!R$4,F_Inputs!$A$4:$AD$4,0)),$O27),"##BLANK")</f>
        <v>0</v>
      </c>
      <c r="S27" s="5">
        <f>IFERROR(ROUND(INDEX(F_Inputs!$A$4:$AD$75,MATCH(F_Inputs_Formatted!$I27,F_Inputs!$AD$4:$AD$75,0),MATCH(F_Inputs_Formatted!S$4,F_Inputs!$A$4:$AD$4,0)),$O27),"##BLANK")</f>
        <v>0</v>
      </c>
      <c r="T27" s="5">
        <f>IFERROR(ROUND(INDEX(F_Inputs!$A$4:$AD$75,MATCH(F_Inputs_Formatted!$I27,F_Inputs!$AD$4:$AD$75,0),MATCH(F_Inputs_Formatted!T$4,F_Inputs!$A$4:$AD$4,0)),$O27),"##BLANK")</f>
        <v>0</v>
      </c>
      <c r="U27" s="5">
        <f>IFERROR(ROUND(INDEX(F_Inputs!$A$4:$AD$75,MATCH(F_Inputs_Formatted!$I27,F_Inputs!$AD$4:$AD$75,0),MATCH(F_Inputs_Formatted!U$4,F_Inputs!$A$4:$AD$4,0)),$O27),"##BLANK")</f>
        <v>0</v>
      </c>
      <c r="V27" s="5">
        <f>IFERROR(ROUND(INDEX(F_Inputs!$A$4:$AD$75,MATCH(F_Inputs_Formatted!$I27,F_Inputs!$AD$4:$AD$75,0),MATCH(F_Inputs_Formatted!V$4,F_Inputs!$A$4:$AD$4,0)),$O27),"##BLANK")</f>
        <v>0</v>
      </c>
      <c r="W27" s="5">
        <f>IFERROR(ROUND(INDEX(F_Inputs!$A$4:$AD$75,MATCH(F_Inputs_Formatted!$I27,F_Inputs!$AD$4:$AD$75,0),MATCH(F_Inputs_Formatted!W$4,F_Inputs!$A$4:$AD$4,0)),$O27),"##BLANK")</f>
        <v>0</v>
      </c>
      <c r="X27" s="5">
        <f>IFERROR(ROUND(INDEX(F_Inputs!$A$4:$AD$75,MATCH(F_Inputs_Formatted!$I27,F_Inputs!$AD$4:$AD$75,0),MATCH(F_Inputs_Formatted!X$4,F_Inputs!$A$4:$AD$4,0)),$O27),"##BLANK")</f>
        <v>0</v>
      </c>
      <c r="Y27" s="5">
        <f>IFERROR(ROUND(INDEX(F_Inputs!$A$4:$AD$75,MATCH(F_Inputs_Formatted!$I27,F_Inputs!$AD$4:$AD$75,0),MATCH(F_Inputs_Formatted!Y$4,F_Inputs!$A$4:$AD$4,0)),$O27),"##BLANK")</f>
        <v>0</v>
      </c>
      <c r="Z27" s="5">
        <f>IFERROR(ROUND(INDEX(F_Inputs!$A$4:$AD$75,MATCH(F_Inputs_Formatted!$I27,F_Inputs!$AD$4:$AD$75,0),MATCH(F_Inputs_Formatted!Z$4,F_Inputs!$A$4:$AD$4,0)),$O27),"##BLANK")</f>
        <v>0</v>
      </c>
      <c r="AA27" s="5">
        <f>IFERROR(ROUND(INDEX(F_Inputs!$A$4:$AD$75,MATCH(F_Inputs_Formatted!$I27,F_Inputs!$AD$4:$AD$75,0),MATCH(F_Inputs_Formatted!AA$4,F_Inputs!$A$4:$AD$4,0)),$O27),"##BLANK")</f>
        <v>0</v>
      </c>
      <c r="AB27" s="5">
        <f>IFERROR(ROUND(INDEX(F_Inputs!$A$4:$AD$75,MATCH(F_Inputs_Formatted!$I27,F_Inputs!$AD$4:$AD$75,0),MATCH(F_Inputs_Formatted!AB$4,F_Inputs!$A$4:$AD$4,0)),$O27),"##BLANK")</f>
        <v>0</v>
      </c>
      <c r="AC27" s="5">
        <f>IFERROR(ROUND(INDEX(F_Inputs!$A$4:$AD$75,MATCH(F_Inputs_Formatted!$I27,F_Inputs!$AD$4:$AD$75,0),MATCH(F_Inputs_Formatted!AC$4,F_Inputs!$A$4:$AD$4,0)),$O27),"##BLANK")</f>
        <v>0</v>
      </c>
      <c r="AD27" s="5">
        <f>IFERROR(ROUND(INDEX(F_Inputs!$A$4:$AD$75,MATCH(F_Inputs_Formatted!$I27,F_Inputs!$AD$4:$AD$75,0),MATCH(F_Inputs_Formatted!AD$4,F_Inputs!$A$4:$AD$4,0)),$O27),"##BLANK")</f>
        <v>0</v>
      </c>
      <c r="AE27" s="5">
        <f>IFERROR(ROUND(INDEX(F_Inputs!$A$4:$AD$75,MATCH(F_Inputs_Formatted!$I27,F_Inputs!$AD$4:$AD$75,0),MATCH(F_Inputs_Formatted!AE$4,F_Inputs!$A$4:$AD$4,0)),$O27),"##BLANK")</f>
        <v>0</v>
      </c>
      <c r="AF27" s="5">
        <f>IFERROR(ROUND(INDEX(F_Inputs!$A$4:$AD$75,MATCH(F_Inputs_Formatted!$I27,F_Inputs!$AD$4:$AD$75,0),MATCH(F_Inputs_Formatted!AF$4,F_Inputs!$A$4:$AD$4,0)),$O27),"##BLANK")</f>
        <v>0</v>
      </c>
      <c r="AG27" s="5">
        <f>IFERROR(ROUND(INDEX(F_Inputs!$A$4:$AD$75,MATCH(F_Inputs_Formatted!$I27,F_Inputs!$AD$4:$AD$75,0),MATCH(F_Inputs_Formatted!AG$4,F_Inputs!$A$4:$AD$4,0)),$O27),"##BLANK")</f>
        <v>0</v>
      </c>
      <c r="AH27" s="5">
        <f>IFERROR(ROUND(INDEX(F_Inputs!$A$4:$AD$75,MATCH(F_Inputs_Formatted!$I27,F_Inputs!$AD$4:$AD$75,0),MATCH(F_Inputs_Formatted!AH$4,F_Inputs!$A$4:$AD$4,0)),$O27),"##BLANK")</f>
        <v>0</v>
      </c>
    </row>
    <row r="28" spans="1:34" x14ac:dyDescent="0.45">
      <c r="A28" s="14"/>
      <c r="B28" s="16" t="s">
        <v>77</v>
      </c>
      <c r="C28" s="5" t="str">
        <f>_xlfn.XLOOKUP($B28,FD_Lists!$B$4:$B$25,FD_Lists!C$4:C$25)</f>
        <v>Thames Water</v>
      </c>
      <c r="D28" s="5" t="str">
        <f>_xlfn.XLOOKUP($B28,FD_Lists!$B$4:$B$25,FD_Lists!D$4:D$25)</f>
        <v>England</v>
      </c>
      <c r="E28" s="5" t="str">
        <f>_xlfn.XLOOKUP($B28,FD_Lists!$B$4:$B$25,FD_Lists!E$4:E$25)</f>
        <v>Company</v>
      </c>
      <c r="F28" s="5" t="str">
        <f>_xlfn.XLOOKUP($B28,FD_Lists!$B$4:$B$25,FD_Lists!F$4:F$25)</f>
        <v>WaSC</v>
      </c>
      <c r="G28" s="5" t="s">
        <v>123</v>
      </c>
      <c r="H28" s="22" t="s">
        <v>64</v>
      </c>
      <c r="I28" s="5" t="str">
        <f t="shared" si="0"/>
        <v>TMSOUT2_06_PR24</v>
      </c>
      <c r="J28" s="5" t="s">
        <v>124</v>
      </c>
      <c r="K28" s="5" t="s">
        <v>120</v>
      </c>
      <c r="L28" s="5" t="s">
        <v>121</v>
      </c>
      <c r="M28" s="5" t="str">
        <f>_xlfn.XLOOKUP($H28,F_Inputs!$B:$B,F_Inputs!C:C)</f>
        <v>Outcome performance from base expenditure - Common PCs - Biodiversity</v>
      </c>
      <c r="N28" s="5" t="str">
        <f>_xlfn.XLOOKUP($H28,F_Inputs!$B:$B,F_Inputs!D:D)</f>
        <v>Number</v>
      </c>
      <c r="O28" s="5">
        <v>2</v>
      </c>
      <c r="P28" s="5">
        <f>IFERROR(ROUND(INDEX(F_Inputs!$A$4:$AD$75,MATCH(F_Inputs_Formatted!$I28,F_Inputs!$AD$4:$AD$75,0),MATCH(F_Inputs_Formatted!P$4,F_Inputs!$A$4:$AD$4,0)),$O28),"##BLANK")</f>
        <v>0</v>
      </c>
      <c r="Q28" s="5">
        <f>IFERROR(ROUND(INDEX(F_Inputs!$A$4:$AD$75,MATCH(F_Inputs_Formatted!$I28,F_Inputs!$AD$4:$AD$75,0),MATCH(F_Inputs_Formatted!Q$4,F_Inputs!$A$4:$AD$4,0)),$O28),"##BLANK")</f>
        <v>0</v>
      </c>
      <c r="R28" s="5">
        <f>IFERROR(ROUND(INDEX(F_Inputs!$A$4:$AD$75,MATCH(F_Inputs_Formatted!$I28,F_Inputs!$AD$4:$AD$75,0),MATCH(F_Inputs_Formatted!R$4,F_Inputs!$A$4:$AD$4,0)),$O28),"##BLANK")</f>
        <v>0</v>
      </c>
      <c r="S28" s="5">
        <f>IFERROR(ROUND(INDEX(F_Inputs!$A$4:$AD$75,MATCH(F_Inputs_Formatted!$I28,F_Inputs!$AD$4:$AD$75,0),MATCH(F_Inputs_Formatted!S$4,F_Inputs!$A$4:$AD$4,0)),$O28),"##BLANK")</f>
        <v>0</v>
      </c>
      <c r="T28" s="5">
        <f>IFERROR(ROUND(INDEX(F_Inputs!$A$4:$AD$75,MATCH(F_Inputs_Formatted!$I28,F_Inputs!$AD$4:$AD$75,0),MATCH(F_Inputs_Formatted!T$4,F_Inputs!$A$4:$AD$4,0)),$O28),"##BLANK")</f>
        <v>0</v>
      </c>
      <c r="U28" s="5">
        <f>IFERROR(ROUND(INDEX(F_Inputs!$A$4:$AD$75,MATCH(F_Inputs_Formatted!$I28,F_Inputs!$AD$4:$AD$75,0),MATCH(F_Inputs_Formatted!U$4,F_Inputs!$A$4:$AD$4,0)),$O28),"##BLANK")</f>
        <v>0</v>
      </c>
      <c r="V28" s="5">
        <f>IFERROR(ROUND(INDEX(F_Inputs!$A$4:$AD$75,MATCH(F_Inputs_Formatted!$I28,F_Inputs!$AD$4:$AD$75,0),MATCH(F_Inputs_Formatted!V$4,F_Inputs!$A$4:$AD$4,0)),$O28),"##BLANK")</f>
        <v>0</v>
      </c>
      <c r="W28" s="5">
        <f>IFERROR(ROUND(INDEX(F_Inputs!$A$4:$AD$75,MATCH(F_Inputs_Formatted!$I28,F_Inputs!$AD$4:$AD$75,0),MATCH(F_Inputs_Formatted!W$4,F_Inputs!$A$4:$AD$4,0)),$O28),"##BLANK")</f>
        <v>0</v>
      </c>
      <c r="X28" s="5">
        <f>IFERROR(ROUND(INDEX(F_Inputs!$A$4:$AD$75,MATCH(F_Inputs_Formatted!$I28,F_Inputs!$AD$4:$AD$75,0),MATCH(F_Inputs_Formatted!X$4,F_Inputs!$A$4:$AD$4,0)),$O28),"##BLANK")</f>
        <v>0</v>
      </c>
      <c r="Y28" s="5">
        <f>IFERROR(ROUND(INDEX(F_Inputs!$A$4:$AD$75,MATCH(F_Inputs_Formatted!$I28,F_Inputs!$AD$4:$AD$75,0),MATCH(F_Inputs_Formatted!Y$4,F_Inputs!$A$4:$AD$4,0)),$O28),"##BLANK")</f>
        <v>0</v>
      </c>
      <c r="Z28" s="5">
        <f>IFERROR(ROUND(INDEX(F_Inputs!$A$4:$AD$75,MATCH(F_Inputs_Formatted!$I28,F_Inputs!$AD$4:$AD$75,0),MATCH(F_Inputs_Formatted!Z$4,F_Inputs!$A$4:$AD$4,0)),$O28),"##BLANK")</f>
        <v>0</v>
      </c>
      <c r="AA28" s="5">
        <f>IFERROR(ROUND(INDEX(F_Inputs!$A$4:$AD$75,MATCH(F_Inputs_Formatted!$I28,F_Inputs!$AD$4:$AD$75,0),MATCH(F_Inputs_Formatted!AA$4,F_Inputs!$A$4:$AD$4,0)),$O28),"##BLANK")</f>
        <v>0</v>
      </c>
      <c r="AB28" s="5">
        <f>IFERROR(ROUND(INDEX(F_Inputs!$A$4:$AD$75,MATCH(F_Inputs_Formatted!$I28,F_Inputs!$AD$4:$AD$75,0),MATCH(F_Inputs_Formatted!AB$4,F_Inputs!$A$4:$AD$4,0)),$O28),"##BLANK")</f>
        <v>0</v>
      </c>
      <c r="AC28" s="5">
        <f>IFERROR(ROUND(INDEX(F_Inputs!$A$4:$AD$75,MATCH(F_Inputs_Formatted!$I28,F_Inputs!$AD$4:$AD$75,0),MATCH(F_Inputs_Formatted!AC$4,F_Inputs!$A$4:$AD$4,0)),$O28),"##BLANK")</f>
        <v>0</v>
      </c>
      <c r="AD28" s="5">
        <f>IFERROR(ROUND(INDEX(F_Inputs!$A$4:$AD$75,MATCH(F_Inputs_Formatted!$I28,F_Inputs!$AD$4:$AD$75,0),MATCH(F_Inputs_Formatted!AD$4,F_Inputs!$A$4:$AD$4,0)),$O28),"##BLANK")</f>
        <v>0</v>
      </c>
      <c r="AE28" s="5">
        <f>IFERROR(ROUND(INDEX(F_Inputs!$A$4:$AD$75,MATCH(F_Inputs_Formatted!$I28,F_Inputs!$AD$4:$AD$75,0),MATCH(F_Inputs_Formatted!AE$4,F_Inputs!$A$4:$AD$4,0)),$O28),"##BLANK")</f>
        <v>0</v>
      </c>
      <c r="AF28" s="5">
        <f>IFERROR(ROUND(INDEX(F_Inputs!$A$4:$AD$75,MATCH(F_Inputs_Formatted!$I28,F_Inputs!$AD$4:$AD$75,0),MATCH(F_Inputs_Formatted!AF$4,F_Inputs!$A$4:$AD$4,0)),$O28),"##BLANK")</f>
        <v>0</v>
      </c>
      <c r="AG28" s="5">
        <f>IFERROR(ROUND(INDEX(F_Inputs!$A$4:$AD$75,MATCH(F_Inputs_Formatted!$I28,F_Inputs!$AD$4:$AD$75,0),MATCH(F_Inputs_Formatted!AG$4,F_Inputs!$A$4:$AD$4,0)),$O28),"##BLANK")</f>
        <v>0.32</v>
      </c>
      <c r="AH28" s="5">
        <f>IFERROR(ROUND(INDEX(F_Inputs!$A$4:$AD$75,MATCH(F_Inputs_Formatted!$I28,F_Inputs!$AD$4:$AD$75,0),MATCH(F_Inputs_Formatted!AH$4,F_Inputs!$A$4:$AD$4,0)),$O28),"##BLANK")</f>
        <v>0.44</v>
      </c>
    </row>
    <row r="29" spans="1:34" x14ac:dyDescent="0.45">
      <c r="A29" s="17" t="s">
        <v>122</v>
      </c>
      <c r="B29" s="16" t="s">
        <v>78</v>
      </c>
      <c r="C29" s="5" t="str">
        <f>_xlfn.XLOOKUP($B29,FD_Lists!$B$4:$B$25,FD_Lists!C$4:C$25)</f>
        <v xml:space="preserve">United Utilities </v>
      </c>
      <c r="D29" s="5" t="str">
        <f>_xlfn.XLOOKUP($B29,FD_Lists!$B$4:$B$25,FD_Lists!D$4:D$25)</f>
        <v>England</v>
      </c>
      <c r="E29" s="5" t="str">
        <f>_xlfn.XLOOKUP($B29,FD_Lists!$B$4:$B$25,FD_Lists!E$4:E$25)</f>
        <v>Company</v>
      </c>
      <c r="F29" s="5" t="str">
        <f>_xlfn.XLOOKUP($B29,FD_Lists!$B$4:$B$25,FD_Lists!F$4:F$25)</f>
        <v>WaSC</v>
      </c>
      <c r="G29" s="5" t="s">
        <v>123</v>
      </c>
      <c r="H29" s="22" t="s">
        <v>64</v>
      </c>
      <c r="I29" s="5" t="str">
        <f t="shared" si="0"/>
        <v>NWTOUT2_06_PR24</v>
      </c>
      <c r="J29" s="5" t="s">
        <v>124</v>
      </c>
      <c r="K29" s="5" t="s">
        <v>120</v>
      </c>
      <c r="L29" s="5" t="s">
        <v>121</v>
      </c>
      <c r="M29" s="5" t="str">
        <f>_xlfn.XLOOKUP($H29,F_Inputs!$B:$B,F_Inputs!C:C)</f>
        <v>Outcome performance from base expenditure - Common PCs - Biodiversity</v>
      </c>
      <c r="N29" s="5" t="str">
        <f>_xlfn.XLOOKUP($H29,F_Inputs!$B:$B,F_Inputs!D:D)</f>
        <v>Number</v>
      </c>
      <c r="O29" s="5">
        <v>2</v>
      </c>
      <c r="P29" s="5" t="str">
        <f>IFERROR(ROUND(INDEX(F_Inputs!$A$4:$AD$75,MATCH(F_Inputs_Formatted!$I29,F_Inputs!$AD$4:$AD$75,0),MATCH(F_Inputs_Formatted!P$4,F_Inputs!$A$4:$AD$4,0)),$O29),"##BLANK")</f>
        <v>##BLANK</v>
      </c>
      <c r="Q29" s="5" t="str">
        <f>IFERROR(ROUND(INDEX(F_Inputs!$A$4:$AD$75,MATCH(F_Inputs_Formatted!$I29,F_Inputs!$AD$4:$AD$75,0),MATCH(F_Inputs_Formatted!Q$4,F_Inputs!$A$4:$AD$4,0)),$O29),"##BLANK")</f>
        <v>##BLANK</v>
      </c>
      <c r="R29" s="5" t="str">
        <f>IFERROR(ROUND(INDEX(F_Inputs!$A$4:$AD$75,MATCH(F_Inputs_Formatted!$I29,F_Inputs!$AD$4:$AD$75,0),MATCH(F_Inputs_Formatted!R$4,F_Inputs!$A$4:$AD$4,0)),$O29),"##BLANK")</f>
        <v>##BLANK</v>
      </c>
      <c r="S29" s="5" t="str">
        <f>IFERROR(ROUND(INDEX(F_Inputs!$A$4:$AD$75,MATCH(F_Inputs_Formatted!$I29,F_Inputs!$AD$4:$AD$75,0),MATCH(F_Inputs_Formatted!S$4,F_Inputs!$A$4:$AD$4,0)),$O29),"##BLANK")</f>
        <v>##BLANK</v>
      </c>
      <c r="T29" s="5" t="str">
        <f>IFERROR(ROUND(INDEX(F_Inputs!$A$4:$AD$75,MATCH(F_Inputs_Formatted!$I29,F_Inputs!$AD$4:$AD$75,0),MATCH(F_Inputs_Formatted!T$4,F_Inputs!$A$4:$AD$4,0)),$O29),"##BLANK")</f>
        <v>##BLANK</v>
      </c>
      <c r="U29" s="5" t="str">
        <f>IFERROR(ROUND(INDEX(F_Inputs!$A$4:$AD$75,MATCH(F_Inputs_Formatted!$I29,F_Inputs!$AD$4:$AD$75,0),MATCH(F_Inputs_Formatted!U$4,F_Inputs!$A$4:$AD$4,0)),$O29),"##BLANK")</f>
        <v>##BLANK</v>
      </c>
      <c r="V29" s="5" t="str">
        <f>IFERROR(ROUND(INDEX(F_Inputs!$A$4:$AD$75,MATCH(F_Inputs_Formatted!$I29,F_Inputs!$AD$4:$AD$75,0),MATCH(F_Inputs_Formatted!V$4,F_Inputs!$A$4:$AD$4,0)),$O29),"##BLANK")</f>
        <v>##BLANK</v>
      </c>
      <c r="W29" s="5" t="str">
        <f>IFERROR(ROUND(INDEX(F_Inputs!$A$4:$AD$75,MATCH(F_Inputs_Formatted!$I29,F_Inputs!$AD$4:$AD$75,0),MATCH(F_Inputs_Formatted!W$4,F_Inputs!$A$4:$AD$4,0)),$O29),"##BLANK")</f>
        <v>##BLANK</v>
      </c>
      <c r="X29" s="5" t="str">
        <f>IFERROR(ROUND(INDEX(F_Inputs!$A$4:$AD$75,MATCH(F_Inputs_Formatted!$I29,F_Inputs!$AD$4:$AD$75,0),MATCH(F_Inputs_Formatted!X$4,F_Inputs!$A$4:$AD$4,0)),$O29),"##BLANK")</f>
        <v>##BLANK</v>
      </c>
      <c r="Y29" s="5" t="str">
        <f>IFERROR(ROUND(INDEX(F_Inputs!$A$4:$AD$75,MATCH(F_Inputs_Formatted!$I29,F_Inputs!$AD$4:$AD$75,0),MATCH(F_Inputs_Formatted!Y$4,F_Inputs!$A$4:$AD$4,0)),$O29),"##BLANK")</f>
        <v>##BLANK</v>
      </c>
      <c r="Z29" s="5" t="str">
        <f>IFERROR(ROUND(INDEX(F_Inputs!$A$4:$AD$75,MATCH(F_Inputs_Formatted!$I29,F_Inputs!$AD$4:$AD$75,0),MATCH(F_Inputs_Formatted!Z$4,F_Inputs!$A$4:$AD$4,0)),$O29),"##BLANK")</f>
        <v>##BLANK</v>
      </c>
      <c r="AA29" s="5" t="str">
        <f>IFERROR(ROUND(INDEX(F_Inputs!$A$4:$AD$75,MATCH(F_Inputs_Formatted!$I29,F_Inputs!$AD$4:$AD$75,0),MATCH(F_Inputs_Formatted!AA$4,F_Inputs!$A$4:$AD$4,0)),$O29),"##BLANK")</f>
        <v>##BLANK</v>
      </c>
      <c r="AB29" s="5" t="str">
        <f>IFERROR(ROUND(INDEX(F_Inputs!$A$4:$AD$75,MATCH(F_Inputs_Formatted!$I29,F_Inputs!$AD$4:$AD$75,0),MATCH(F_Inputs_Formatted!AB$4,F_Inputs!$A$4:$AD$4,0)),$O29),"##BLANK")</f>
        <v>##BLANK</v>
      </c>
      <c r="AC29" s="5" t="str">
        <f>IFERROR(ROUND(INDEX(F_Inputs!$A$4:$AD$75,MATCH(F_Inputs_Formatted!$I29,F_Inputs!$AD$4:$AD$75,0),MATCH(F_Inputs_Formatted!AC$4,F_Inputs!$A$4:$AD$4,0)),$O29),"##BLANK")</f>
        <v>##BLANK</v>
      </c>
      <c r="AD29" s="5">
        <f>IFERROR(ROUND(INDEX(F_Inputs!$A$4:$AD$75,MATCH(F_Inputs_Formatted!$I29,F_Inputs!$AD$4:$AD$75,0),MATCH(F_Inputs_Formatted!AD$4,F_Inputs!$A$4:$AD$4,0)),$O29),"##BLANK")</f>
        <v>0</v>
      </c>
      <c r="AE29" s="5">
        <f>IFERROR(ROUND(INDEX(F_Inputs!$A$4:$AD$75,MATCH(F_Inputs_Formatted!$I29,F_Inputs!$AD$4:$AD$75,0),MATCH(F_Inputs_Formatted!AE$4,F_Inputs!$A$4:$AD$4,0)),$O29),"##BLANK")</f>
        <v>0</v>
      </c>
      <c r="AF29" s="5">
        <f>IFERROR(ROUND(INDEX(F_Inputs!$A$4:$AD$75,MATCH(F_Inputs_Formatted!$I29,F_Inputs!$AD$4:$AD$75,0),MATCH(F_Inputs_Formatted!AF$4,F_Inputs!$A$4:$AD$4,0)),$O29),"##BLANK")</f>
        <v>0</v>
      </c>
      <c r="AG29" s="5">
        <f>IFERROR(ROUND(INDEX(F_Inputs!$A$4:$AD$75,MATCH(F_Inputs_Formatted!$I29,F_Inputs!$AD$4:$AD$75,0),MATCH(F_Inputs_Formatted!AG$4,F_Inputs!$A$4:$AD$4,0)),$O29),"##BLANK")</f>
        <v>0</v>
      </c>
      <c r="AH29" s="5">
        <f>IFERROR(ROUND(INDEX(F_Inputs!$A$4:$AD$75,MATCH(F_Inputs_Formatted!$I29,F_Inputs!$AD$4:$AD$75,0),MATCH(F_Inputs_Formatted!AH$4,F_Inputs!$A$4:$AD$4,0)),$O29),"##BLANK")</f>
        <v>0</v>
      </c>
    </row>
    <row r="30" spans="1:34" x14ac:dyDescent="0.45">
      <c r="A30" s="14"/>
      <c r="B30" s="16" t="s">
        <v>79</v>
      </c>
      <c r="C30" s="5" t="str">
        <f>_xlfn.XLOOKUP($B30,FD_Lists!$B$4:$B$25,FD_Lists!C$4:C$25)</f>
        <v>Wessex Water</v>
      </c>
      <c r="D30" s="5" t="str">
        <f>_xlfn.XLOOKUP($B30,FD_Lists!$B$4:$B$25,FD_Lists!D$4:D$25)</f>
        <v>England</v>
      </c>
      <c r="E30" s="5" t="str">
        <f>_xlfn.XLOOKUP($B30,FD_Lists!$B$4:$B$25,FD_Lists!E$4:E$25)</f>
        <v>Company</v>
      </c>
      <c r="F30" s="5" t="str">
        <f>_xlfn.XLOOKUP($B30,FD_Lists!$B$4:$B$25,FD_Lists!F$4:F$25)</f>
        <v>WaSC</v>
      </c>
      <c r="G30" s="5" t="s">
        <v>123</v>
      </c>
      <c r="H30" s="22" t="s">
        <v>64</v>
      </c>
      <c r="I30" s="5" t="str">
        <f t="shared" si="0"/>
        <v>WSXOUT2_06_PR24</v>
      </c>
      <c r="J30" s="5" t="s">
        <v>124</v>
      </c>
      <c r="K30" s="5" t="s">
        <v>120</v>
      </c>
      <c r="L30" s="5" t="s">
        <v>121</v>
      </c>
      <c r="M30" s="5" t="str">
        <f>_xlfn.XLOOKUP($H30,F_Inputs!$B:$B,F_Inputs!C:C)</f>
        <v>Outcome performance from base expenditure - Common PCs - Biodiversity</v>
      </c>
      <c r="N30" s="5" t="str">
        <f>_xlfn.XLOOKUP($H30,F_Inputs!$B:$B,F_Inputs!D:D)</f>
        <v>Number</v>
      </c>
      <c r="O30" s="5">
        <v>2</v>
      </c>
      <c r="P30" s="5">
        <f>IFERROR(ROUND(INDEX(F_Inputs!$A$4:$AD$75,MATCH(F_Inputs_Formatted!$I30,F_Inputs!$AD$4:$AD$75,0),MATCH(F_Inputs_Formatted!P$4,F_Inputs!$A$4:$AD$4,0)),$O30),"##BLANK")</f>
        <v>0</v>
      </c>
      <c r="Q30" s="5">
        <f>IFERROR(ROUND(INDEX(F_Inputs!$A$4:$AD$75,MATCH(F_Inputs_Formatted!$I30,F_Inputs!$AD$4:$AD$75,0),MATCH(F_Inputs_Formatted!Q$4,F_Inputs!$A$4:$AD$4,0)),$O30),"##BLANK")</f>
        <v>0</v>
      </c>
      <c r="R30" s="5">
        <f>IFERROR(ROUND(INDEX(F_Inputs!$A$4:$AD$75,MATCH(F_Inputs_Formatted!$I30,F_Inputs!$AD$4:$AD$75,0),MATCH(F_Inputs_Formatted!R$4,F_Inputs!$A$4:$AD$4,0)),$O30),"##BLANK")</f>
        <v>0</v>
      </c>
      <c r="S30" s="5">
        <f>IFERROR(ROUND(INDEX(F_Inputs!$A$4:$AD$75,MATCH(F_Inputs_Formatted!$I30,F_Inputs!$AD$4:$AD$75,0),MATCH(F_Inputs_Formatted!S$4,F_Inputs!$A$4:$AD$4,0)),$O30),"##BLANK")</f>
        <v>0</v>
      </c>
      <c r="T30" s="5">
        <f>IFERROR(ROUND(INDEX(F_Inputs!$A$4:$AD$75,MATCH(F_Inputs_Formatted!$I30,F_Inputs!$AD$4:$AD$75,0),MATCH(F_Inputs_Formatted!T$4,F_Inputs!$A$4:$AD$4,0)),$O30),"##BLANK")</f>
        <v>0</v>
      </c>
      <c r="U30" s="5">
        <f>IFERROR(ROUND(INDEX(F_Inputs!$A$4:$AD$75,MATCH(F_Inputs_Formatted!$I30,F_Inputs!$AD$4:$AD$75,0),MATCH(F_Inputs_Formatted!U$4,F_Inputs!$A$4:$AD$4,0)),$O30),"##BLANK")</f>
        <v>0</v>
      </c>
      <c r="V30" s="5">
        <f>IFERROR(ROUND(INDEX(F_Inputs!$A$4:$AD$75,MATCH(F_Inputs_Formatted!$I30,F_Inputs!$AD$4:$AD$75,0),MATCH(F_Inputs_Formatted!V$4,F_Inputs!$A$4:$AD$4,0)),$O30),"##BLANK")</f>
        <v>0</v>
      </c>
      <c r="W30" s="5">
        <f>IFERROR(ROUND(INDEX(F_Inputs!$A$4:$AD$75,MATCH(F_Inputs_Formatted!$I30,F_Inputs!$AD$4:$AD$75,0),MATCH(F_Inputs_Formatted!W$4,F_Inputs!$A$4:$AD$4,0)),$O30),"##BLANK")</f>
        <v>0</v>
      </c>
      <c r="X30" s="5">
        <f>IFERROR(ROUND(INDEX(F_Inputs!$A$4:$AD$75,MATCH(F_Inputs_Formatted!$I30,F_Inputs!$AD$4:$AD$75,0),MATCH(F_Inputs_Formatted!X$4,F_Inputs!$A$4:$AD$4,0)),$O30),"##BLANK")</f>
        <v>0</v>
      </c>
      <c r="Y30" s="5">
        <f>IFERROR(ROUND(INDEX(F_Inputs!$A$4:$AD$75,MATCH(F_Inputs_Formatted!$I30,F_Inputs!$AD$4:$AD$75,0),MATCH(F_Inputs_Formatted!Y$4,F_Inputs!$A$4:$AD$4,0)),$O30),"##BLANK")</f>
        <v>0</v>
      </c>
      <c r="Z30" s="5">
        <f>IFERROR(ROUND(INDEX(F_Inputs!$A$4:$AD$75,MATCH(F_Inputs_Formatted!$I30,F_Inputs!$AD$4:$AD$75,0),MATCH(F_Inputs_Formatted!Z$4,F_Inputs!$A$4:$AD$4,0)),$O30),"##BLANK")</f>
        <v>0</v>
      </c>
      <c r="AA30" s="5">
        <f>IFERROR(ROUND(INDEX(F_Inputs!$A$4:$AD$75,MATCH(F_Inputs_Formatted!$I30,F_Inputs!$AD$4:$AD$75,0),MATCH(F_Inputs_Formatted!AA$4,F_Inputs!$A$4:$AD$4,0)),$O30),"##BLANK")</f>
        <v>0</v>
      </c>
      <c r="AB30" s="5">
        <f>IFERROR(ROUND(INDEX(F_Inputs!$A$4:$AD$75,MATCH(F_Inputs_Formatted!$I30,F_Inputs!$AD$4:$AD$75,0),MATCH(F_Inputs_Formatted!AB$4,F_Inputs!$A$4:$AD$4,0)),$O30),"##BLANK")</f>
        <v>0</v>
      </c>
      <c r="AC30" s="5">
        <f>IFERROR(ROUND(INDEX(F_Inputs!$A$4:$AD$75,MATCH(F_Inputs_Formatted!$I30,F_Inputs!$AD$4:$AD$75,0),MATCH(F_Inputs_Formatted!AC$4,F_Inputs!$A$4:$AD$4,0)),$O30),"##BLANK")</f>
        <v>0</v>
      </c>
      <c r="AD30" s="5">
        <f>IFERROR(ROUND(INDEX(F_Inputs!$A$4:$AD$75,MATCH(F_Inputs_Formatted!$I30,F_Inputs!$AD$4:$AD$75,0),MATCH(F_Inputs_Formatted!AD$4,F_Inputs!$A$4:$AD$4,0)),$O30),"##BLANK")</f>
        <v>1.1599999999999999</v>
      </c>
      <c r="AE30" s="5">
        <f>IFERROR(ROUND(INDEX(F_Inputs!$A$4:$AD$75,MATCH(F_Inputs_Formatted!$I30,F_Inputs!$AD$4:$AD$75,0),MATCH(F_Inputs_Formatted!AE$4,F_Inputs!$A$4:$AD$4,0)),$O30),"##BLANK")</f>
        <v>-7.81</v>
      </c>
      <c r="AF30" s="5">
        <f>IFERROR(ROUND(INDEX(F_Inputs!$A$4:$AD$75,MATCH(F_Inputs_Formatted!$I30,F_Inputs!$AD$4:$AD$75,0),MATCH(F_Inputs_Formatted!AF$4,F_Inputs!$A$4:$AD$4,0)),$O30),"##BLANK")</f>
        <v>-7.8</v>
      </c>
      <c r="AG30" s="5">
        <f>IFERROR(ROUND(INDEX(F_Inputs!$A$4:$AD$75,MATCH(F_Inputs_Formatted!$I30,F_Inputs!$AD$4:$AD$75,0),MATCH(F_Inputs_Formatted!AG$4,F_Inputs!$A$4:$AD$4,0)),$O30),"##BLANK")</f>
        <v>-7.8</v>
      </c>
      <c r="AH30" s="5">
        <f>IFERROR(ROUND(INDEX(F_Inputs!$A$4:$AD$75,MATCH(F_Inputs_Formatted!$I30,F_Inputs!$AD$4:$AD$75,0),MATCH(F_Inputs_Formatted!AH$4,F_Inputs!$A$4:$AD$4,0)),$O30),"##BLANK")</f>
        <v>0</v>
      </c>
    </row>
    <row r="31" spans="1:34" x14ac:dyDescent="0.45">
      <c r="A31" s="14"/>
      <c r="B31" s="16" t="s">
        <v>80</v>
      </c>
      <c r="C31" s="5" t="str">
        <f>_xlfn.XLOOKUP($B31,FD_Lists!$B$4:$B$25,FD_Lists!C$4:C$25)</f>
        <v>Yorkshire Water</v>
      </c>
      <c r="D31" s="5" t="str">
        <f>_xlfn.XLOOKUP($B31,FD_Lists!$B$4:$B$25,FD_Lists!D$4:D$25)</f>
        <v>England</v>
      </c>
      <c r="E31" s="5" t="str">
        <f>_xlfn.XLOOKUP($B31,FD_Lists!$B$4:$B$25,FD_Lists!E$4:E$25)</f>
        <v>Company</v>
      </c>
      <c r="F31" s="5" t="str">
        <f>_xlfn.XLOOKUP($B31,FD_Lists!$B$4:$B$25,FD_Lists!F$4:F$25)</f>
        <v>WaSC</v>
      </c>
      <c r="G31" s="5" t="s">
        <v>123</v>
      </c>
      <c r="H31" s="22" t="s">
        <v>64</v>
      </c>
      <c r="I31" s="5" t="str">
        <f t="shared" si="0"/>
        <v>YKYOUT2_06_PR24</v>
      </c>
      <c r="J31" s="5" t="s">
        <v>124</v>
      </c>
      <c r="K31" s="5" t="s">
        <v>120</v>
      </c>
      <c r="L31" s="5" t="s">
        <v>121</v>
      </c>
      <c r="M31" s="5" t="str">
        <f>_xlfn.XLOOKUP($H31,F_Inputs!$B:$B,F_Inputs!C:C)</f>
        <v>Outcome performance from base expenditure - Common PCs - Biodiversity</v>
      </c>
      <c r="N31" s="5" t="str">
        <f>_xlfn.XLOOKUP($H31,F_Inputs!$B:$B,F_Inputs!D:D)</f>
        <v>Number</v>
      </c>
      <c r="O31" s="5">
        <v>2</v>
      </c>
      <c r="P31" s="5">
        <f>IFERROR(ROUND(INDEX(F_Inputs!$A$4:$AD$75,MATCH(F_Inputs_Formatted!$I31,F_Inputs!$AD$4:$AD$75,0),MATCH(F_Inputs_Formatted!P$4,F_Inputs!$A$4:$AD$4,0)),$O31),"##BLANK")</f>
        <v>0</v>
      </c>
      <c r="Q31" s="5">
        <f>IFERROR(ROUND(INDEX(F_Inputs!$A$4:$AD$75,MATCH(F_Inputs_Formatted!$I31,F_Inputs!$AD$4:$AD$75,0),MATCH(F_Inputs_Formatted!Q$4,F_Inputs!$A$4:$AD$4,0)),$O31),"##BLANK")</f>
        <v>0</v>
      </c>
      <c r="R31" s="5">
        <f>IFERROR(ROUND(INDEX(F_Inputs!$A$4:$AD$75,MATCH(F_Inputs_Formatted!$I31,F_Inputs!$AD$4:$AD$75,0),MATCH(F_Inputs_Formatted!R$4,F_Inputs!$A$4:$AD$4,0)),$O31),"##BLANK")</f>
        <v>0</v>
      </c>
      <c r="S31" s="5">
        <f>IFERROR(ROUND(INDEX(F_Inputs!$A$4:$AD$75,MATCH(F_Inputs_Formatted!$I31,F_Inputs!$AD$4:$AD$75,0),MATCH(F_Inputs_Formatted!S$4,F_Inputs!$A$4:$AD$4,0)),$O31),"##BLANK")</f>
        <v>0</v>
      </c>
      <c r="T31" s="5">
        <f>IFERROR(ROUND(INDEX(F_Inputs!$A$4:$AD$75,MATCH(F_Inputs_Formatted!$I31,F_Inputs!$AD$4:$AD$75,0),MATCH(F_Inputs_Formatted!T$4,F_Inputs!$A$4:$AD$4,0)),$O31),"##BLANK")</f>
        <v>0</v>
      </c>
      <c r="U31" s="5">
        <f>IFERROR(ROUND(INDEX(F_Inputs!$A$4:$AD$75,MATCH(F_Inputs_Formatted!$I31,F_Inputs!$AD$4:$AD$75,0),MATCH(F_Inputs_Formatted!U$4,F_Inputs!$A$4:$AD$4,0)),$O31),"##BLANK")</f>
        <v>0</v>
      </c>
      <c r="V31" s="5">
        <f>IFERROR(ROUND(INDEX(F_Inputs!$A$4:$AD$75,MATCH(F_Inputs_Formatted!$I31,F_Inputs!$AD$4:$AD$75,0),MATCH(F_Inputs_Formatted!V$4,F_Inputs!$A$4:$AD$4,0)),$O31),"##BLANK")</f>
        <v>0</v>
      </c>
      <c r="W31" s="5">
        <f>IFERROR(ROUND(INDEX(F_Inputs!$A$4:$AD$75,MATCH(F_Inputs_Formatted!$I31,F_Inputs!$AD$4:$AD$75,0),MATCH(F_Inputs_Formatted!W$4,F_Inputs!$A$4:$AD$4,0)),$O31),"##BLANK")</f>
        <v>0</v>
      </c>
      <c r="X31" s="5">
        <f>IFERROR(ROUND(INDEX(F_Inputs!$A$4:$AD$75,MATCH(F_Inputs_Formatted!$I31,F_Inputs!$AD$4:$AD$75,0),MATCH(F_Inputs_Formatted!X$4,F_Inputs!$A$4:$AD$4,0)),$O31),"##BLANK")</f>
        <v>0</v>
      </c>
      <c r="Y31" s="5">
        <f>IFERROR(ROUND(INDEX(F_Inputs!$A$4:$AD$75,MATCH(F_Inputs_Formatted!$I31,F_Inputs!$AD$4:$AD$75,0),MATCH(F_Inputs_Formatted!Y$4,F_Inputs!$A$4:$AD$4,0)),$O31),"##BLANK")</f>
        <v>0</v>
      </c>
      <c r="Z31" s="5">
        <f>IFERROR(ROUND(INDEX(F_Inputs!$A$4:$AD$75,MATCH(F_Inputs_Formatted!$I31,F_Inputs!$AD$4:$AD$75,0),MATCH(F_Inputs_Formatted!Z$4,F_Inputs!$A$4:$AD$4,0)),$O31),"##BLANK")</f>
        <v>0</v>
      </c>
      <c r="AA31" s="5">
        <f>IFERROR(ROUND(INDEX(F_Inputs!$A$4:$AD$75,MATCH(F_Inputs_Formatted!$I31,F_Inputs!$AD$4:$AD$75,0),MATCH(F_Inputs_Formatted!AA$4,F_Inputs!$A$4:$AD$4,0)),$O31),"##BLANK")</f>
        <v>0</v>
      </c>
      <c r="AB31" s="5">
        <f>IFERROR(ROUND(INDEX(F_Inputs!$A$4:$AD$75,MATCH(F_Inputs_Formatted!$I31,F_Inputs!$AD$4:$AD$75,0),MATCH(F_Inputs_Formatted!AB$4,F_Inputs!$A$4:$AD$4,0)),$O31),"##BLANK")</f>
        <v>0</v>
      </c>
      <c r="AC31" s="5">
        <f>IFERROR(ROUND(INDEX(F_Inputs!$A$4:$AD$75,MATCH(F_Inputs_Formatted!$I31,F_Inputs!$AD$4:$AD$75,0),MATCH(F_Inputs_Formatted!AC$4,F_Inputs!$A$4:$AD$4,0)),$O31),"##BLANK")</f>
        <v>0</v>
      </c>
      <c r="AD31" s="5">
        <f>IFERROR(ROUND(INDEX(F_Inputs!$A$4:$AD$75,MATCH(F_Inputs_Formatted!$I31,F_Inputs!$AD$4:$AD$75,0),MATCH(F_Inputs_Formatted!AD$4,F_Inputs!$A$4:$AD$4,0)),$O31),"##BLANK")</f>
        <v>0</v>
      </c>
      <c r="AE31" s="5">
        <f>IFERROR(ROUND(INDEX(F_Inputs!$A$4:$AD$75,MATCH(F_Inputs_Formatted!$I31,F_Inputs!$AD$4:$AD$75,0),MATCH(F_Inputs_Formatted!AE$4,F_Inputs!$A$4:$AD$4,0)),$O31),"##BLANK")</f>
        <v>0</v>
      </c>
      <c r="AF31" s="5">
        <f>IFERROR(ROUND(INDEX(F_Inputs!$A$4:$AD$75,MATCH(F_Inputs_Formatted!$I31,F_Inputs!$AD$4:$AD$75,0),MATCH(F_Inputs_Formatted!AF$4,F_Inputs!$A$4:$AD$4,0)),$O31),"##BLANK")</f>
        <v>0</v>
      </c>
      <c r="AG31" s="5">
        <f>IFERROR(ROUND(INDEX(F_Inputs!$A$4:$AD$75,MATCH(F_Inputs_Formatted!$I31,F_Inputs!$AD$4:$AD$75,0),MATCH(F_Inputs_Formatted!AG$4,F_Inputs!$A$4:$AD$4,0)),$O31),"##BLANK")</f>
        <v>0</v>
      </c>
      <c r="AH31" s="5">
        <f>IFERROR(ROUND(INDEX(F_Inputs!$A$4:$AD$75,MATCH(F_Inputs_Formatted!$I31,F_Inputs!$AD$4:$AD$75,0),MATCH(F_Inputs_Formatted!AH$4,F_Inputs!$A$4:$AD$4,0)),$O31),"##BLANK")</f>
        <v>0</v>
      </c>
    </row>
    <row r="32" spans="1:34" x14ac:dyDescent="0.45">
      <c r="A32" s="14"/>
      <c r="B32" s="16" t="s">
        <v>81</v>
      </c>
      <c r="C32" s="5" t="str">
        <f>_xlfn.XLOOKUP($B32,FD_Lists!$B$4:$B$25,FD_Lists!C$4:C$25)</f>
        <v>Affinity Water</v>
      </c>
      <c r="D32" s="5" t="str">
        <f>_xlfn.XLOOKUP($B32,FD_Lists!$B$4:$B$25,FD_Lists!D$4:D$25)</f>
        <v>England</v>
      </c>
      <c r="E32" s="5" t="str">
        <f>_xlfn.XLOOKUP($B32,FD_Lists!$B$4:$B$25,FD_Lists!E$4:E$25)</f>
        <v>Company</v>
      </c>
      <c r="F32" s="5" t="str">
        <f>_xlfn.XLOOKUP($B32,FD_Lists!$B$4:$B$25,FD_Lists!F$4:F$25)</f>
        <v>WoC</v>
      </c>
      <c r="G32" s="5" t="s">
        <v>123</v>
      </c>
      <c r="H32" s="22" t="s">
        <v>64</v>
      </c>
      <c r="I32" s="5" t="str">
        <f t="shared" si="0"/>
        <v>AFWOUT2_06_PR24</v>
      </c>
      <c r="J32" s="5" t="s">
        <v>124</v>
      </c>
      <c r="K32" s="5" t="s">
        <v>120</v>
      </c>
      <c r="L32" s="5" t="s">
        <v>121</v>
      </c>
      <c r="M32" s="5" t="str">
        <f>_xlfn.XLOOKUP($H32,F_Inputs!$B:$B,F_Inputs!C:C)</f>
        <v>Outcome performance from base expenditure - Common PCs - Biodiversity</v>
      </c>
      <c r="N32" s="5" t="str">
        <f>_xlfn.XLOOKUP($H32,F_Inputs!$B:$B,F_Inputs!D:D)</f>
        <v>Number</v>
      </c>
      <c r="O32" s="5">
        <v>2</v>
      </c>
      <c r="P32" s="5" t="str">
        <f>IFERROR(ROUND(INDEX(F_Inputs!$A$4:$AD$75,MATCH(F_Inputs_Formatted!$I32,F_Inputs!$AD$4:$AD$75,0),MATCH(F_Inputs_Formatted!P$4,F_Inputs!$A$4:$AD$4,0)),$O32),"##BLANK")</f>
        <v>##BLANK</v>
      </c>
      <c r="Q32" s="5" t="str">
        <f>IFERROR(ROUND(INDEX(F_Inputs!$A$4:$AD$75,MATCH(F_Inputs_Formatted!$I32,F_Inputs!$AD$4:$AD$75,0),MATCH(F_Inputs_Formatted!Q$4,F_Inputs!$A$4:$AD$4,0)),$O32),"##BLANK")</f>
        <v>##BLANK</v>
      </c>
      <c r="R32" s="5" t="str">
        <f>IFERROR(ROUND(INDEX(F_Inputs!$A$4:$AD$75,MATCH(F_Inputs_Formatted!$I32,F_Inputs!$AD$4:$AD$75,0),MATCH(F_Inputs_Formatted!R$4,F_Inputs!$A$4:$AD$4,0)),$O32),"##BLANK")</f>
        <v>##BLANK</v>
      </c>
      <c r="S32" s="5" t="str">
        <f>IFERROR(ROUND(INDEX(F_Inputs!$A$4:$AD$75,MATCH(F_Inputs_Formatted!$I32,F_Inputs!$AD$4:$AD$75,0),MATCH(F_Inputs_Formatted!S$4,F_Inputs!$A$4:$AD$4,0)),$O32),"##BLANK")</f>
        <v>##BLANK</v>
      </c>
      <c r="T32" s="5" t="str">
        <f>IFERROR(ROUND(INDEX(F_Inputs!$A$4:$AD$75,MATCH(F_Inputs_Formatted!$I32,F_Inputs!$AD$4:$AD$75,0),MATCH(F_Inputs_Formatted!T$4,F_Inputs!$A$4:$AD$4,0)),$O32),"##BLANK")</f>
        <v>##BLANK</v>
      </c>
      <c r="U32" s="5" t="str">
        <f>IFERROR(ROUND(INDEX(F_Inputs!$A$4:$AD$75,MATCH(F_Inputs_Formatted!$I32,F_Inputs!$AD$4:$AD$75,0),MATCH(F_Inputs_Formatted!U$4,F_Inputs!$A$4:$AD$4,0)),$O32),"##BLANK")</f>
        <v>##BLANK</v>
      </c>
      <c r="V32" s="5" t="str">
        <f>IFERROR(ROUND(INDEX(F_Inputs!$A$4:$AD$75,MATCH(F_Inputs_Formatted!$I32,F_Inputs!$AD$4:$AD$75,0),MATCH(F_Inputs_Formatted!V$4,F_Inputs!$A$4:$AD$4,0)),$O32),"##BLANK")</f>
        <v>##BLANK</v>
      </c>
      <c r="W32" s="5" t="str">
        <f>IFERROR(ROUND(INDEX(F_Inputs!$A$4:$AD$75,MATCH(F_Inputs_Formatted!$I32,F_Inputs!$AD$4:$AD$75,0),MATCH(F_Inputs_Formatted!W$4,F_Inputs!$A$4:$AD$4,0)),$O32),"##BLANK")</f>
        <v>##BLANK</v>
      </c>
      <c r="X32" s="5" t="str">
        <f>IFERROR(ROUND(INDEX(F_Inputs!$A$4:$AD$75,MATCH(F_Inputs_Formatted!$I32,F_Inputs!$AD$4:$AD$75,0),MATCH(F_Inputs_Formatted!X$4,F_Inputs!$A$4:$AD$4,0)),$O32),"##BLANK")</f>
        <v>##BLANK</v>
      </c>
      <c r="Y32" s="5" t="str">
        <f>IFERROR(ROUND(INDEX(F_Inputs!$A$4:$AD$75,MATCH(F_Inputs_Formatted!$I32,F_Inputs!$AD$4:$AD$75,0),MATCH(F_Inputs_Formatted!Y$4,F_Inputs!$A$4:$AD$4,0)),$O32),"##BLANK")</f>
        <v>##BLANK</v>
      </c>
      <c r="Z32" s="5" t="str">
        <f>IFERROR(ROUND(INDEX(F_Inputs!$A$4:$AD$75,MATCH(F_Inputs_Formatted!$I32,F_Inputs!$AD$4:$AD$75,0),MATCH(F_Inputs_Formatted!Z$4,F_Inputs!$A$4:$AD$4,0)),$O32),"##BLANK")</f>
        <v>##BLANK</v>
      </c>
      <c r="AA32" s="5" t="str">
        <f>IFERROR(ROUND(INDEX(F_Inputs!$A$4:$AD$75,MATCH(F_Inputs_Formatted!$I32,F_Inputs!$AD$4:$AD$75,0),MATCH(F_Inputs_Formatted!AA$4,F_Inputs!$A$4:$AD$4,0)),$O32),"##BLANK")</f>
        <v>##BLANK</v>
      </c>
      <c r="AB32" s="5" t="str">
        <f>IFERROR(ROUND(INDEX(F_Inputs!$A$4:$AD$75,MATCH(F_Inputs_Formatted!$I32,F_Inputs!$AD$4:$AD$75,0),MATCH(F_Inputs_Formatted!AB$4,F_Inputs!$A$4:$AD$4,0)),$O32),"##BLANK")</f>
        <v>##BLANK</v>
      </c>
      <c r="AC32" s="5" t="str">
        <f>IFERROR(ROUND(INDEX(F_Inputs!$A$4:$AD$75,MATCH(F_Inputs_Formatted!$I32,F_Inputs!$AD$4:$AD$75,0),MATCH(F_Inputs_Formatted!AC$4,F_Inputs!$A$4:$AD$4,0)),$O32),"##BLANK")</f>
        <v>##BLANK</v>
      </c>
      <c r="AD32" s="5" t="str">
        <f>IFERROR(ROUND(INDEX(F_Inputs!$A$4:$AD$75,MATCH(F_Inputs_Formatted!$I32,F_Inputs!$AD$4:$AD$75,0),MATCH(F_Inputs_Formatted!AD$4,F_Inputs!$A$4:$AD$4,0)),$O32),"##BLANK")</f>
        <v>##BLANK</v>
      </c>
      <c r="AE32" s="5">
        <f>IFERROR(ROUND(INDEX(F_Inputs!$A$4:$AD$75,MATCH(F_Inputs_Formatted!$I32,F_Inputs!$AD$4:$AD$75,0),MATCH(F_Inputs_Formatted!AE$4,F_Inputs!$A$4:$AD$4,0)),$O32),"##BLANK")</f>
        <v>0</v>
      </c>
      <c r="AF32" s="5">
        <f>IFERROR(ROUND(INDEX(F_Inputs!$A$4:$AD$75,MATCH(F_Inputs_Formatted!$I32,F_Inputs!$AD$4:$AD$75,0),MATCH(F_Inputs_Formatted!AF$4,F_Inputs!$A$4:$AD$4,0)),$O32),"##BLANK")</f>
        <v>0</v>
      </c>
      <c r="AG32" s="5">
        <f>IFERROR(ROUND(INDEX(F_Inputs!$A$4:$AD$75,MATCH(F_Inputs_Formatted!$I32,F_Inputs!$AD$4:$AD$75,0),MATCH(F_Inputs_Formatted!AG$4,F_Inputs!$A$4:$AD$4,0)),$O32),"##BLANK")</f>
        <v>0</v>
      </c>
      <c r="AH32" s="5">
        <f>IFERROR(ROUND(INDEX(F_Inputs!$A$4:$AD$75,MATCH(F_Inputs_Formatted!$I32,F_Inputs!$AD$4:$AD$75,0),MATCH(F_Inputs_Formatted!AH$4,F_Inputs!$A$4:$AD$4,0)),$O32),"##BLANK")</f>
        <v>0</v>
      </c>
    </row>
    <row r="33" spans="1:34" x14ac:dyDescent="0.45">
      <c r="B33" s="16" t="s">
        <v>83</v>
      </c>
      <c r="C33" s="5" t="str">
        <f>_xlfn.XLOOKUP($B33,FD_Lists!$B$4:$B$25,FD_Lists!C$4:C$25)</f>
        <v>Portsmouth Water</v>
      </c>
      <c r="D33" s="5" t="str">
        <f>_xlfn.XLOOKUP($B33,FD_Lists!$B$4:$B$25,FD_Lists!D$4:D$25)</f>
        <v>England</v>
      </c>
      <c r="E33" s="5" t="str">
        <f>_xlfn.XLOOKUP($B33,FD_Lists!$B$4:$B$25,FD_Lists!E$4:E$25)</f>
        <v>Company</v>
      </c>
      <c r="F33" s="5" t="str">
        <f>_xlfn.XLOOKUP($B33,FD_Lists!$B$4:$B$25,FD_Lists!F$4:F$25)</f>
        <v>WoC</v>
      </c>
      <c r="G33" s="5" t="s">
        <v>123</v>
      </c>
      <c r="H33" s="22" t="s">
        <v>64</v>
      </c>
      <c r="I33" s="5" t="str">
        <f t="shared" si="0"/>
        <v>PRTOUT2_06_PR24</v>
      </c>
      <c r="J33" s="5" t="s">
        <v>124</v>
      </c>
      <c r="K33" s="5" t="s">
        <v>120</v>
      </c>
      <c r="L33" s="5" t="s">
        <v>121</v>
      </c>
      <c r="M33" s="5" t="str">
        <f>_xlfn.XLOOKUP($H33,F_Inputs!$B:$B,F_Inputs!C:C)</f>
        <v>Outcome performance from base expenditure - Common PCs - Biodiversity</v>
      </c>
      <c r="N33" s="5" t="str">
        <f>_xlfn.XLOOKUP($H33,F_Inputs!$B:$B,F_Inputs!D:D)</f>
        <v>Number</v>
      </c>
      <c r="O33" s="5">
        <v>2</v>
      </c>
      <c r="P33" s="5" t="str">
        <f>IFERROR(ROUND(INDEX(F_Inputs!$A$4:$AD$75,MATCH(F_Inputs_Formatted!$I33,F_Inputs!$AD$4:$AD$75,0),MATCH(F_Inputs_Formatted!P$4,F_Inputs!$A$4:$AD$4,0)),$O33),"##BLANK")</f>
        <v>##BLANK</v>
      </c>
      <c r="Q33" s="5" t="str">
        <f>IFERROR(ROUND(INDEX(F_Inputs!$A$4:$AD$75,MATCH(F_Inputs_Formatted!$I33,F_Inputs!$AD$4:$AD$75,0),MATCH(F_Inputs_Formatted!Q$4,F_Inputs!$A$4:$AD$4,0)),$O33),"##BLANK")</f>
        <v>##BLANK</v>
      </c>
      <c r="R33" s="5" t="str">
        <f>IFERROR(ROUND(INDEX(F_Inputs!$A$4:$AD$75,MATCH(F_Inputs_Formatted!$I33,F_Inputs!$AD$4:$AD$75,0),MATCH(F_Inputs_Formatted!R$4,F_Inputs!$A$4:$AD$4,0)),$O33),"##BLANK")</f>
        <v>##BLANK</v>
      </c>
      <c r="S33" s="5" t="str">
        <f>IFERROR(ROUND(INDEX(F_Inputs!$A$4:$AD$75,MATCH(F_Inputs_Formatted!$I33,F_Inputs!$AD$4:$AD$75,0),MATCH(F_Inputs_Formatted!S$4,F_Inputs!$A$4:$AD$4,0)),$O33),"##BLANK")</f>
        <v>##BLANK</v>
      </c>
      <c r="T33" s="5" t="str">
        <f>IFERROR(ROUND(INDEX(F_Inputs!$A$4:$AD$75,MATCH(F_Inputs_Formatted!$I33,F_Inputs!$AD$4:$AD$75,0),MATCH(F_Inputs_Formatted!T$4,F_Inputs!$A$4:$AD$4,0)),$O33),"##BLANK")</f>
        <v>##BLANK</v>
      </c>
      <c r="U33" s="5" t="str">
        <f>IFERROR(ROUND(INDEX(F_Inputs!$A$4:$AD$75,MATCH(F_Inputs_Formatted!$I33,F_Inputs!$AD$4:$AD$75,0),MATCH(F_Inputs_Formatted!U$4,F_Inputs!$A$4:$AD$4,0)),$O33),"##BLANK")</f>
        <v>##BLANK</v>
      </c>
      <c r="V33" s="5" t="str">
        <f>IFERROR(ROUND(INDEX(F_Inputs!$A$4:$AD$75,MATCH(F_Inputs_Formatted!$I33,F_Inputs!$AD$4:$AD$75,0),MATCH(F_Inputs_Formatted!V$4,F_Inputs!$A$4:$AD$4,0)),$O33),"##BLANK")</f>
        <v>##BLANK</v>
      </c>
      <c r="W33" s="5" t="str">
        <f>IFERROR(ROUND(INDEX(F_Inputs!$A$4:$AD$75,MATCH(F_Inputs_Formatted!$I33,F_Inputs!$AD$4:$AD$75,0),MATCH(F_Inputs_Formatted!W$4,F_Inputs!$A$4:$AD$4,0)),$O33),"##BLANK")</f>
        <v>##BLANK</v>
      </c>
      <c r="X33" s="5" t="str">
        <f>IFERROR(ROUND(INDEX(F_Inputs!$A$4:$AD$75,MATCH(F_Inputs_Formatted!$I33,F_Inputs!$AD$4:$AD$75,0),MATCH(F_Inputs_Formatted!X$4,F_Inputs!$A$4:$AD$4,0)),$O33),"##BLANK")</f>
        <v>##BLANK</v>
      </c>
      <c r="Y33" s="5" t="str">
        <f>IFERROR(ROUND(INDEX(F_Inputs!$A$4:$AD$75,MATCH(F_Inputs_Formatted!$I33,F_Inputs!$AD$4:$AD$75,0),MATCH(F_Inputs_Formatted!Y$4,F_Inputs!$A$4:$AD$4,0)),$O33),"##BLANK")</f>
        <v>##BLANK</v>
      </c>
      <c r="Z33" s="5" t="str">
        <f>IFERROR(ROUND(INDEX(F_Inputs!$A$4:$AD$75,MATCH(F_Inputs_Formatted!$I33,F_Inputs!$AD$4:$AD$75,0),MATCH(F_Inputs_Formatted!Z$4,F_Inputs!$A$4:$AD$4,0)),$O33),"##BLANK")</f>
        <v>##BLANK</v>
      </c>
      <c r="AA33" s="5">
        <f>IFERROR(ROUND(INDEX(F_Inputs!$A$4:$AD$75,MATCH(F_Inputs_Formatted!$I33,F_Inputs!$AD$4:$AD$75,0),MATCH(F_Inputs_Formatted!AA$4,F_Inputs!$A$4:$AD$4,0)),$O33),"##BLANK")</f>
        <v>0</v>
      </c>
      <c r="AB33" s="5">
        <f>IFERROR(ROUND(INDEX(F_Inputs!$A$4:$AD$75,MATCH(F_Inputs_Formatted!$I33,F_Inputs!$AD$4:$AD$75,0),MATCH(F_Inputs_Formatted!AB$4,F_Inputs!$A$4:$AD$4,0)),$O33),"##BLANK")</f>
        <v>0</v>
      </c>
      <c r="AC33" s="5">
        <f>IFERROR(ROUND(INDEX(F_Inputs!$A$4:$AD$75,MATCH(F_Inputs_Formatted!$I33,F_Inputs!$AD$4:$AD$75,0),MATCH(F_Inputs_Formatted!AC$4,F_Inputs!$A$4:$AD$4,0)),$O33),"##BLANK")</f>
        <v>0</v>
      </c>
      <c r="AD33" s="5">
        <f>IFERROR(ROUND(INDEX(F_Inputs!$A$4:$AD$75,MATCH(F_Inputs_Formatted!$I33,F_Inputs!$AD$4:$AD$75,0),MATCH(F_Inputs_Formatted!AD$4,F_Inputs!$A$4:$AD$4,0)),$O33),"##BLANK")</f>
        <v>0</v>
      </c>
      <c r="AE33" s="5">
        <f>IFERROR(ROUND(INDEX(F_Inputs!$A$4:$AD$75,MATCH(F_Inputs_Formatted!$I33,F_Inputs!$AD$4:$AD$75,0),MATCH(F_Inputs_Formatted!AE$4,F_Inputs!$A$4:$AD$4,0)),$O33),"##BLANK")</f>
        <v>0.27</v>
      </c>
      <c r="AF33" s="5">
        <f>IFERROR(ROUND(INDEX(F_Inputs!$A$4:$AD$75,MATCH(F_Inputs_Formatted!$I33,F_Inputs!$AD$4:$AD$75,0),MATCH(F_Inputs_Formatted!AF$4,F_Inputs!$A$4:$AD$4,0)),$O33),"##BLANK")</f>
        <v>0.62</v>
      </c>
      <c r="AG33" s="5">
        <f>IFERROR(ROUND(INDEX(F_Inputs!$A$4:$AD$75,MATCH(F_Inputs_Formatted!$I33,F_Inputs!$AD$4:$AD$75,0),MATCH(F_Inputs_Formatted!AG$4,F_Inputs!$A$4:$AD$4,0)),$O33),"##BLANK")</f>
        <v>0.62</v>
      </c>
      <c r="AH33" s="5">
        <f>IFERROR(ROUND(INDEX(F_Inputs!$A$4:$AD$75,MATCH(F_Inputs_Formatted!$I33,F_Inputs!$AD$4:$AD$75,0),MATCH(F_Inputs_Formatted!AH$4,F_Inputs!$A$4:$AD$4,0)),$O33),"##BLANK")</f>
        <v>0.62</v>
      </c>
    </row>
    <row r="34" spans="1:34" x14ac:dyDescent="0.45">
      <c r="A34" s="14"/>
      <c r="B34" s="16" t="s">
        <v>84</v>
      </c>
      <c r="C34" s="5" t="str">
        <f>_xlfn.XLOOKUP($B34,FD_Lists!$B$4:$B$25,FD_Lists!C$4:C$25)</f>
        <v>South East Water</v>
      </c>
      <c r="D34" s="5" t="str">
        <f>_xlfn.XLOOKUP($B34,FD_Lists!$B$4:$B$25,FD_Lists!D$4:D$25)</f>
        <v>England</v>
      </c>
      <c r="E34" s="5" t="str">
        <f>_xlfn.XLOOKUP($B34,FD_Lists!$B$4:$B$25,FD_Lists!E$4:E$25)</f>
        <v>Company</v>
      </c>
      <c r="F34" s="5" t="str">
        <f>_xlfn.XLOOKUP($B34,FD_Lists!$B$4:$B$25,FD_Lists!F$4:F$25)</f>
        <v>WoC</v>
      </c>
      <c r="G34" s="5" t="s">
        <v>123</v>
      </c>
      <c r="H34" s="22" t="s">
        <v>64</v>
      </c>
      <c r="I34" s="5" t="str">
        <f t="shared" si="0"/>
        <v>SEWOUT2_06_PR24</v>
      </c>
      <c r="J34" s="5" t="s">
        <v>124</v>
      </c>
      <c r="K34" s="5" t="s">
        <v>120</v>
      </c>
      <c r="L34" s="5" t="s">
        <v>121</v>
      </c>
      <c r="M34" s="5" t="str">
        <f>_xlfn.XLOOKUP($H34,F_Inputs!$B:$B,F_Inputs!C:C)</f>
        <v>Outcome performance from base expenditure - Common PCs - Biodiversity</v>
      </c>
      <c r="N34" s="5" t="str">
        <f>_xlfn.XLOOKUP($H34,F_Inputs!$B:$B,F_Inputs!D:D)</f>
        <v>Number</v>
      </c>
      <c r="O34" s="5">
        <v>2</v>
      </c>
      <c r="P34" s="5">
        <f>IFERROR(ROUND(INDEX(F_Inputs!$A$4:$AD$75,MATCH(F_Inputs_Formatted!$I34,F_Inputs!$AD$4:$AD$75,0),MATCH(F_Inputs_Formatted!P$4,F_Inputs!$A$4:$AD$4,0)),$O34),"##BLANK")</f>
        <v>0</v>
      </c>
      <c r="Q34" s="5">
        <f>IFERROR(ROUND(INDEX(F_Inputs!$A$4:$AD$75,MATCH(F_Inputs_Formatted!$I34,F_Inputs!$AD$4:$AD$75,0),MATCH(F_Inputs_Formatted!Q$4,F_Inputs!$A$4:$AD$4,0)),$O34),"##BLANK")</f>
        <v>0</v>
      </c>
      <c r="R34" s="5">
        <f>IFERROR(ROUND(INDEX(F_Inputs!$A$4:$AD$75,MATCH(F_Inputs_Formatted!$I34,F_Inputs!$AD$4:$AD$75,0),MATCH(F_Inputs_Formatted!R$4,F_Inputs!$A$4:$AD$4,0)),$O34),"##BLANK")</f>
        <v>0</v>
      </c>
      <c r="S34" s="5">
        <f>IFERROR(ROUND(INDEX(F_Inputs!$A$4:$AD$75,MATCH(F_Inputs_Formatted!$I34,F_Inputs!$AD$4:$AD$75,0),MATCH(F_Inputs_Formatted!S$4,F_Inputs!$A$4:$AD$4,0)),$O34),"##BLANK")</f>
        <v>0</v>
      </c>
      <c r="T34" s="5">
        <f>IFERROR(ROUND(INDEX(F_Inputs!$A$4:$AD$75,MATCH(F_Inputs_Formatted!$I34,F_Inputs!$AD$4:$AD$75,0),MATCH(F_Inputs_Formatted!T$4,F_Inputs!$A$4:$AD$4,0)),$O34),"##BLANK")</f>
        <v>0</v>
      </c>
      <c r="U34" s="5">
        <f>IFERROR(ROUND(INDEX(F_Inputs!$A$4:$AD$75,MATCH(F_Inputs_Formatted!$I34,F_Inputs!$AD$4:$AD$75,0),MATCH(F_Inputs_Formatted!U$4,F_Inputs!$A$4:$AD$4,0)),$O34),"##BLANK")</f>
        <v>0</v>
      </c>
      <c r="V34" s="5">
        <f>IFERROR(ROUND(INDEX(F_Inputs!$A$4:$AD$75,MATCH(F_Inputs_Formatted!$I34,F_Inputs!$AD$4:$AD$75,0),MATCH(F_Inputs_Formatted!V$4,F_Inputs!$A$4:$AD$4,0)),$O34),"##BLANK")</f>
        <v>0</v>
      </c>
      <c r="W34" s="5">
        <f>IFERROR(ROUND(INDEX(F_Inputs!$A$4:$AD$75,MATCH(F_Inputs_Formatted!$I34,F_Inputs!$AD$4:$AD$75,0),MATCH(F_Inputs_Formatted!W$4,F_Inputs!$A$4:$AD$4,0)),$O34),"##BLANK")</f>
        <v>0</v>
      </c>
      <c r="X34" s="5">
        <f>IFERROR(ROUND(INDEX(F_Inputs!$A$4:$AD$75,MATCH(F_Inputs_Formatted!$I34,F_Inputs!$AD$4:$AD$75,0),MATCH(F_Inputs_Formatted!X$4,F_Inputs!$A$4:$AD$4,0)),$O34),"##BLANK")</f>
        <v>0</v>
      </c>
      <c r="Y34" s="5">
        <f>IFERROR(ROUND(INDEX(F_Inputs!$A$4:$AD$75,MATCH(F_Inputs_Formatted!$I34,F_Inputs!$AD$4:$AD$75,0),MATCH(F_Inputs_Formatted!Y$4,F_Inputs!$A$4:$AD$4,0)),$O34),"##BLANK")</f>
        <v>0</v>
      </c>
      <c r="Z34" s="5">
        <f>IFERROR(ROUND(INDEX(F_Inputs!$A$4:$AD$75,MATCH(F_Inputs_Formatted!$I34,F_Inputs!$AD$4:$AD$75,0),MATCH(F_Inputs_Formatted!Z$4,F_Inputs!$A$4:$AD$4,0)),$O34),"##BLANK")</f>
        <v>0</v>
      </c>
      <c r="AA34" s="5">
        <f>IFERROR(ROUND(INDEX(F_Inputs!$A$4:$AD$75,MATCH(F_Inputs_Formatted!$I34,F_Inputs!$AD$4:$AD$75,0),MATCH(F_Inputs_Formatted!AA$4,F_Inputs!$A$4:$AD$4,0)),$O34),"##BLANK")</f>
        <v>0</v>
      </c>
      <c r="AB34" s="5">
        <f>IFERROR(ROUND(INDEX(F_Inputs!$A$4:$AD$75,MATCH(F_Inputs_Formatted!$I34,F_Inputs!$AD$4:$AD$75,0),MATCH(F_Inputs_Formatted!AB$4,F_Inputs!$A$4:$AD$4,0)),$O34),"##BLANK")</f>
        <v>0</v>
      </c>
      <c r="AC34" s="5">
        <f>IFERROR(ROUND(INDEX(F_Inputs!$A$4:$AD$75,MATCH(F_Inputs_Formatted!$I34,F_Inputs!$AD$4:$AD$75,0),MATCH(F_Inputs_Formatted!AC$4,F_Inputs!$A$4:$AD$4,0)),$O34),"##BLANK")</f>
        <v>0</v>
      </c>
      <c r="AD34" s="5">
        <f>IFERROR(ROUND(INDEX(F_Inputs!$A$4:$AD$75,MATCH(F_Inputs_Formatted!$I34,F_Inputs!$AD$4:$AD$75,0),MATCH(F_Inputs_Formatted!AD$4,F_Inputs!$A$4:$AD$4,0)),$O34),"##BLANK")</f>
        <v>0</v>
      </c>
      <c r="AE34" s="5">
        <f>IFERROR(ROUND(INDEX(F_Inputs!$A$4:$AD$75,MATCH(F_Inputs_Formatted!$I34,F_Inputs!$AD$4:$AD$75,0),MATCH(F_Inputs_Formatted!AE$4,F_Inputs!$A$4:$AD$4,0)),$O34),"##BLANK")</f>
        <v>0</v>
      </c>
      <c r="AF34" s="5">
        <f>IFERROR(ROUND(INDEX(F_Inputs!$A$4:$AD$75,MATCH(F_Inputs_Formatted!$I34,F_Inputs!$AD$4:$AD$75,0),MATCH(F_Inputs_Formatted!AF$4,F_Inputs!$A$4:$AD$4,0)),$O34),"##BLANK")</f>
        <v>0</v>
      </c>
      <c r="AG34" s="5">
        <f>IFERROR(ROUND(INDEX(F_Inputs!$A$4:$AD$75,MATCH(F_Inputs_Formatted!$I34,F_Inputs!$AD$4:$AD$75,0),MATCH(F_Inputs_Formatted!AG$4,F_Inputs!$A$4:$AD$4,0)),$O34),"##BLANK")</f>
        <v>0</v>
      </c>
      <c r="AH34" s="5">
        <f>IFERROR(ROUND(INDEX(F_Inputs!$A$4:$AD$75,MATCH(F_Inputs_Formatted!$I34,F_Inputs!$AD$4:$AD$75,0),MATCH(F_Inputs_Formatted!AH$4,F_Inputs!$A$4:$AD$4,0)),$O34),"##BLANK")</f>
        <v>0</v>
      </c>
    </row>
    <row r="35" spans="1:34" x14ac:dyDescent="0.45">
      <c r="A35" s="14"/>
      <c r="B35" s="16" t="s">
        <v>85</v>
      </c>
      <c r="C35" s="5" t="str">
        <f>_xlfn.XLOOKUP($B35,FD_Lists!$B$4:$B$25,FD_Lists!C$4:C$25)</f>
        <v>South Staffordshire Water</v>
      </c>
      <c r="D35" s="5" t="str">
        <f>_xlfn.XLOOKUP($B35,FD_Lists!$B$4:$B$25,FD_Lists!D$4:D$25)</f>
        <v>England</v>
      </c>
      <c r="E35" s="5" t="str">
        <f>_xlfn.XLOOKUP($B35,FD_Lists!$B$4:$B$25,FD_Lists!E$4:E$25)</f>
        <v>Company</v>
      </c>
      <c r="F35" s="5" t="str">
        <f>_xlfn.XLOOKUP($B35,FD_Lists!$B$4:$B$25,FD_Lists!F$4:F$25)</f>
        <v>WoC</v>
      </c>
      <c r="G35" s="5" t="s">
        <v>123</v>
      </c>
      <c r="H35" s="22" t="s">
        <v>64</v>
      </c>
      <c r="I35" s="5" t="str">
        <f t="shared" si="0"/>
        <v>SSCOUT2_06_PR24</v>
      </c>
      <c r="J35" s="5" t="s">
        <v>124</v>
      </c>
      <c r="K35" s="5" t="s">
        <v>120</v>
      </c>
      <c r="L35" s="5" t="s">
        <v>121</v>
      </c>
      <c r="M35" s="5" t="str">
        <f>_xlfn.XLOOKUP($H35,F_Inputs!$B:$B,F_Inputs!C:C)</f>
        <v>Outcome performance from base expenditure - Common PCs - Biodiversity</v>
      </c>
      <c r="N35" s="5" t="str">
        <f>_xlfn.XLOOKUP($H35,F_Inputs!$B:$B,F_Inputs!D:D)</f>
        <v>Number</v>
      </c>
      <c r="O35" s="5">
        <v>2</v>
      </c>
      <c r="P35" s="5" t="str">
        <f>IFERROR(ROUND(INDEX(F_Inputs!$A$4:$AD$75,MATCH(F_Inputs_Formatted!$I35,F_Inputs!$AD$4:$AD$75,0),MATCH(F_Inputs_Formatted!P$4,F_Inputs!$A$4:$AD$4,0)),$O35),"##BLANK")</f>
        <v>##BLANK</v>
      </c>
      <c r="Q35" s="5" t="str">
        <f>IFERROR(ROUND(INDEX(F_Inputs!$A$4:$AD$75,MATCH(F_Inputs_Formatted!$I35,F_Inputs!$AD$4:$AD$75,0),MATCH(F_Inputs_Formatted!Q$4,F_Inputs!$A$4:$AD$4,0)),$O35),"##BLANK")</f>
        <v>##BLANK</v>
      </c>
      <c r="R35" s="5" t="str">
        <f>IFERROR(ROUND(INDEX(F_Inputs!$A$4:$AD$75,MATCH(F_Inputs_Formatted!$I35,F_Inputs!$AD$4:$AD$75,0),MATCH(F_Inputs_Formatted!R$4,F_Inputs!$A$4:$AD$4,0)),$O35),"##BLANK")</f>
        <v>##BLANK</v>
      </c>
      <c r="S35" s="5" t="str">
        <f>IFERROR(ROUND(INDEX(F_Inputs!$A$4:$AD$75,MATCH(F_Inputs_Formatted!$I35,F_Inputs!$AD$4:$AD$75,0),MATCH(F_Inputs_Formatted!S$4,F_Inputs!$A$4:$AD$4,0)),$O35),"##BLANK")</f>
        <v>##BLANK</v>
      </c>
      <c r="T35" s="5" t="str">
        <f>IFERROR(ROUND(INDEX(F_Inputs!$A$4:$AD$75,MATCH(F_Inputs_Formatted!$I35,F_Inputs!$AD$4:$AD$75,0),MATCH(F_Inputs_Formatted!T$4,F_Inputs!$A$4:$AD$4,0)),$O35),"##BLANK")</f>
        <v>##BLANK</v>
      </c>
      <c r="U35" s="5" t="str">
        <f>IFERROR(ROUND(INDEX(F_Inputs!$A$4:$AD$75,MATCH(F_Inputs_Formatted!$I35,F_Inputs!$AD$4:$AD$75,0),MATCH(F_Inputs_Formatted!U$4,F_Inputs!$A$4:$AD$4,0)),$O35),"##BLANK")</f>
        <v>##BLANK</v>
      </c>
      <c r="V35" s="5" t="str">
        <f>IFERROR(ROUND(INDEX(F_Inputs!$A$4:$AD$75,MATCH(F_Inputs_Formatted!$I35,F_Inputs!$AD$4:$AD$75,0),MATCH(F_Inputs_Formatted!V$4,F_Inputs!$A$4:$AD$4,0)),$O35),"##BLANK")</f>
        <v>##BLANK</v>
      </c>
      <c r="W35" s="5" t="str">
        <f>IFERROR(ROUND(INDEX(F_Inputs!$A$4:$AD$75,MATCH(F_Inputs_Formatted!$I35,F_Inputs!$AD$4:$AD$75,0),MATCH(F_Inputs_Formatted!W$4,F_Inputs!$A$4:$AD$4,0)),$O35),"##BLANK")</f>
        <v>##BLANK</v>
      </c>
      <c r="X35" s="5" t="str">
        <f>IFERROR(ROUND(INDEX(F_Inputs!$A$4:$AD$75,MATCH(F_Inputs_Formatted!$I35,F_Inputs!$AD$4:$AD$75,0),MATCH(F_Inputs_Formatted!X$4,F_Inputs!$A$4:$AD$4,0)),$O35),"##BLANK")</f>
        <v>##BLANK</v>
      </c>
      <c r="Y35" s="5" t="str">
        <f>IFERROR(ROUND(INDEX(F_Inputs!$A$4:$AD$75,MATCH(F_Inputs_Formatted!$I35,F_Inputs!$AD$4:$AD$75,0),MATCH(F_Inputs_Formatted!Y$4,F_Inputs!$A$4:$AD$4,0)),$O35),"##BLANK")</f>
        <v>##BLANK</v>
      </c>
      <c r="Z35" s="5">
        <f>IFERROR(ROUND(INDEX(F_Inputs!$A$4:$AD$75,MATCH(F_Inputs_Formatted!$I35,F_Inputs!$AD$4:$AD$75,0),MATCH(F_Inputs_Formatted!Z$4,F_Inputs!$A$4:$AD$4,0)),$O35),"##BLANK")</f>
        <v>0</v>
      </c>
      <c r="AA35" s="5">
        <f>IFERROR(ROUND(INDEX(F_Inputs!$A$4:$AD$75,MATCH(F_Inputs_Formatted!$I35,F_Inputs!$AD$4:$AD$75,0),MATCH(F_Inputs_Formatted!AA$4,F_Inputs!$A$4:$AD$4,0)),$O35),"##BLANK")</f>
        <v>0</v>
      </c>
      <c r="AB35" s="5">
        <f>IFERROR(ROUND(INDEX(F_Inputs!$A$4:$AD$75,MATCH(F_Inputs_Formatted!$I35,F_Inputs!$AD$4:$AD$75,0),MATCH(F_Inputs_Formatted!AB$4,F_Inputs!$A$4:$AD$4,0)),$O35),"##BLANK")</f>
        <v>0</v>
      </c>
      <c r="AC35" s="5">
        <f>IFERROR(ROUND(INDEX(F_Inputs!$A$4:$AD$75,MATCH(F_Inputs_Formatted!$I35,F_Inputs!$AD$4:$AD$75,0),MATCH(F_Inputs_Formatted!AC$4,F_Inputs!$A$4:$AD$4,0)),$O35),"##BLANK")</f>
        <v>0</v>
      </c>
      <c r="AD35" s="5">
        <f>IFERROR(ROUND(INDEX(F_Inputs!$A$4:$AD$75,MATCH(F_Inputs_Formatted!$I35,F_Inputs!$AD$4:$AD$75,0),MATCH(F_Inputs_Formatted!AD$4,F_Inputs!$A$4:$AD$4,0)),$O35),"##BLANK")</f>
        <v>0</v>
      </c>
      <c r="AE35" s="5">
        <f>IFERROR(ROUND(INDEX(F_Inputs!$A$4:$AD$75,MATCH(F_Inputs_Formatted!$I35,F_Inputs!$AD$4:$AD$75,0),MATCH(F_Inputs_Formatted!AE$4,F_Inputs!$A$4:$AD$4,0)),$O35),"##BLANK")</f>
        <v>0</v>
      </c>
      <c r="AF35" s="5">
        <f>IFERROR(ROUND(INDEX(F_Inputs!$A$4:$AD$75,MATCH(F_Inputs_Formatted!$I35,F_Inputs!$AD$4:$AD$75,0),MATCH(F_Inputs_Formatted!AF$4,F_Inputs!$A$4:$AD$4,0)),$O35),"##BLANK")</f>
        <v>0</v>
      </c>
      <c r="AG35" s="5">
        <f>IFERROR(ROUND(INDEX(F_Inputs!$A$4:$AD$75,MATCH(F_Inputs_Formatted!$I35,F_Inputs!$AD$4:$AD$75,0),MATCH(F_Inputs_Formatted!AG$4,F_Inputs!$A$4:$AD$4,0)),$O35),"##BLANK")</f>
        <v>0.43</v>
      </c>
      <c r="AH35" s="5">
        <f>IFERROR(ROUND(INDEX(F_Inputs!$A$4:$AD$75,MATCH(F_Inputs_Formatted!$I35,F_Inputs!$AD$4:$AD$75,0),MATCH(F_Inputs_Formatted!AH$4,F_Inputs!$A$4:$AD$4,0)),$O35),"##BLANK")</f>
        <v>0.69</v>
      </c>
    </row>
    <row r="36" spans="1:34" x14ac:dyDescent="0.45">
      <c r="A36" s="14"/>
      <c r="B36" s="16" t="s">
        <v>86</v>
      </c>
      <c r="C36" s="5" t="str">
        <f>_xlfn.XLOOKUP($B36,FD_Lists!$B$4:$B$25,FD_Lists!C$4:C$25)</f>
        <v>SES Water</v>
      </c>
      <c r="D36" s="5" t="str">
        <f>_xlfn.XLOOKUP($B36,FD_Lists!$B$4:$B$25,FD_Lists!D$4:D$25)</f>
        <v>England</v>
      </c>
      <c r="E36" s="5" t="str">
        <f>_xlfn.XLOOKUP($B36,FD_Lists!$B$4:$B$25,FD_Lists!E$4:E$25)</f>
        <v>Company</v>
      </c>
      <c r="F36" s="5" t="str">
        <f>_xlfn.XLOOKUP($B36,FD_Lists!$B$4:$B$25,FD_Lists!F$4:F$25)</f>
        <v>WoC</v>
      </c>
      <c r="G36" s="5" t="s">
        <v>123</v>
      </c>
      <c r="H36" s="22" t="s">
        <v>64</v>
      </c>
      <c r="I36" s="5" t="str">
        <f t="shared" si="0"/>
        <v>SESOUT2_06_PR24</v>
      </c>
      <c r="J36" s="5" t="s">
        <v>124</v>
      </c>
      <c r="K36" s="5" t="s">
        <v>120</v>
      </c>
      <c r="L36" s="5" t="s">
        <v>121</v>
      </c>
      <c r="M36" s="5" t="str">
        <f>_xlfn.XLOOKUP($H36,F_Inputs!$B:$B,F_Inputs!C:C)</f>
        <v>Outcome performance from base expenditure - Common PCs - Biodiversity</v>
      </c>
      <c r="N36" s="5" t="str">
        <f>_xlfn.XLOOKUP($H36,F_Inputs!$B:$B,F_Inputs!D:D)</f>
        <v>Number</v>
      </c>
      <c r="O36" s="5">
        <v>2</v>
      </c>
      <c r="P36" s="5" t="str">
        <f>IFERROR(ROUND(INDEX(F_Inputs!$A$4:$AD$75,MATCH(F_Inputs_Formatted!$I36,F_Inputs!$AD$4:$AD$75,0),MATCH(F_Inputs_Formatted!P$4,F_Inputs!$A$4:$AD$4,0)),$O36),"##BLANK")</f>
        <v>##BLANK</v>
      </c>
      <c r="Q36" s="5" t="str">
        <f>IFERROR(ROUND(INDEX(F_Inputs!$A$4:$AD$75,MATCH(F_Inputs_Formatted!$I36,F_Inputs!$AD$4:$AD$75,0),MATCH(F_Inputs_Formatted!Q$4,F_Inputs!$A$4:$AD$4,0)),$O36),"##BLANK")</f>
        <v>##BLANK</v>
      </c>
      <c r="R36" s="5" t="str">
        <f>IFERROR(ROUND(INDEX(F_Inputs!$A$4:$AD$75,MATCH(F_Inputs_Formatted!$I36,F_Inputs!$AD$4:$AD$75,0),MATCH(F_Inputs_Formatted!R$4,F_Inputs!$A$4:$AD$4,0)),$O36),"##BLANK")</f>
        <v>##BLANK</v>
      </c>
      <c r="S36" s="5" t="str">
        <f>IFERROR(ROUND(INDEX(F_Inputs!$A$4:$AD$75,MATCH(F_Inputs_Formatted!$I36,F_Inputs!$AD$4:$AD$75,0),MATCH(F_Inputs_Formatted!S$4,F_Inputs!$A$4:$AD$4,0)),$O36),"##BLANK")</f>
        <v>##BLANK</v>
      </c>
      <c r="T36" s="5" t="str">
        <f>IFERROR(ROUND(INDEX(F_Inputs!$A$4:$AD$75,MATCH(F_Inputs_Formatted!$I36,F_Inputs!$AD$4:$AD$75,0),MATCH(F_Inputs_Formatted!T$4,F_Inputs!$A$4:$AD$4,0)),$O36),"##BLANK")</f>
        <v>##BLANK</v>
      </c>
      <c r="U36" s="5" t="str">
        <f>IFERROR(ROUND(INDEX(F_Inputs!$A$4:$AD$75,MATCH(F_Inputs_Formatted!$I36,F_Inputs!$AD$4:$AD$75,0),MATCH(F_Inputs_Formatted!U$4,F_Inputs!$A$4:$AD$4,0)),$O36),"##BLANK")</f>
        <v>##BLANK</v>
      </c>
      <c r="V36" s="5" t="str">
        <f>IFERROR(ROUND(INDEX(F_Inputs!$A$4:$AD$75,MATCH(F_Inputs_Formatted!$I36,F_Inputs!$AD$4:$AD$75,0),MATCH(F_Inputs_Formatted!V$4,F_Inputs!$A$4:$AD$4,0)),$O36),"##BLANK")</f>
        <v>##BLANK</v>
      </c>
      <c r="W36" s="5" t="str">
        <f>IFERROR(ROUND(INDEX(F_Inputs!$A$4:$AD$75,MATCH(F_Inputs_Formatted!$I36,F_Inputs!$AD$4:$AD$75,0),MATCH(F_Inputs_Formatted!W$4,F_Inputs!$A$4:$AD$4,0)),$O36),"##BLANK")</f>
        <v>##BLANK</v>
      </c>
      <c r="X36" s="5" t="str">
        <f>IFERROR(ROUND(INDEX(F_Inputs!$A$4:$AD$75,MATCH(F_Inputs_Formatted!$I36,F_Inputs!$AD$4:$AD$75,0),MATCH(F_Inputs_Formatted!X$4,F_Inputs!$A$4:$AD$4,0)),$O36),"##BLANK")</f>
        <v>##BLANK</v>
      </c>
      <c r="Y36" s="5" t="str">
        <f>IFERROR(ROUND(INDEX(F_Inputs!$A$4:$AD$75,MATCH(F_Inputs_Formatted!$I36,F_Inputs!$AD$4:$AD$75,0),MATCH(F_Inputs_Formatted!Y$4,F_Inputs!$A$4:$AD$4,0)),$O36),"##BLANK")</f>
        <v>##BLANK</v>
      </c>
      <c r="Z36" s="5" t="str">
        <f>IFERROR(ROUND(INDEX(F_Inputs!$A$4:$AD$75,MATCH(F_Inputs_Formatted!$I36,F_Inputs!$AD$4:$AD$75,0),MATCH(F_Inputs_Formatted!Z$4,F_Inputs!$A$4:$AD$4,0)),$O36),"##BLANK")</f>
        <v>##BLANK</v>
      </c>
      <c r="AA36" s="5" t="str">
        <f>IFERROR(ROUND(INDEX(F_Inputs!$A$4:$AD$75,MATCH(F_Inputs_Formatted!$I36,F_Inputs!$AD$4:$AD$75,0),MATCH(F_Inputs_Formatted!AA$4,F_Inputs!$A$4:$AD$4,0)),$O36),"##BLANK")</f>
        <v>##BLANK</v>
      </c>
      <c r="AB36" s="5" t="str">
        <f>IFERROR(ROUND(INDEX(F_Inputs!$A$4:$AD$75,MATCH(F_Inputs_Formatted!$I36,F_Inputs!$AD$4:$AD$75,0),MATCH(F_Inputs_Formatted!AB$4,F_Inputs!$A$4:$AD$4,0)),$O36),"##BLANK")</f>
        <v>##BLANK</v>
      </c>
      <c r="AC36" s="5" t="str">
        <f>IFERROR(ROUND(INDEX(F_Inputs!$A$4:$AD$75,MATCH(F_Inputs_Formatted!$I36,F_Inputs!$AD$4:$AD$75,0),MATCH(F_Inputs_Formatted!AC$4,F_Inputs!$A$4:$AD$4,0)),$O36),"##BLANK")</f>
        <v>##BLANK</v>
      </c>
      <c r="AD36" s="5">
        <f>IFERROR(ROUND(INDEX(F_Inputs!$A$4:$AD$75,MATCH(F_Inputs_Formatted!$I36,F_Inputs!$AD$4:$AD$75,0),MATCH(F_Inputs_Formatted!AD$4,F_Inputs!$A$4:$AD$4,0)),$O36),"##BLANK")</f>
        <v>0</v>
      </c>
      <c r="AE36" s="5">
        <f>IFERROR(ROUND(INDEX(F_Inputs!$A$4:$AD$75,MATCH(F_Inputs_Formatted!$I36,F_Inputs!$AD$4:$AD$75,0),MATCH(F_Inputs_Formatted!AE$4,F_Inputs!$A$4:$AD$4,0)),$O36),"##BLANK")</f>
        <v>0</v>
      </c>
      <c r="AF36" s="5">
        <f>IFERROR(ROUND(INDEX(F_Inputs!$A$4:$AD$75,MATCH(F_Inputs_Formatted!$I36,F_Inputs!$AD$4:$AD$75,0),MATCH(F_Inputs_Formatted!AF$4,F_Inputs!$A$4:$AD$4,0)),$O36),"##BLANK")</f>
        <v>0</v>
      </c>
      <c r="AG36" s="5">
        <f>IFERROR(ROUND(INDEX(F_Inputs!$A$4:$AD$75,MATCH(F_Inputs_Formatted!$I36,F_Inputs!$AD$4:$AD$75,0),MATCH(F_Inputs_Formatted!AG$4,F_Inputs!$A$4:$AD$4,0)),$O36),"##BLANK")</f>
        <v>1.64</v>
      </c>
      <c r="AH36" s="5">
        <f>IFERROR(ROUND(INDEX(F_Inputs!$A$4:$AD$75,MATCH(F_Inputs_Formatted!$I36,F_Inputs!$AD$4:$AD$75,0),MATCH(F_Inputs_Formatted!AH$4,F_Inputs!$A$4:$AD$4,0)),$O36),"##BLANK")</f>
        <v>2.41</v>
      </c>
    </row>
    <row r="37" spans="1:34" x14ac:dyDescent="0.45">
      <c r="A37" s="14"/>
      <c r="B37" s="16" t="s">
        <v>75</v>
      </c>
      <c r="C37" s="5" t="str">
        <f>_xlfn.XLOOKUP($B37,FD_Lists!$B$4:$B$25,FD_Lists!C$4:C$25)</f>
        <v>South West Water</v>
      </c>
      <c r="D37" s="5" t="str">
        <f>_xlfn.XLOOKUP($B37,FD_Lists!$B$4:$B$25,FD_Lists!D$4:D$25)</f>
        <v>England</v>
      </c>
      <c r="E37" s="5" t="str">
        <f>_xlfn.XLOOKUP($B37,FD_Lists!$B$4:$B$25,FD_Lists!E$4:E$25)</f>
        <v>Company</v>
      </c>
      <c r="F37" s="5" t="str">
        <f>_xlfn.XLOOKUP($B37,FD_Lists!$B$4:$B$25,FD_Lists!F$4:F$25)</f>
        <v>WaSC</v>
      </c>
      <c r="G37" s="5" t="s">
        <v>123</v>
      </c>
      <c r="H37" s="22" t="s">
        <v>64</v>
      </c>
      <c r="I37" s="5" t="str">
        <f t="shared" si="0"/>
        <v>SWBOUT2_06_PR24</v>
      </c>
      <c r="J37" s="5" t="s">
        <v>124</v>
      </c>
      <c r="K37" s="5" t="s">
        <v>120</v>
      </c>
      <c r="L37" s="5" t="s">
        <v>121</v>
      </c>
      <c r="M37" s="5" t="str">
        <f>_xlfn.XLOOKUP($H37,F_Inputs!$B:$B,F_Inputs!C:C)</f>
        <v>Outcome performance from base expenditure - Common PCs - Biodiversity</v>
      </c>
      <c r="N37" s="5" t="str">
        <f>_xlfn.XLOOKUP($H37,F_Inputs!$B:$B,F_Inputs!D:D)</f>
        <v>Number</v>
      </c>
      <c r="O37" s="5">
        <v>2</v>
      </c>
      <c r="P37" s="5">
        <f>IFERROR(ROUND(INDEX(F_Inputs!$A$4:$AD$75,MATCH(F_Inputs_Formatted!$I37,F_Inputs!$AD$4:$AD$75,0),MATCH(F_Inputs_Formatted!P$4,F_Inputs!$A$4:$AD$4,0)),$O37),"##BLANK")</f>
        <v>0</v>
      </c>
      <c r="Q37" s="5">
        <f>IFERROR(ROUND(INDEX(F_Inputs!$A$4:$AD$75,MATCH(F_Inputs_Formatted!$I37,F_Inputs!$AD$4:$AD$75,0),MATCH(F_Inputs_Formatted!Q$4,F_Inputs!$A$4:$AD$4,0)),$O37),"##BLANK")</f>
        <v>0</v>
      </c>
      <c r="R37" s="5">
        <f>IFERROR(ROUND(INDEX(F_Inputs!$A$4:$AD$75,MATCH(F_Inputs_Formatted!$I37,F_Inputs!$AD$4:$AD$75,0),MATCH(F_Inputs_Formatted!R$4,F_Inputs!$A$4:$AD$4,0)),$O37),"##BLANK")</f>
        <v>0</v>
      </c>
      <c r="S37" s="5">
        <f>IFERROR(ROUND(INDEX(F_Inputs!$A$4:$AD$75,MATCH(F_Inputs_Formatted!$I37,F_Inputs!$AD$4:$AD$75,0),MATCH(F_Inputs_Formatted!S$4,F_Inputs!$A$4:$AD$4,0)),$O37),"##BLANK")</f>
        <v>0</v>
      </c>
      <c r="T37" s="5">
        <f>IFERROR(ROUND(INDEX(F_Inputs!$A$4:$AD$75,MATCH(F_Inputs_Formatted!$I37,F_Inputs!$AD$4:$AD$75,0),MATCH(F_Inputs_Formatted!T$4,F_Inputs!$A$4:$AD$4,0)),$O37),"##BLANK")</f>
        <v>0</v>
      </c>
      <c r="U37" s="5">
        <f>IFERROR(ROUND(INDEX(F_Inputs!$A$4:$AD$75,MATCH(F_Inputs_Formatted!$I37,F_Inputs!$AD$4:$AD$75,0),MATCH(F_Inputs_Formatted!U$4,F_Inputs!$A$4:$AD$4,0)),$O37),"##BLANK")</f>
        <v>0</v>
      </c>
      <c r="V37" s="5">
        <f>IFERROR(ROUND(INDEX(F_Inputs!$A$4:$AD$75,MATCH(F_Inputs_Formatted!$I37,F_Inputs!$AD$4:$AD$75,0),MATCH(F_Inputs_Formatted!V$4,F_Inputs!$A$4:$AD$4,0)),$O37),"##BLANK")</f>
        <v>0</v>
      </c>
      <c r="W37" s="5">
        <f>IFERROR(ROUND(INDEX(F_Inputs!$A$4:$AD$75,MATCH(F_Inputs_Formatted!$I37,F_Inputs!$AD$4:$AD$75,0),MATCH(F_Inputs_Formatted!W$4,F_Inputs!$A$4:$AD$4,0)),$O37),"##BLANK")</f>
        <v>0</v>
      </c>
      <c r="X37" s="5">
        <f>IFERROR(ROUND(INDEX(F_Inputs!$A$4:$AD$75,MATCH(F_Inputs_Formatted!$I37,F_Inputs!$AD$4:$AD$75,0),MATCH(F_Inputs_Formatted!X$4,F_Inputs!$A$4:$AD$4,0)),$O37),"##BLANK")</f>
        <v>0</v>
      </c>
      <c r="Y37" s="5">
        <f>IFERROR(ROUND(INDEX(F_Inputs!$A$4:$AD$75,MATCH(F_Inputs_Formatted!$I37,F_Inputs!$AD$4:$AD$75,0),MATCH(F_Inputs_Formatted!Y$4,F_Inputs!$A$4:$AD$4,0)),$O37),"##BLANK")</f>
        <v>0</v>
      </c>
      <c r="Z37" s="5">
        <f>IFERROR(ROUND(INDEX(F_Inputs!$A$4:$AD$75,MATCH(F_Inputs_Formatted!$I37,F_Inputs!$AD$4:$AD$75,0),MATCH(F_Inputs_Formatted!Z$4,F_Inputs!$A$4:$AD$4,0)),$O37),"##BLANK")</f>
        <v>0</v>
      </c>
      <c r="AA37" s="5">
        <f>IFERROR(ROUND(INDEX(F_Inputs!$A$4:$AD$75,MATCH(F_Inputs_Formatted!$I37,F_Inputs!$AD$4:$AD$75,0),MATCH(F_Inputs_Formatted!AA$4,F_Inputs!$A$4:$AD$4,0)),$O37),"##BLANK")</f>
        <v>0</v>
      </c>
      <c r="AB37" s="5">
        <f>IFERROR(ROUND(INDEX(F_Inputs!$A$4:$AD$75,MATCH(F_Inputs_Formatted!$I37,F_Inputs!$AD$4:$AD$75,0),MATCH(F_Inputs_Formatted!AB$4,F_Inputs!$A$4:$AD$4,0)),$O37),"##BLANK")</f>
        <v>0</v>
      </c>
      <c r="AC37" s="5">
        <f>IFERROR(ROUND(INDEX(F_Inputs!$A$4:$AD$75,MATCH(F_Inputs_Formatted!$I37,F_Inputs!$AD$4:$AD$75,0),MATCH(F_Inputs_Formatted!AC$4,F_Inputs!$A$4:$AD$4,0)),$O37),"##BLANK")</f>
        <v>0</v>
      </c>
      <c r="AD37" s="5">
        <f>IFERROR(ROUND(INDEX(F_Inputs!$A$4:$AD$75,MATCH(F_Inputs_Formatted!$I37,F_Inputs!$AD$4:$AD$75,0),MATCH(F_Inputs_Formatted!AD$4,F_Inputs!$A$4:$AD$4,0)),$O37),"##BLANK")</f>
        <v>0</v>
      </c>
      <c r="AE37" s="5">
        <f>IFERROR(ROUND(INDEX(F_Inputs!$A$4:$AD$75,MATCH(F_Inputs_Formatted!$I37,F_Inputs!$AD$4:$AD$75,0),MATCH(F_Inputs_Formatted!AE$4,F_Inputs!$A$4:$AD$4,0)),$O37),"##BLANK")</f>
        <v>0</v>
      </c>
      <c r="AF37" s="5">
        <f>IFERROR(ROUND(INDEX(F_Inputs!$A$4:$AD$75,MATCH(F_Inputs_Formatted!$I37,F_Inputs!$AD$4:$AD$75,0),MATCH(F_Inputs_Formatted!AF$4,F_Inputs!$A$4:$AD$4,0)),$O37),"##BLANK")</f>
        <v>0</v>
      </c>
      <c r="AG37" s="5">
        <f>IFERROR(ROUND(INDEX(F_Inputs!$A$4:$AD$75,MATCH(F_Inputs_Formatted!$I37,F_Inputs!$AD$4:$AD$75,0),MATCH(F_Inputs_Formatted!AG$4,F_Inputs!$A$4:$AD$4,0)),$O37),"##BLANK")</f>
        <v>0</v>
      </c>
      <c r="AH37" s="5">
        <f>IFERROR(ROUND(INDEX(F_Inputs!$A$4:$AD$75,MATCH(F_Inputs_Formatted!$I37,F_Inputs!$AD$4:$AD$75,0),MATCH(F_Inputs_Formatted!AH$4,F_Inputs!$A$4:$AD$4,0)),$O37),"##BLANK")</f>
        <v>0</v>
      </c>
    </row>
    <row r="38" spans="1:34" x14ac:dyDescent="0.45">
      <c r="A38" s="14"/>
      <c r="B38" s="16" t="s">
        <v>82</v>
      </c>
      <c r="C38" s="5" t="str">
        <f>_xlfn.XLOOKUP($B38,FD_Lists!$B$4:$B$25,FD_Lists!C$4:C$25)</f>
        <v>Bristol Water</v>
      </c>
      <c r="D38" s="5" t="str">
        <f>_xlfn.XLOOKUP($B38,FD_Lists!$B$4:$B$25,FD_Lists!D$4:D$25)</f>
        <v>England</v>
      </c>
      <c r="E38" s="5" t="str">
        <f>_xlfn.XLOOKUP($B38,FD_Lists!$B$4:$B$25,FD_Lists!E$4:E$25)</f>
        <v>Company</v>
      </c>
      <c r="F38" s="5" t="str">
        <f>_xlfn.XLOOKUP($B38,FD_Lists!$B$4:$B$25,FD_Lists!F$4:F$25)</f>
        <v>WoC</v>
      </c>
      <c r="G38" s="5" t="s">
        <v>123</v>
      </c>
      <c r="H38" s="22" t="s">
        <v>64</v>
      </c>
      <c r="I38" s="5" t="str">
        <f t="shared" si="0"/>
        <v>BRLOUT2_06_PR24</v>
      </c>
      <c r="J38" s="5" t="s">
        <v>124</v>
      </c>
      <c r="K38" s="5" t="s">
        <v>120</v>
      </c>
      <c r="L38" s="5" t="s">
        <v>121</v>
      </c>
      <c r="M38" s="5" t="str">
        <f>_xlfn.XLOOKUP($H38,F_Inputs!$B:$B,F_Inputs!C:C)</f>
        <v>Outcome performance from base expenditure - Common PCs - Biodiversity</v>
      </c>
      <c r="N38" s="5" t="str">
        <f>_xlfn.XLOOKUP($H38,F_Inputs!$B:$B,F_Inputs!D:D)</f>
        <v>Number</v>
      </c>
      <c r="O38" s="5">
        <v>2</v>
      </c>
      <c r="P38" s="5">
        <f>IFERROR(ROUND(INDEX(F_Inputs!$A$4:$AD$75,MATCH(F_Inputs_Formatted!$I38,F_Inputs!$AD$4:$AD$75,0),MATCH(F_Inputs_Formatted!P$4,F_Inputs!$A$4:$AD$4,0)),$O38),"##BLANK")</f>
        <v>0</v>
      </c>
      <c r="Q38" s="5">
        <f>IFERROR(ROUND(INDEX(F_Inputs!$A$4:$AD$75,MATCH(F_Inputs_Formatted!$I38,F_Inputs!$AD$4:$AD$75,0),MATCH(F_Inputs_Formatted!Q$4,F_Inputs!$A$4:$AD$4,0)),$O38),"##BLANK")</f>
        <v>0</v>
      </c>
      <c r="R38" s="5">
        <f>IFERROR(ROUND(INDEX(F_Inputs!$A$4:$AD$75,MATCH(F_Inputs_Formatted!$I38,F_Inputs!$AD$4:$AD$75,0),MATCH(F_Inputs_Formatted!R$4,F_Inputs!$A$4:$AD$4,0)),$O38),"##BLANK")</f>
        <v>0</v>
      </c>
      <c r="S38" s="5">
        <f>IFERROR(ROUND(INDEX(F_Inputs!$A$4:$AD$75,MATCH(F_Inputs_Formatted!$I38,F_Inputs!$AD$4:$AD$75,0),MATCH(F_Inputs_Formatted!S$4,F_Inputs!$A$4:$AD$4,0)),$O38),"##BLANK")</f>
        <v>0</v>
      </c>
      <c r="T38" s="5">
        <f>IFERROR(ROUND(INDEX(F_Inputs!$A$4:$AD$75,MATCH(F_Inputs_Formatted!$I38,F_Inputs!$AD$4:$AD$75,0),MATCH(F_Inputs_Formatted!T$4,F_Inputs!$A$4:$AD$4,0)),$O38),"##BLANK")</f>
        <v>0</v>
      </c>
      <c r="U38" s="5">
        <f>IFERROR(ROUND(INDEX(F_Inputs!$A$4:$AD$75,MATCH(F_Inputs_Formatted!$I38,F_Inputs!$AD$4:$AD$75,0),MATCH(F_Inputs_Formatted!U$4,F_Inputs!$A$4:$AD$4,0)),$O38),"##BLANK")</f>
        <v>0</v>
      </c>
      <c r="V38" s="5">
        <f>IFERROR(ROUND(INDEX(F_Inputs!$A$4:$AD$75,MATCH(F_Inputs_Formatted!$I38,F_Inputs!$AD$4:$AD$75,0),MATCH(F_Inputs_Formatted!V$4,F_Inputs!$A$4:$AD$4,0)),$O38),"##BLANK")</f>
        <v>0</v>
      </c>
      <c r="W38" s="5">
        <f>IFERROR(ROUND(INDEX(F_Inputs!$A$4:$AD$75,MATCH(F_Inputs_Formatted!$I38,F_Inputs!$AD$4:$AD$75,0),MATCH(F_Inputs_Formatted!W$4,F_Inputs!$A$4:$AD$4,0)),$O38),"##BLANK")</f>
        <v>0</v>
      </c>
      <c r="X38" s="5">
        <f>IFERROR(ROUND(INDEX(F_Inputs!$A$4:$AD$75,MATCH(F_Inputs_Formatted!$I38,F_Inputs!$AD$4:$AD$75,0),MATCH(F_Inputs_Formatted!X$4,F_Inputs!$A$4:$AD$4,0)),$O38),"##BLANK")</f>
        <v>0</v>
      </c>
      <c r="Y38" s="5">
        <f>IFERROR(ROUND(INDEX(F_Inputs!$A$4:$AD$75,MATCH(F_Inputs_Formatted!$I38,F_Inputs!$AD$4:$AD$75,0),MATCH(F_Inputs_Formatted!Y$4,F_Inputs!$A$4:$AD$4,0)),$O38),"##BLANK")</f>
        <v>0</v>
      </c>
      <c r="Z38" s="5">
        <f>IFERROR(ROUND(INDEX(F_Inputs!$A$4:$AD$75,MATCH(F_Inputs_Formatted!$I38,F_Inputs!$AD$4:$AD$75,0),MATCH(F_Inputs_Formatted!Z$4,F_Inputs!$A$4:$AD$4,0)),$O38),"##BLANK")</f>
        <v>0</v>
      </c>
      <c r="AA38" s="5">
        <f>IFERROR(ROUND(INDEX(F_Inputs!$A$4:$AD$75,MATCH(F_Inputs_Formatted!$I38,F_Inputs!$AD$4:$AD$75,0),MATCH(F_Inputs_Formatted!AA$4,F_Inputs!$A$4:$AD$4,0)),$O38),"##BLANK")</f>
        <v>0</v>
      </c>
      <c r="AB38" s="5">
        <f>IFERROR(ROUND(INDEX(F_Inputs!$A$4:$AD$75,MATCH(F_Inputs_Formatted!$I38,F_Inputs!$AD$4:$AD$75,0),MATCH(F_Inputs_Formatted!AB$4,F_Inputs!$A$4:$AD$4,0)),$O38),"##BLANK")</f>
        <v>0</v>
      </c>
      <c r="AC38" s="5">
        <f>IFERROR(ROUND(INDEX(F_Inputs!$A$4:$AD$75,MATCH(F_Inputs_Formatted!$I38,F_Inputs!$AD$4:$AD$75,0),MATCH(F_Inputs_Formatted!AC$4,F_Inputs!$A$4:$AD$4,0)),$O38),"##BLANK")</f>
        <v>0</v>
      </c>
      <c r="AD38" s="5">
        <f>IFERROR(ROUND(INDEX(F_Inputs!$A$4:$AD$75,MATCH(F_Inputs_Formatted!$I38,F_Inputs!$AD$4:$AD$75,0),MATCH(F_Inputs_Formatted!AD$4,F_Inputs!$A$4:$AD$4,0)),$O38),"##BLANK")</f>
        <v>0</v>
      </c>
      <c r="AE38" s="5">
        <f>IFERROR(ROUND(INDEX(F_Inputs!$A$4:$AD$75,MATCH(F_Inputs_Formatted!$I38,F_Inputs!$AD$4:$AD$75,0),MATCH(F_Inputs_Formatted!AE$4,F_Inputs!$A$4:$AD$4,0)),$O38),"##BLANK")</f>
        <v>0</v>
      </c>
      <c r="AF38" s="5">
        <f>IFERROR(ROUND(INDEX(F_Inputs!$A$4:$AD$75,MATCH(F_Inputs_Formatted!$I38,F_Inputs!$AD$4:$AD$75,0),MATCH(F_Inputs_Formatted!AF$4,F_Inputs!$A$4:$AD$4,0)),$O38),"##BLANK")</f>
        <v>0</v>
      </c>
      <c r="AG38" s="5">
        <f>IFERROR(ROUND(INDEX(F_Inputs!$A$4:$AD$75,MATCH(F_Inputs_Formatted!$I38,F_Inputs!$AD$4:$AD$75,0),MATCH(F_Inputs_Formatted!AG$4,F_Inputs!$A$4:$AD$4,0)),$O38),"##BLANK")</f>
        <v>0</v>
      </c>
      <c r="AH38" s="5">
        <f>IFERROR(ROUND(INDEX(F_Inputs!$A$4:$AD$75,MATCH(F_Inputs_Formatted!$I38,F_Inputs!$AD$4:$AD$75,0),MATCH(F_Inputs_Formatted!AH$4,F_Inputs!$A$4:$AD$4,0)),$O38),"##BLANK")</f>
        <v>2.12</v>
      </c>
    </row>
    <row r="39" spans="1:34" x14ac:dyDescent="0.45">
      <c r="A39" s="14"/>
      <c r="B39" s="15" t="s">
        <v>59</v>
      </c>
      <c r="C39" s="5" t="str">
        <f>_xlfn.XLOOKUP($B39,FD_Lists!$B$4:$B$25,FD_Lists!C$4:C$25)</f>
        <v>Anglian Water</v>
      </c>
      <c r="D39" s="5" t="str">
        <f>_xlfn.XLOOKUP($B39,FD_Lists!$B$4:$B$25,FD_Lists!D$4:D$25)</f>
        <v>England</v>
      </c>
      <c r="E39" s="5" t="str">
        <f>_xlfn.XLOOKUP($B39,FD_Lists!$B$4:$B$25,FD_Lists!E$4:E$25)</f>
        <v>Company</v>
      </c>
      <c r="F39" s="5" t="str">
        <f>_xlfn.XLOOKUP($B39,FD_Lists!$B$4:$B$25,FD_Lists!F$4:F$25)</f>
        <v>WaSC</v>
      </c>
      <c r="G39" s="5" t="s">
        <v>123</v>
      </c>
      <c r="H39" s="22" t="s">
        <v>66</v>
      </c>
      <c r="I39" s="5" t="str">
        <f t="shared" si="0"/>
        <v>ANHOUT3_06_01_PR24</v>
      </c>
      <c r="J39" s="5" t="s">
        <v>125</v>
      </c>
      <c r="K39" s="5" t="s">
        <v>120</v>
      </c>
      <c r="L39" s="5" t="s">
        <v>121</v>
      </c>
      <c r="M39" s="5" t="str">
        <f>_xlfn.XLOOKUP($H39,F_Inputs!$B:$B,F_Inputs!C:C)</f>
        <v>Outcome performance from enhancement expenditure - Common PCs - Biodiversity  - Variance between the overall performance (OUT1) and the performance trend delivered</v>
      </c>
      <c r="N39" s="5" t="str">
        <f>_xlfn.XLOOKUP($H39,F_Inputs!$B:$B,F_Inputs!D:D)</f>
        <v>Number</v>
      </c>
      <c r="O39" s="5">
        <v>2</v>
      </c>
      <c r="P39" s="5" t="str">
        <f>IFERROR(ROUND(INDEX(F_Inputs!$A$4:$AD$75,MATCH(F_Inputs_Formatted!$I39,F_Inputs!$AD$4:$AD$75,0),MATCH(F_Inputs_Formatted!P$4,F_Inputs!$A$4:$AD$4,0)),$O39),"##BLANK")</f>
        <v>##BLANK</v>
      </c>
      <c r="Q39" s="5" t="str">
        <f>IFERROR(ROUND(INDEX(F_Inputs!$A$4:$AD$75,MATCH(F_Inputs_Formatted!$I39,F_Inputs!$AD$4:$AD$75,0),MATCH(F_Inputs_Formatted!Q$4,F_Inputs!$A$4:$AD$4,0)),$O39),"##BLANK")</f>
        <v>##BLANK</v>
      </c>
      <c r="R39" s="5" t="str">
        <f>IFERROR(ROUND(INDEX(F_Inputs!$A$4:$AD$75,MATCH(F_Inputs_Formatted!$I39,F_Inputs!$AD$4:$AD$75,0),MATCH(F_Inputs_Formatted!R$4,F_Inputs!$A$4:$AD$4,0)),$O39),"##BLANK")</f>
        <v>##BLANK</v>
      </c>
      <c r="S39" s="5" t="str">
        <f>IFERROR(ROUND(INDEX(F_Inputs!$A$4:$AD$75,MATCH(F_Inputs_Formatted!$I39,F_Inputs!$AD$4:$AD$75,0),MATCH(F_Inputs_Formatted!S$4,F_Inputs!$A$4:$AD$4,0)),$O39),"##BLANK")</f>
        <v>##BLANK</v>
      </c>
      <c r="T39" s="5" t="str">
        <f>IFERROR(ROUND(INDEX(F_Inputs!$A$4:$AD$75,MATCH(F_Inputs_Formatted!$I39,F_Inputs!$AD$4:$AD$75,0),MATCH(F_Inputs_Formatted!T$4,F_Inputs!$A$4:$AD$4,0)),$O39),"##BLANK")</f>
        <v>##BLANK</v>
      </c>
      <c r="U39" s="5" t="str">
        <f>IFERROR(ROUND(INDEX(F_Inputs!$A$4:$AD$75,MATCH(F_Inputs_Formatted!$I39,F_Inputs!$AD$4:$AD$75,0),MATCH(F_Inputs_Formatted!U$4,F_Inputs!$A$4:$AD$4,0)),$O39),"##BLANK")</f>
        <v>##BLANK</v>
      </c>
      <c r="V39" s="5" t="str">
        <f>IFERROR(ROUND(INDEX(F_Inputs!$A$4:$AD$75,MATCH(F_Inputs_Formatted!$I39,F_Inputs!$AD$4:$AD$75,0),MATCH(F_Inputs_Formatted!V$4,F_Inputs!$A$4:$AD$4,0)),$O39),"##BLANK")</f>
        <v>##BLANK</v>
      </c>
      <c r="W39" s="5" t="str">
        <f>IFERROR(ROUND(INDEX(F_Inputs!$A$4:$AD$75,MATCH(F_Inputs_Formatted!$I39,F_Inputs!$AD$4:$AD$75,0),MATCH(F_Inputs_Formatted!W$4,F_Inputs!$A$4:$AD$4,0)),$O39),"##BLANK")</f>
        <v>##BLANK</v>
      </c>
      <c r="X39" s="5" t="str">
        <f>IFERROR(ROUND(INDEX(F_Inputs!$A$4:$AD$75,MATCH(F_Inputs_Formatted!$I39,F_Inputs!$AD$4:$AD$75,0),MATCH(F_Inputs_Formatted!X$4,F_Inputs!$A$4:$AD$4,0)),$O39),"##BLANK")</f>
        <v>##BLANK</v>
      </c>
      <c r="Y39" s="5" t="str">
        <f>IFERROR(ROUND(INDEX(F_Inputs!$A$4:$AD$75,MATCH(F_Inputs_Formatted!$I39,F_Inputs!$AD$4:$AD$75,0),MATCH(F_Inputs_Formatted!Y$4,F_Inputs!$A$4:$AD$4,0)),$O39),"##BLANK")</f>
        <v>##BLANK</v>
      </c>
      <c r="Z39" s="5" t="str">
        <f>IFERROR(ROUND(INDEX(F_Inputs!$A$4:$AD$75,MATCH(F_Inputs_Formatted!$I39,F_Inputs!$AD$4:$AD$75,0),MATCH(F_Inputs_Formatted!Z$4,F_Inputs!$A$4:$AD$4,0)),$O39),"##BLANK")</f>
        <v>##BLANK</v>
      </c>
      <c r="AA39" s="5">
        <f>IFERROR(ROUND(INDEX(F_Inputs!$A$4:$AD$75,MATCH(F_Inputs_Formatted!$I39,F_Inputs!$AD$4:$AD$75,0),MATCH(F_Inputs_Formatted!AA$4,F_Inputs!$A$4:$AD$4,0)),$O39),"##BLANK")</f>
        <v>0</v>
      </c>
      <c r="AB39" s="5">
        <f>IFERROR(ROUND(INDEX(F_Inputs!$A$4:$AD$75,MATCH(F_Inputs_Formatted!$I39,F_Inputs!$AD$4:$AD$75,0),MATCH(F_Inputs_Formatted!AB$4,F_Inputs!$A$4:$AD$4,0)),$O39),"##BLANK")</f>
        <v>0</v>
      </c>
      <c r="AC39" s="5">
        <f>IFERROR(ROUND(INDEX(F_Inputs!$A$4:$AD$75,MATCH(F_Inputs_Formatted!$I39,F_Inputs!$AD$4:$AD$75,0),MATCH(F_Inputs_Formatted!AC$4,F_Inputs!$A$4:$AD$4,0)),$O39),"##BLANK")</f>
        <v>0</v>
      </c>
      <c r="AD39" s="5">
        <f>IFERROR(ROUND(INDEX(F_Inputs!$A$4:$AD$75,MATCH(F_Inputs_Formatted!$I39,F_Inputs!$AD$4:$AD$75,0),MATCH(F_Inputs_Formatted!AD$4,F_Inputs!$A$4:$AD$4,0)),$O39),"##BLANK")</f>
        <v>0</v>
      </c>
      <c r="AE39" s="5">
        <f>IFERROR(ROUND(INDEX(F_Inputs!$A$4:$AD$75,MATCH(F_Inputs_Formatted!$I39,F_Inputs!$AD$4:$AD$75,0),MATCH(F_Inputs_Formatted!AE$4,F_Inputs!$A$4:$AD$4,0)),$O39),"##BLANK")</f>
        <v>0</v>
      </c>
      <c r="AF39" s="5">
        <f>IFERROR(ROUND(INDEX(F_Inputs!$A$4:$AD$75,MATCH(F_Inputs_Formatted!$I39,F_Inputs!$AD$4:$AD$75,0),MATCH(F_Inputs_Formatted!AF$4,F_Inputs!$A$4:$AD$4,0)),$O39),"##BLANK")</f>
        <v>0</v>
      </c>
      <c r="AG39" s="5">
        <f>IFERROR(ROUND(INDEX(F_Inputs!$A$4:$AD$75,MATCH(F_Inputs_Formatted!$I39,F_Inputs!$AD$4:$AD$75,0),MATCH(F_Inputs_Formatted!AG$4,F_Inputs!$A$4:$AD$4,0)),$O39),"##BLANK")</f>
        <v>0</v>
      </c>
      <c r="AH39" s="5">
        <f>IFERROR(ROUND(INDEX(F_Inputs!$A$4:$AD$75,MATCH(F_Inputs_Formatted!$I39,F_Inputs!$AD$4:$AD$75,0),MATCH(F_Inputs_Formatted!AH$4,F_Inputs!$A$4:$AD$4,0)),$O39),"##BLANK")</f>
        <v>0</v>
      </c>
    </row>
    <row r="40" spans="1:34" x14ac:dyDescent="0.45">
      <c r="A40" s="14"/>
      <c r="B40" s="16" t="s">
        <v>71</v>
      </c>
      <c r="C40" s="5" t="str">
        <f>_xlfn.XLOOKUP($B40,FD_Lists!$B$4:$B$25,FD_Lists!C$4:C$25)</f>
        <v>Dŵr Cymru</v>
      </c>
      <c r="D40" s="5" t="str">
        <f>_xlfn.XLOOKUP($B40,FD_Lists!$B$4:$B$25,FD_Lists!D$4:D$25)</f>
        <v>Wales</v>
      </c>
      <c r="E40" s="5" t="str">
        <f>_xlfn.XLOOKUP($B40,FD_Lists!$B$4:$B$25,FD_Lists!E$4:E$25)</f>
        <v>Company</v>
      </c>
      <c r="F40" s="5" t="str">
        <f>_xlfn.XLOOKUP($B40,FD_Lists!$B$4:$B$25,FD_Lists!F$4:F$25)</f>
        <v>WaSC</v>
      </c>
      <c r="G40" s="5" t="s">
        <v>123</v>
      </c>
      <c r="H40" s="22" t="s">
        <v>66</v>
      </c>
      <c r="I40" s="5" t="str">
        <f t="shared" si="0"/>
        <v>WSHOUT3_06_01_PR24</v>
      </c>
      <c r="J40" s="5" t="s">
        <v>125</v>
      </c>
      <c r="K40" s="5" t="s">
        <v>120</v>
      </c>
      <c r="L40" s="5" t="s">
        <v>121</v>
      </c>
      <c r="M40" s="5" t="str">
        <f>_xlfn.XLOOKUP($H40,F_Inputs!$B:$B,F_Inputs!C:C)</f>
        <v>Outcome performance from enhancement expenditure - Common PCs - Biodiversity  - Variance between the overall performance (OUT1) and the performance trend delivered</v>
      </c>
      <c r="N40" s="5" t="str">
        <f>_xlfn.XLOOKUP($H40,F_Inputs!$B:$B,F_Inputs!D:D)</f>
        <v>Number</v>
      </c>
      <c r="O40" s="5">
        <v>2</v>
      </c>
      <c r="P40" s="5" t="str">
        <f>IFERROR(ROUND(INDEX(F_Inputs!$A$4:$AD$75,MATCH(F_Inputs_Formatted!$I40,F_Inputs!$AD$4:$AD$75,0),MATCH(F_Inputs_Formatted!P$4,F_Inputs!$A$4:$AD$4,0)),$O40),"##BLANK")</f>
        <v>##BLANK</v>
      </c>
      <c r="Q40" s="5" t="str">
        <f>IFERROR(ROUND(INDEX(F_Inputs!$A$4:$AD$75,MATCH(F_Inputs_Formatted!$I40,F_Inputs!$AD$4:$AD$75,0),MATCH(F_Inputs_Formatted!Q$4,F_Inputs!$A$4:$AD$4,0)),$O40),"##BLANK")</f>
        <v>##BLANK</v>
      </c>
      <c r="R40" s="5" t="str">
        <f>IFERROR(ROUND(INDEX(F_Inputs!$A$4:$AD$75,MATCH(F_Inputs_Formatted!$I40,F_Inputs!$AD$4:$AD$75,0),MATCH(F_Inputs_Formatted!R$4,F_Inputs!$A$4:$AD$4,0)),$O40),"##BLANK")</f>
        <v>##BLANK</v>
      </c>
      <c r="S40" s="5" t="str">
        <f>IFERROR(ROUND(INDEX(F_Inputs!$A$4:$AD$75,MATCH(F_Inputs_Formatted!$I40,F_Inputs!$AD$4:$AD$75,0),MATCH(F_Inputs_Formatted!S$4,F_Inputs!$A$4:$AD$4,0)),$O40),"##BLANK")</f>
        <v>##BLANK</v>
      </c>
      <c r="T40" s="5" t="str">
        <f>IFERROR(ROUND(INDEX(F_Inputs!$A$4:$AD$75,MATCH(F_Inputs_Formatted!$I40,F_Inputs!$AD$4:$AD$75,0),MATCH(F_Inputs_Formatted!T$4,F_Inputs!$A$4:$AD$4,0)),$O40),"##BLANK")</f>
        <v>##BLANK</v>
      </c>
      <c r="U40" s="5" t="str">
        <f>IFERROR(ROUND(INDEX(F_Inputs!$A$4:$AD$75,MATCH(F_Inputs_Formatted!$I40,F_Inputs!$AD$4:$AD$75,0),MATCH(F_Inputs_Formatted!U$4,F_Inputs!$A$4:$AD$4,0)),$O40),"##BLANK")</f>
        <v>##BLANK</v>
      </c>
      <c r="V40" s="5" t="str">
        <f>IFERROR(ROUND(INDEX(F_Inputs!$A$4:$AD$75,MATCH(F_Inputs_Formatted!$I40,F_Inputs!$AD$4:$AD$75,0),MATCH(F_Inputs_Formatted!V$4,F_Inputs!$A$4:$AD$4,0)),$O40),"##BLANK")</f>
        <v>##BLANK</v>
      </c>
      <c r="W40" s="5" t="str">
        <f>IFERROR(ROUND(INDEX(F_Inputs!$A$4:$AD$75,MATCH(F_Inputs_Formatted!$I40,F_Inputs!$AD$4:$AD$75,0),MATCH(F_Inputs_Formatted!W$4,F_Inputs!$A$4:$AD$4,0)),$O40),"##BLANK")</f>
        <v>##BLANK</v>
      </c>
      <c r="X40" s="5" t="str">
        <f>IFERROR(ROUND(INDEX(F_Inputs!$A$4:$AD$75,MATCH(F_Inputs_Formatted!$I40,F_Inputs!$AD$4:$AD$75,0),MATCH(F_Inputs_Formatted!X$4,F_Inputs!$A$4:$AD$4,0)),$O40),"##BLANK")</f>
        <v>##BLANK</v>
      </c>
      <c r="Y40" s="5" t="str">
        <f>IFERROR(ROUND(INDEX(F_Inputs!$A$4:$AD$75,MATCH(F_Inputs_Formatted!$I40,F_Inputs!$AD$4:$AD$75,0),MATCH(F_Inputs_Formatted!Y$4,F_Inputs!$A$4:$AD$4,0)),$O40),"##BLANK")</f>
        <v>##BLANK</v>
      </c>
      <c r="Z40" s="5" t="str">
        <f>IFERROR(ROUND(INDEX(F_Inputs!$A$4:$AD$75,MATCH(F_Inputs_Formatted!$I40,F_Inputs!$AD$4:$AD$75,0),MATCH(F_Inputs_Formatted!Z$4,F_Inputs!$A$4:$AD$4,0)),$O40),"##BLANK")</f>
        <v>##BLANK</v>
      </c>
      <c r="AA40" s="5">
        <f>IFERROR(ROUND(INDEX(F_Inputs!$A$4:$AD$75,MATCH(F_Inputs_Formatted!$I40,F_Inputs!$AD$4:$AD$75,0),MATCH(F_Inputs_Formatted!AA$4,F_Inputs!$A$4:$AD$4,0)),$O40),"##BLANK")</f>
        <v>0</v>
      </c>
      <c r="AB40" s="5">
        <f>IFERROR(ROUND(INDEX(F_Inputs!$A$4:$AD$75,MATCH(F_Inputs_Formatted!$I40,F_Inputs!$AD$4:$AD$75,0),MATCH(F_Inputs_Formatted!AB$4,F_Inputs!$A$4:$AD$4,0)),$O40),"##BLANK")</f>
        <v>0</v>
      </c>
      <c r="AC40" s="5">
        <f>IFERROR(ROUND(INDEX(F_Inputs!$A$4:$AD$75,MATCH(F_Inputs_Formatted!$I40,F_Inputs!$AD$4:$AD$75,0),MATCH(F_Inputs_Formatted!AC$4,F_Inputs!$A$4:$AD$4,0)),$O40),"##BLANK")</f>
        <v>0</v>
      </c>
      <c r="AD40" s="5">
        <f>IFERROR(ROUND(INDEX(F_Inputs!$A$4:$AD$75,MATCH(F_Inputs_Formatted!$I40,F_Inputs!$AD$4:$AD$75,0),MATCH(F_Inputs_Formatted!AD$4,F_Inputs!$A$4:$AD$4,0)),$O40),"##BLANK")</f>
        <v>0</v>
      </c>
      <c r="AE40" s="5">
        <f>IFERROR(ROUND(INDEX(F_Inputs!$A$4:$AD$75,MATCH(F_Inputs_Formatted!$I40,F_Inputs!$AD$4:$AD$75,0),MATCH(F_Inputs_Formatted!AE$4,F_Inputs!$A$4:$AD$4,0)),$O40),"##BLANK")</f>
        <v>0</v>
      </c>
      <c r="AF40" s="5">
        <f>IFERROR(ROUND(INDEX(F_Inputs!$A$4:$AD$75,MATCH(F_Inputs_Formatted!$I40,F_Inputs!$AD$4:$AD$75,0),MATCH(F_Inputs_Formatted!AF$4,F_Inputs!$A$4:$AD$4,0)),$O40),"##BLANK")</f>
        <v>0</v>
      </c>
      <c r="AG40" s="5">
        <f>IFERROR(ROUND(INDEX(F_Inputs!$A$4:$AD$75,MATCH(F_Inputs_Formatted!$I40,F_Inputs!$AD$4:$AD$75,0),MATCH(F_Inputs_Formatted!AG$4,F_Inputs!$A$4:$AD$4,0)),$O40),"##BLANK")</f>
        <v>0</v>
      </c>
      <c r="AH40" s="5">
        <f>IFERROR(ROUND(INDEX(F_Inputs!$A$4:$AD$75,MATCH(F_Inputs_Formatted!$I40,F_Inputs!$AD$4:$AD$75,0),MATCH(F_Inputs_Formatted!AH$4,F_Inputs!$A$4:$AD$4,0)),$O40),"##BLANK")</f>
        <v>0.73</v>
      </c>
    </row>
    <row r="41" spans="1:34" x14ac:dyDescent="0.45">
      <c r="A41" s="14"/>
      <c r="B41" s="16" t="s">
        <v>72</v>
      </c>
      <c r="C41" s="5" t="str">
        <f>_xlfn.XLOOKUP($B41,FD_Lists!$B$4:$B$25,FD_Lists!C$4:C$25)</f>
        <v>Hafren Dyfrdwy</v>
      </c>
      <c r="D41" s="5" t="str">
        <f>_xlfn.XLOOKUP($B41,FD_Lists!$B$4:$B$25,FD_Lists!D$4:D$25)</f>
        <v>Wales</v>
      </c>
      <c r="E41" s="5" t="str">
        <f>_xlfn.XLOOKUP($B41,FD_Lists!$B$4:$B$25,FD_Lists!E$4:E$25)</f>
        <v>Company</v>
      </c>
      <c r="F41" s="5" t="str">
        <f>_xlfn.XLOOKUP($B41,FD_Lists!$B$4:$B$25,FD_Lists!F$4:F$25)</f>
        <v>WaSC</v>
      </c>
      <c r="G41" s="5" t="s">
        <v>123</v>
      </c>
      <c r="H41" s="22" t="s">
        <v>66</v>
      </c>
      <c r="I41" s="5" t="str">
        <f t="shared" si="0"/>
        <v>HDDOUT3_06_01_PR24</v>
      </c>
      <c r="J41" s="5" t="s">
        <v>125</v>
      </c>
      <c r="K41" s="5" t="s">
        <v>120</v>
      </c>
      <c r="L41" s="5" t="s">
        <v>121</v>
      </c>
      <c r="M41" s="5" t="str">
        <f>_xlfn.XLOOKUP($H41,F_Inputs!$B:$B,F_Inputs!C:C)</f>
        <v>Outcome performance from enhancement expenditure - Common PCs - Biodiversity  - Variance between the overall performance (OUT1) and the performance trend delivered</v>
      </c>
      <c r="N41" s="5" t="str">
        <f>_xlfn.XLOOKUP($H41,F_Inputs!$B:$B,F_Inputs!D:D)</f>
        <v>Number</v>
      </c>
      <c r="O41" s="5">
        <v>2</v>
      </c>
      <c r="P41" s="5" t="str">
        <f>IFERROR(ROUND(INDEX(F_Inputs!$A$4:$AD$75,MATCH(F_Inputs_Formatted!$I41,F_Inputs!$AD$4:$AD$75,0),MATCH(F_Inputs_Formatted!P$4,F_Inputs!$A$4:$AD$4,0)),$O41),"##BLANK")</f>
        <v>##BLANK</v>
      </c>
      <c r="Q41" s="5" t="str">
        <f>IFERROR(ROUND(INDEX(F_Inputs!$A$4:$AD$75,MATCH(F_Inputs_Formatted!$I41,F_Inputs!$AD$4:$AD$75,0),MATCH(F_Inputs_Formatted!Q$4,F_Inputs!$A$4:$AD$4,0)),$O41),"##BLANK")</f>
        <v>##BLANK</v>
      </c>
      <c r="R41" s="5" t="str">
        <f>IFERROR(ROUND(INDEX(F_Inputs!$A$4:$AD$75,MATCH(F_Inputs_Formatted!$I41,F_Inputs!$AD$4:$AD$75,0),MATCH(F_Inputs_Formatted!R$4,F_Inputs!$A$4:$AD$4,0)),$O41),"##BLANK")</f>
        <v>##BLANK</v>
      </c>
      <c r="S41" s="5" t="str">
        <f>IFERROR(ROUND(INDEX(F_Inputs!$A$4:$AD$75,MATCH(F_Inputs_Formatted!$I41,F_Inputs!$AD$4:$AD$75,0),MATCH(F_Inputs_Formatted!S$4,F_Inputs!$A$4:$AD$4,0)),$O41),"##BLANK")</f>
        <v>##BLANK</v>
      </c>
      <c r="T41" s="5" t="str">
        <f>IFERROR(ROUND(INDEX(F_Inputs!$A$4:$AD$75,MATCH(F_Inputs_Formatted!$I41,F_Inputs!$AD$4:$AD$75,0),MATCH(F_Inputs_Formatted!T$4,F_Inputs!$A$4:$AD$4,0)),$O41),"##BLANK")</f>
        <v>##BLANK</v>
      </c>
      <c r="U41" s="5" t="str">
        <f>IFERROR(ROUND(INDEX(F_Inputs!$A$4:$AD$75,MATCH(F_Inputs_Formatted!$I41,F_Inputs!$AD$4:$AD$75,0),MATCH(F_Inputs_Formatted!U$4,F_Inputs!$A$4:$AD$4,0)),$O41),"##BLANK")</f>
        <v>##BLANK</v>
      </c>
      <c r="V41" s="5" t="str">
        <f>IFERROR(ROUND(INDEX(F_Inputs!$A$4:$AD$75,MATCH(F_Inputs_Formatted!$I41,F_Inputs!$AD$4:$AD$75,0),MATCH(F_Inputs_Formatted!V$4,F_Inputs!$A$4:$AD$4,0)),$O41),"##BLANK")</f>
        <v>##BLANK</v>
      </c>
      <c r="W41" s="5" t="str">
        <f>IFERROR(ROUND(INDEX(F_Inputs!$A$4:$AD$75,MATCH(F_Inputs_Formatted!$I41,F_Inputs!$AD$4:$AD$75,0),MATCH(F_Inputs_Formatted!W$4,F_Inputs!$A$4:$AD$4,0)),$O41),"##BLANK")</f>
        <v>##BLANK</v>
      </c>
      <c r="X41" s="5" t="str">
        <f>IFERROR(ROUND(INDEX(F_Inputs!$A$4:$AD$75,MATCH(F_Inputs_Formatted!$I41,F_Inputs!$AD$4:$AD$75,0),MATCH(F_Inputs_Formatted!X$4,F_Inputs!$A$4:$AD$4,0)),$O41),"##BLANK")</f>
        <v>##BLANK</v>
      </c>
      <c r="Y41" s="5" t="str">
        <f>IFERROR(ROUND(INDEX(F_Inputs!$A$4:$AD$75,MATCH(F_Inputs_Formatted!$I41,F_Inputs!$AD$4:$AD$75,0),MATCH(F_Inputs_Formatted!Y$4,F_Inputs!$A$4:$AD$4,0)),$O41),"##BLANK")</f>
        <v>##BLANK</v>
      </c>
      <c r="Z41" s="5" t="str">
        <f>IFERROR(ROUND(INDEX(F_Inputs!$A$4:$AD$75,MATCH(F_Inputs_Formatted!$I41,F_Inputs!$AD$4:$AD$75,0),MATCH(F_Inputs_Formatted!Z$4,F_Inputs!$A$4:$AD$4,0)),$O41),"##BLANK")</f>
        <v>##BLANK</v>
      </c>
      <c r="AA41" s="5">
        <f>IFERROR(ROUND(INDEX(F_Inputs!$A$4:$AD$75,MATCH(F_Inputs_Formatted!$I41,F_Inputs!$AD$4:$AD$75,0),MATCH(F_Inputs_Formatted!AA$4,F_Inputs!$A$4:$AD$4,0)),$O41),"##BLANK")</f>
        <v>0</v>
      </c>
      <c r="AB41" s="5">
        <f>IFERROR(ROUND(INDEX(F_Inputs!$A$4:$AD$75,MATCH(F_Inputs_Formatted!$I41,F_Inputs!$AD$4:$AD$75,0),MATCH(F_Inputs_Formatted!AB$4,F_Inputs!$A$4:$AD$4,0)),$O41),"##BLANK")</f>
        <v>0</v>
      </c>
      <c r="AC41" s="5">
        <f>IFERROR(ROUND(INDEX(F_Inputs!$A$4:$AD$75,MATCH(F_Inputs_Formatted!$I41,F_Inputs!$AD$4:$AD$75,0),MATCH(F_Inputs_Formatted!AC$4,F_Inputs!$A$4:$AD$4,0)),$O41),"##BLANK")</f>
        <v>0</v>
      </c>
      <c r="AD41" s="5">
        <f>IFERROR(ROUND(INDEX(F_Inputs!$A$4:$AD$75,MATCH(F_Inputs_Formatted!$I41,F_Inputs!$AD$4:$AD$75,0),MATCH(F_Inputs_Formatted!AD$4,F_Inputs!$A$4:$AD$4,0)),$O41),"##BLANK")</f>
        <v>2.74</v>
      </c>
      <c r="AE41" s="5">
        <f>IFERROR(ROUND(INDEX(F_Inputs!$A$4:$AD$75,MATCH(F_Inputs_Formatted!$I41,F_Inputs!$AD$4:$AD$75,0),MATCH(F_Inputs_Formatted!AE$4,F_Inputs!$A$4:$AD$4,0)),$O41),"##BLANK")</f>
        <v>2.74</v>
      </c>
      <c r="AF41" s="5">
        <f>IFERROR(ROUND(INDEX(F_Inputs!$A$4:$AD$75,MATCH(F_Inputs_Formatted!$I41,F_Inputs!$AD$4:$AD$75,0),MATCH(F_Inputs_Formatted!AF$4,F_Inputs!$A$4:$AD$4,0)),$O41),"##BLANK")</f>
        <v>2.74</v>
      </c>
      <c r="AG41" s="5">
        <f>IFERROR(ROUND(INDEX(F_Inputs!$A$4:$AD$75,MATCH(F_Inputs_Formatted!$I41,F_Inputs!$AD$4:$AD$75,0),MATCH(F_Inputs_Formatted!AG$4,F_Inputs!$A$4:$AD$4,0)),$O41),"##BLANK")</f>
        <v>2.74</v>
      </c>
      <c r="AH41" s="5">
        <f>IFERROR(ROUND(INDEX(F_Inputs!$A$4:$AD$75,MATCH(F_Inputs_Formatted!$I41,F_Inputs!$AD$4:$AD$75,0),MATCH(F_Inputs_Formatted!AH$4,F_Inputs!$A$4:$AD$4,0)),$O41),"##BLANK")</f>
        <v>2.74</v>
      </c>
    </row>
    <row r="42" spans="1:34" x14ac:dyDescent="0.45">
      <c r="A42" s="14"/>
      <c r="B42" s="16" t="s">
        <v>73</v>
      </c>
      <c r="C42" s="5" t="str">
        <f>_xlfn.XLOOKUP($B42,FD_Lists!$B$4:$B$25,FD_Lists!C$4:C$25)</f>
        <v>Northumbrian Water</v>
      </c>
      <c r="D42" s="5" t="str">
        <f>_xlfn.XLOOKUP($B42,FD_Lists!$B$4:$B$25,FD_Lists!D$4:D$25)</f>
        <v>England</v>
      </c>
      <c r="E42" s="5" t="str">
        <f>_xlfn.XLOOKUP($B42,FD_Lists!$B$4:$B$25,FD_Lists!E$4:E$25)</f>
        <v>Company</v>
      </c>
      <c r="F42" s="5" t="str">
        <f>_xlfn.XLOOKUP($B42,FD_Lists!$B$4:$B$25,FD_Lists!F$4:F$25)</f>
        <v>WaSC</v>
      </c>
      <c r="G42" s="5" t="s">
        <v>123</v>
      </c>
      <c r="H42" s="22" t="s">
        <v>66</v>
      </c>
      <c r="I42" s="5" t="str">
        <f t="shared" si="0"/>
        <v>NESOUT3_06_01_PR24</v>
      </c>
      <c r="J42" s="5" t="s">
        <v>125</v>
      </c>
      <c r="K42" s="5" t="s">
        <v>120</v>
      </c>
      <c r="L42" s="5" t="s">
        <v>121</v>
      </c>
      <c r="M42" s="5" t="str">
        <f>_xlfn.XLOOKUP($H42,F_Inputs!$B:$B,F_Inputs!C:C)</f>
        <v>Outcome performance from enhancement expenditure - Common PCs - Biodiversity  - Variance between the overall performance (OUT1) and the performance trend delivered</v>
      </c>
      <c r="N42" s="5" t="str">
        <f>_xlfn.XLOOKUP($H42,F_Inputs!$B:$B,F_Inputs!D:D)</f>
        <v>Number</v>
      </c>
      <c r="O42" s="5">
        <v>2</v>
      </c>
      <c r="P42" s="5" t="str">
        <f>IFERROR(ROUND(INDEX(F_Inputs!$A$4:$AD$75,MATCH(F_Inputs_Formatted!$I42,F_Inputs!$AD$4:$AD$75,0),MATCH(F_Inputs_Formatted!P$4,F_Inputs!$A$4:$AD$4,0)),$O42),"##BLANK")</f>
        <v>##BLANK</v>
      </c>
      <c r="Q42" s="5" t="str">
        <f>IFERROR(ROUND(INDEX(F_Inputs!$A$4:$AD$75,MATCH(F_Inputs_Formatted!$I42,F_Inputs!$AD$4:$AD$75,0),MATCH(F_Inputs_Formatted!Q$4,F_Inputs!$A$4:$AD$4,0)),$O42),"##BLANK")</f>
        <v>##BLANK</v>
      </c>
      <c r="R42" s="5" t="str">
        <f>IFERROR(ROUND(INDEX(F_Inputs!$A$4:$AD$75,MATCH(F_Inputs_Formatted!$I42,F_Inputs!$AD$4:$AD$75,0),MATCH(F_Inputs_Formatted!R$4,F_Inputs!$A$4:$AD$4,0)),$O42),"##BLANK")</f>
        <v>##BLANK</v>
      </c>
      <c r="S42" s="5" t="str">
        <f>IFERROR(ROUND(INDEX(F_Inputs!$A$4:$AD$75,MATCH(F_Inputs_Formatted!$I42,F_Inputs!$AD$4:$AD$75,0),MATCH(F_Inputs_Formatted!S$4,F_Inputs!$A$4:$AD$4,0)),$O42),"##BLANK")</f>
        <v>##BLANK</v>
      </c>
      <c r="T42" s="5" t="str">
        <f>IFERROR(ROUND(INDEX(F_Inputs!$A$4:$AD$75,MATCH(F_Inputs_Formatted!$I42,F_Inputs!$AD$4:$AD$75,0),MATCH(F_Inputs_Formatted!T$4,F_Inputs!$A$4:$AD$4,0)),$O42),"##BLANK")</f>
        <v>##BLANK</v>
      </c>
      <c r="U42" s="5" t="str">
        <f>IFERROR(ROUND(INDEX(F_Inputs!$A$4:$AD$75,MATCH(F_Inputs_Formatted!$I42,F_Inputs!$AD$4:$AD$75,0),MATCH(F_Inputs_Formatted!U$4,F_Inputs!$A$4:$AD$4,0)),$O42),"##BLANK")</f>
        <v>##BLANK</v>
      </c>
      <c r="V42" s="5" t="str">
        <f>IFERROR(ROUND(INDEX(F_Inputs!$A$4:$AD$75,MATCH(F_Inputs_Formatted!$I42,F_Inputs!$AD$4:$AD$75,0),MATCH(F_Inputs_Formatted!V$4,F_Inputs!$A$4:$AD$4,0)),$O42),"##BLANK")</f>
        <v>##BLANK</v>
      </c>
      <c r="W42" s="5" t="str">
        <f>IFERROR(ROUND(INDEX(F_Inputs!$A$4:$AD$75,MATCH(F_Inputs_Formatted!$I42,F_Inputs!$AD$4:$AD$75,0),MATCH(F_Inputs_Formatted!W$4,F_Inputs!$A$4:$AD$4,0)),$O42),"##BLANK")</f>
        <v>##BLANK</v>
      </c>
      <c r="X42" s="5" t="str">
        <f>IFERROR(ROUND(INDEX(F_Inputs!$A$4:$AD$75,MATCH(F_Inputs_Formatted!$I42,F_Inputs!$AD$4:$AD$75,0),MATCH(F_Inputs_Formatted!X$4,F_Inputs!$A$4:$AD$4,0)),$O42),"##BLANK")</f>
        <v>##BLANK</v>
      </c>
      <c r="Y42" s="5" t="str">
        <f>IFERROR(ROUND(INDEX(F_Inputs!$A$4:$AD$75,MATCH(F_Inputs_Formatted!$I42,F_Inputs!$AD$4:$AD$75,0),MATCH(F_Inputs_Formatted!Y$4,F_Inputs!$A$4:$AD$4,0)),$O42),"##BLANK")</f>
        <v>##BLANK</v>
      </c>
      <c r="Z42" s="5" t="str">
        <f>IFERROR(ROUND(INDEX(F_Inputs!$A$4:$AD$75,MATCH(F_Inputs_Formatted!$I42,F_Inputs!$AD$4:$AD$75,0),MATCH(F_Inputs_Formatted!Z$4,F_Inputs!$A$4:$AD$4,0)),$O42),"##BLANK")</f>
        <v>##BLANK</v>
      </c>
      <c r="AA42" s="5">
        <f>IFERROR(ROUND(INDEX(F_Inputs!$A$4:$AD$75,MATCH(F_Inputs_Formatted!$I42,F_Inputs!$AD$4:$AD$75,0),MATCH(F_Inputs_Formatted!AA$4,F_Inputs!$A$4:$AD$4,0)),$O42),"##BLANK")</f>
        <v>0</v>
      </c>
      <c r="AB42" s="5">
        <f>IFERROR(ROUND(INDEX(F_Inputs!$A$4:$AD$75,MATCH(F_Inputs_Formatted!$I42,F_Inputs!$AD$4:$AD$75,0),MATCH(F_Inputs_Formatted!AB$4,F_Inputs!$A$4:$AD$4,0)),$O42),"##BLANK")</f>
        <v>0</v>
      </c>
      <c r="AC42" s="5">
        <f>IFERROR(ROUND(INDEX(F_Inputs!$A$4:$AD$75,MATCH(F_Inputs_Formatted!$I42,F_Inputs!$AD$4:$AD$75,0),MATCH(F_Inputs_Formatted!AC$4,F_Inputs!$A$4:$AD$4,0)),$O42),"##BLANK")</f>
        <v>0</v>
      </c>
      <c r="AD42" s="5">
        <f>IFERROR(ROUND(INDEX(F_Inputs!$A$4:$AD$75,MATCH(F_Inputs_Formatted!$I42,F_Inputs!$AD$4:$AD$75,0),MATCH(F_Inputs_Formatted!AD$4,F_Inputs!$A$4:$AD$4,0)),$O42),"##BLANK")</f>
        <v>0</v>
      </c>
      <c r="AE42" s="5">
        <f>IFERROR(ROUND(INDEX(F_Inputs!$A$4:$AD$75,MATCH(F_Inputs_Formatted!$I42,F_Inputs!$AD$4:$AD$75,0),MATCH(F_Inputs_Formatted!AE$4,F_Inputs!$A$4:$AD$4,0)),$O42),"##BLANK")</f>
        <v>0</v>
      </c>
      <c r="AF42" s="5">
        <f>IFERROR(ROUND(INDEX(F_Inputs!$A$4:$AD$75,MATCH(F_Inputs_Formatted!$I42,F_Inputs!$AD$4:$AD$75,0),MATCH(F_Inputs_Formatted!AF$4,F_Inputs!$A$4:$AD$4,0)),$O42),"##BLANK")</f>
        <v>0</v>
      </c>
      <c r="AG42" s="5">
        <f>IFERROR(ROUND(INDEX(F_Inputs!$A$4:$AD$75,MATCH(F_Inputs_Formatted!$I42,F_Inputs!$AD$4:$AD$75,0),MATCH(F_Inputs_Formatted!AG$4,F_Inputs!$A$4:$AD$4,0)),$O42),"##BLANK")</f>
        <v>0.08</v>
      </c>
      <c r="AH42" s="5">
        <f>IFERROR(ROUND(INDEX(F_Inputs!$A$4:$AD$75,MATCH(F_Inputs_Formatted!$I42,F_Inputs!$AD$4:$AD$75,0),MATCH(F_Inputs_Formatted!AH$4,F_Inputs!$A$4:$AD$4,0)),$O42),"##BLANK")</f>
        <v>0.23</v>
      </c>
    </row>
    <row r="43" spans="1:34" x14ac:dyDescent="0.45">
      <c r="A43" s="14"/>
      <c r="B43" s="16" t="s">
        <v>74</v>
      </c>
      <c r="C43" s="5" t="str">
        <f>_xlfn.XLOOKUP($B43,FD_Lists!$B$4:$B$25,FD_Lists!C$4:C$25)</f>
        <v>Severn Trent Water</v>
      </c>
      <c r="D43" s="5" t="str">
        <f>_xlfn.XLOOKUP($B43,FD_Lists!$B$4:$B$25,FD_Lists!D$4:D$25)</f>
        <v>England</v>
      </c>
      <c r="E43" s="5" t="str">
        <f>_xlfn.XLOOKUP($B43,FD_Lists!$B$4:$B$25,FD_Lists!E$4:E$25)</f>
        <v>Company</v>
      </c>
      <c r="F43" s="5" t="str">
        <f>_xlfn.XLOOKUP($B43,FD_Lists!$B$4:$B$25,FD_Lists!F$4:F$25)</f>
        <v>WaSC</v>
      </c>
      <c r="G43" s="5" t="s">
        <v>123</v>
      </c>
      <c r="H43" s="22" t="s">
        <v>66</v>
      </c>
      <c r="I43" s="5" t="str">
        <f t="shared" si="0"/>
        <v>SVEOUT3_06_01_PR24</v>
      </c>
      <c r="J43" s="5" t="s">
        <v>125</v>
      </c>
      <c r="K43" s="5" t="s">
        <v>120</v>
      </c>
      <c r="L43" s="5" t="s">
        <v>121</v>
      </c>
      <c r="M43" s="5" t="str">
        <f>_xlfn.XLOOKUP($H43,F_Inputs!$B:$B,F_Inputs!C:C)</f>
        <v>Outcome performance from enhancement expenditure - Common PCs - Biodiversity  - Variance between the overall performance (OUT1) and the performance trend delivered</v>
      </c>
      <c r="N43" s="5" t="str">
        <f>_xlfn.XLOOKUP($H43,F_Inputs!$B:$B,F_Inputs!D:D)</f>
        <v>Number</v>
      </c>
      <c r="O43" s="5">
        <v>2</v>
      </c>
      <c r="P43" s="5" t="str">
        <f>IFERROR(ROUND(INDEX(F_Inputs!$A$4:$AD$75,MATCH(F_Inputs_Formatted!$I43,F_Inputs!$AD$4:$AD$75,0),MATCH(F_Inputs_Formatted!P$4,F_Inputs!$A$4:$AD$4,0)),$O43),"##BLANK")</f>
        <v>##BLANK</v>
      </c>
      <c r="Q43" s="5" t="str">
        <f>IFERROR(ROUND(INDEX(F_Inputs!$A$4:$AD$75,MATCH(F_Inputs_Formatted!$I43,F_Inputs!$AD$4:$AD$75,0),MATCH(F_Inputs_Formatted!Q$4,F_Inputs!$A$4:$AD$4,0)),$O43),"##BLANK")</f>
        <v>##BLANK</v>
      </c>
      <c r="R43" s="5" t="str">
        <f>IFERROR(ROUND(INDEX(F_Inputs!$A$4:$AD$75,MATCH(F_Inputs_Formatted!$I43,F_Inputs!$AD$4:$AD$75,0),MATCH(F_Inputs_Formatted!R$4,F_Inputs!$A$4:$AD$4,0)),$O43),"##BLANK")</f>
        <v>##BLANK</v>
      </c>
      <c r="S43" s="5" t="str">
        <f>IFERROR(ROUND(INDEX(F_Inputs!$A$4:$AD$75,MATCH(F_Inputs_Formatted!$I43,F_Inputs!$AD$4:$AD$75,0),MATCH(F_Inputs_Formatted!S$4,F_Inputs!$A$4:$AD$4,0)),$O43),"##BLANK")</f>
        <v>##BLANK</v>
      </c>
      <c r="T43" s="5" t="str">
        <f>IFERROR(ROUND(INDEX(F_Inputs!$A$4:$AD$75,MATCH(F_Inputs_Formatted!$I43,F_Inputs!$AD$4:$AD$75,0),MATCH(F_Inputs_Formatted!T$4,F_Inputs!$A$4:$AD$4,0)),$O43),"##BLANK")</f>
        <v>##BLANK</v>
      </c>
      <c r="U43" s="5" t="str">
        <f>IFERROR(ROUND(INDEX(F_Inputs!$A$4:$AD$75,MATCH(F_Inputs_Formatted!$I43,F_Inputs!$AD$4:$AD$75,0),MATCH(F_Inputs_Formatted!U$4,F_Inputs!$A$4:$AD$4,0)),$O43),"##BLANK")</f>
        <v>##BLANK</v>
      </c>
      <c r="V43" s="5" t="str">
        <f>IFERROR(ROUND(INDEX(F_Inputs!$A$4:$AD$75,MATCH(F_Inputs_Formatted!$I43,F_Inputs!$AD$4:$AD$75,0),MATCH(F_Inputs_Formatted!V$4,F_Inputs!$A$4:$AD$4,0)),$O43),"##BLANK")</f>
        <v>##BLANK</v>
      </c>
      <c r="W43" s="5" t="str">
        <f>IFERROR(ROUND(INDEX(F_Inputs!$A$4:$AD$75,MATCH(F_Inputs_Formatted!$I43,F_Inputs!$AD$4:$AD$75,0),MATCH(F_Inputs_Formatted!W$4,F_Inputs!$A$4:$AD$4,0)),$O43),"##BLANK")</f>
        <v>##BLANK</v>
      </c>
      <c r="X43" s="5" t="str">
        <f>IFERROR(ROUND(INDEX(F_Inputs!$A$4:$AD$75,MATCH(F_Inputs_Formatted!$I43,F_Inputs!$AD$4:$AD$75,0),MATCH(F_Inputs_Formatted!X$4,F_Inputs!$A$4:$AD$4,0)),$O43),"##BLANK")</f>
        <v>##BLANK</v>
      </c>
      <c r="Y43" s="5" t="str">
        <f>IFERROR(ROUND(INDEX(F_Inputs!$A$4:$AD$75,MATCH(F_Inputs_Formatted!$I43,F_Inputs!$AD$4:$AD$75,0),MATCH(F_Inputs_Formatted!Y$4,F_Inputs!$A$4:$AD$4,0)),$O43),"##BLANK")</f>
        <v>##BLANK</v>
      </c>
      <c r="Z43" s="5" t="str">
        <f>IFERROR(ROUND(INDEX(F_Inputs!$A$4:$AD$75,MATCH(F_Inputs_Formatted!$I43,F_Inputs!$AD$4:$AD$75,0),MATCH(F_Inputs_Formatted!Z$4,F_Inputs!$A$4:$AD$4,0)),$O43),"##BLANK")</f>
        <v>##BLANK</v>
      </c>
      <c r="AA43" s="5">
        <f>IFERROR(ROUND(INDEX(F_Inputs!$A$4:$AD$75,MATCH(F_Inputs_Formatted!$I43,F_Inputs!$AD$4:$AD$75,0),MATCH(F_Inputs_Formatted!AA$4,F_Inputs!$A$4:$AD$4,0)),$O43),"##BLANK")</f>
        <v>0</v>
      </c>
      <c r="AB43" s="5">
        <f>IFERROR(ROUND(INDEX(F_Inputs!$A$4:$AD$75,MATCH(F_Inputs_Formatted!$I43,F_Inputs!$AD$4:$AD$75,0),MATCH(F_Inputs_Formatted!AB$4,F_Inputs!$A$4:$AD$4,0)),$O43),"##BLANK")</f>
        <v>0</v>
      </c>
      <c r="AC43" s="5">
        <f>IFERROR(ROUND(INDEX(F_Inputs!$A$4:$AD$75,MATCH(F_Inputs_Formatted!$I43,F_Inputs!$AD$4:$AD$75,0),MATCH(F_Inputs_Formatted!AC$4,F_Inputs!$A$4:$AD$4,0)),$O43),"##BLANK")</f>
        <v>0</v>
      </c>
      <c r="AD43" s="5">
        <f>IFERROR(ROUND(INDEX(F_Inputs!$A$4:$AD$75,MATCH(F_Inputs_Formatted!$I43,F_Inputs!$AD$4:$AD$75,0),MATCH(F_Inputs_Formatted!AD$4,F_Inputs!$A$4:$AD$4,0)),$O43),"##BLANK")</f>
        <v>0</v>
      </c>
      <c r="AE43" s="5">
        <f>IFERROR(ROUND(INDEX(F_Inputs!$A$4:$AD$75,MATCH(F_Inputs_Formatted!$I43,F_Inputs!$AD$4:$AD$75,0),MATCH(F_Inputs_Formatted!AE$4,F_Inputs!$A$4:$AD$4,0)),$O43),"##BLANK")</f>
        <v>0</v>
      </c>
      <c r="AF43" s="5">
        <f>IFERROR(ROUND(INDEX(F_Inputs!$A$4:$AD$75,MATCH(F_Inputs_Formatted!$I43,F_Inputs!$AD$4:$AD$75,0),MATCH(F_Inputs_Formatted!AF$4,F_Inputs!$A$4:$AD$4,0)),$O43),"##BLANK")</f>
        <v>0</v>
      </c>
      <c r="AG43" s="5">
        <f>IFERROR(ROUND(INDEX(F_Inputs!$A$4:$AD$75,MATCH(F_Inputs_Formatted!$I43,F_Inputs!$AD$4:$AD$75,0),MATCH(F_Inputs_Formatted!AG$4,F_Inputs!$A$4:$AD$4,0)),$O43),"##BLANK")</f>
        <v>0</v>
      </c>
      <c r="AH43" s="5">
        <f>IFERROR(ROUND(INDEX(F_Inputs!$A$4:$AD$75,MATCH(F_Inputs_Formatted!$I43,F_Inputs!$AD$4:$AD$75,0),MATCH(F_Inputs_Formatted!AH$4,F_Inputs!$A$4:$AD$4,0)),$O43),"##BLANK")</f>
        <v>3.59</v>
      </c>
    </row>
    <row r="44" spans="1:34" x14ac:dyDescent="0.45">
      <c r="A44" s="14"/>
      <c r="B44" s="16" t="s">
        <v>76</v>
      </c>
      <c r="C44" s="5" t="str">
        <f>_xlfn.XLOOKUP($B44,FD_Lists!$B$4:$B$25,FD_Lists!C$4:C$25)</f>
        <v>Southern Water</v>
      </c>
      <c r="D44" s="5" t="str">
        <f>_xlfn.XLOOKUP($B44,FD_Lists!$B$4:$B$25,FD_Lists!D$4:D$25)</f>
        <v>England</v>
      </c>
      <c r="E44" s="5" t="str">
        <f>_xlfn.XLOOKUP($B44,FD_Lists!$B$4:$B$25,FD_Lists!E$4:E$25)</f>
        <v>Company</v>
      </c>
      <c r="F44" s="5" t="str">
        <f>_xlfn.XLOOKUP($B44,FD_Lists!$B$4:$B$25,FD_Lists!F$4:F$25)</f>
        <v>WaSC</v>
      </c>
      <c r="G44" s="5" t="s">
        <v>123</v>
      </c>
      <c r="H44" s="22" t="s">
        <v>66</v>
      </c>
      <c r="I44" s="5" t="str">
        <f t="shared" si="0"/>
        <v>SRNOUT3_06_01_PR24</v>
      </c>
      <c r="J44" s="5" t="s">
        <v>125</v>
      </c>
      <c r="K44" s="5" t="s">
        <v>120</v>
      </c>
      <c r="L44" s="5" t="s">
        <v>121</v>
      </c>
      <c r="M44" s="5" t="str">
        <f>_xlfn.XLOOKUP($H44,F_Inputs!$B:$B,F_Inputs!C:C)</f>
        <v>Outcome performance from enhancement expenditure - Common PCs - Biodiversity  - Variance between the overall performance (OUT1) and the performance trend delivered</v>
      </c>
      <c r="N44" s="5" t="str">
        <f>_xlfn.XLOOKUP($H44,F_Inputs!$B:$B,F_Inputs!D:D)</f>
        <v>Number</v>
      </c>
      <c r="O44" s="5">
        <v>2</v>
      </c>
      <c r="P44" s="5" t="str">
        <f>IFERROR(ROUND(INDEX(F_Inputs!$A$4:$AD$75,MATCH(F_Inputs_Formatted!$I44,F_Inputs!$AD$4:$AD$75,0),MATCH(F_Inputs_Formatted!P$4,F_Inputs!$A$4:$AD$4,0)),$O44),"##BLANK")</f>
        <v>##BLANK</v>
      </c>
      <c r="Q44" s="5" t="str">
        <f>IFERROR(ROUND(INDEX(F_Inputs!$A$4:$AD$75,MATCH(F_Inputs_Formatted!$I44,F_Inputs!$AD$4:$AD$75,0),MATCH(F_Inputs_Formatted!Q$4,F_Inputs!$A$4:$AD$4,0)),$O44),"##BLANK")</f>
        <v>##BLANK</v>
      </c>
      <c r="R44" s="5" t="str">
        <f>IFERROR(ROUND(INDEX(F_Inputs!$A$4:$AD$75,MATCH(F_Inputs_Formatted!$I44,F_Inputs!$AD$4:$AD$75,0),MATCH(F_Inputs_Formatted!R$4,F_Inputs!$A$4:$AD$4,0)),$O44),"##BLANK")</f>
        <v>##BLANK</v>
      </c>
      <c r="S44" s="5" t="str">
        <f>IFERROR(ROUND(INDEX(F_Inputs!$A$4:$AD$75,MATCH(F_Inputs_Formatted!$I44,F_Inputs!$AD$4:$AD$75,0),MATCH(F_Inputs_Formatted!S$4,F_Inputs!$A$4:$AD$4,0)),$O44),"##BLANK")</f>
        <v>##BLANK</v>
      </c>
      <c r="T44" s="5" t="str">
        <f>IFERROR(ROUND(INDEX(F_Inputs!$A$4:$AD$75,MATCH(F_Inputs_Formatted!$I44,F_Inputs!$AD$4:$AD$75,0),MATCH(F_Inputs_Formatted!T$4,F_Inputs!$A$4:$AD$4,0)),$O44),"##BLANK")</f>
        <v>##BLANK</v>
      </c>
      <c r="U44" s="5" t="str">
        <f>IFERROR(ROUND(INDEX(F_Inputs!$A$4:$AD$75,MATCH(F_Inputs_Formatted!$I44,F_Inputs!$AD$4:$AD$75,0),MATCH(F_Inputs_Formatted!U$4,F_Inputs!$A$4:$AD$4,0)),$O44),"##BLANK")</f>
        <v>##BLANK</v>
      </c>
      <c r="V44" s="5" t="str">
        <f>IFERROR(ROUND(INDEX(F_Inputs!$A$4:$AD$75,MATCH(F_Inputs_Formatted!$I44,F_Inputs!$AD$4:$AD$75,0),MATCH(F_Inputs_Formatted!V$4,F_Inputs!$A$4:$AD$4,0)),$O44),"##BLANK")</f>
        <v>##BLANK</v>
      </c>
      <c r="W44" s="5" t="str">
        <f>IFERROR(ROUND(INDEX(F_Inputs!$A$4:$AD$75,MATCH(F_Inputs_Formatted!$I44,F_Inputs!$AD$4:$AD$75,0),MATCH(F_Inputs_Formatted!W$4,F_Inputs!$A$4:$AD$4,0)),$O44),"##BLANK")</f>
        <v>##BLANK</v>
      </c>
      <c r="X44" s="5" t="str">
        <f>IFERROR(ROUND(INDEX(F_Inputs!$A$4:$AD$75,MATCH(F_Inputs_Formatted!$I44,F_Inputs!$AD$4:$AD$75,0),MATCH(F_Inputs_Formatted!X$4,F_Inputs!$A$4:$AD$4,0)),$O44),"##BLANK")</f>
        <v>##BLANK</v>
      </c>
      <c r="Y44" s="5" t="str">
        <f>IFERROR(ROUND(INDEX(F_Inputs!$A$4:$AD$75,MATCH(F_Inputs_Formatted!$I44,F_Inputs!$AD$4:$AD$75,0),MATCH(F_Inputs_Formatted!Y$4,F_Inputs!$A$4:$AD$4,0)),$O44),"##BLANK")</f>
        <v>##BLANK</v>
      </c>
      <c r="Z44" s="5" t="str">
        <f>IFERROR(ROUND(INDEX(F_Inputs!$A$4:$AD$75,MATCH(F_Inputs_Formatted!$I44,F_Inputs!$AD$4:$AD$75,0),MATCH(F_Inputs_Formatted!Z$4,F_Inputs!$A$4:$AD$4,0)),$O44),"##BLANK")</f>
        <v>##BLANK</v>
      </c>
      <c r="AA44" s="5">
        <f>IFERROR(ROUND(INDEX(F_Inputs!$A$4:$AD$75,MATCH(F_Inputs_Formatted!$I44,F_Inputs!$AD$4:$AD$75,0),MATCH(F_Inputs_Formatted!AA$4,F_Inputs!$A$4:$AD$4,0)),$O44),"##BLANK")</f>
        <v>0</v>
      </c>
      <c r="AB44" s="5">
        <f>IFERROR(ROUND(INDEX(F_Inputs!$A$4:$AD$75,MATCH(F_Inputs_Formatted!$I44,F_Inputs!$AD$4:$AD$75,0),MATCH(F_Inputs_Formatted!AB$4,F_Inputs!$A$4:$AD$4,0)),$O44),"##BLANK")</f>
        <v>0</v>
      </c>
      <c r="AC44" s="5">
        <f>IFERROR(ROUND(INDEX(F_Inputs!$A$4:$AD$75,MATCH(F_Inputs_Formatted!$I44,F_Inputs!$AD$4:$AD$75,0),MATCH(F_Inputs_Formatted!AC$4,F_Inputs!$A$4:$AD$4,0)),$O44),"##BLANK")</f>
        <v>0</v>
      </c>
      <c r="AD44" s="5">
        <f>IFERROR(ROUND(INDEX(F_Inputs!$A$4:$AD$75,MATCH(F_Inputs_Formatted!$I44,F_Inputs!$AD$4:$AD$75,0),MATCH(F_Inputs_Formatted!AD$4,F_Inputs!$A$4:$AD$4,0)),$O44),"##BLANK")</f>
        <v>0</v>
      </c>
      <c r="AE44" s="5">
        <f>IFERROR(ROUND(INDEX(F_Inputs!$A$4:$AD$75,MATCH(F_Inputs_Formatted!$I44,F_Inputs!$AD$4:$AD$75,0),MATCH(F_Inputs_Formatted!AE$4,F_Inputs!$A$4:$AD$4,0)),$O44),"##BLANK")</f>
        <v>0</v>
      </c>
      <c r="AF44" s="5">
        <f>IFERROR(ROUND(INDEX(F_Inputs!$A$4:$AD$75,MATCH(F_Inputs_Formatted!$I44,F_Inputs!$AD$4:$AD$75,0),MATCH(F_Inputs_Formatted!AF$4,F_Inputs!$A$4:$AD$4,0)),$O44),"##BLANK")</f>
        <v>0</v>
      </c>
      <c r="AG44" s="5">
        <f>IFERROR(ROUND(INDEX(F_Inputs!$A$4:$AD$75,MATCH(F_Inputs_Formatted!$I44,F_Inputs!$AD$4:$AD$75,0),MATCH(F_Inputs_Formatted!AG$4,F_Inputs!$A$4:$AD$4,0)),$O44),"##BLANK")</f>
        <v>0</v>
      </c>
      <c r="AH44" s="5">
        <f>IFERROR(ROUND(INDEX(F_Inputs!$A$4:$AD$75,MATCH(F_Inputs_Formatted!$I44,F_Inputs!$AD$4:$AD$75,0),MATCH(F_Inputs_Formatted!AH$4,F_Inputs!$A$4:$AD$4,0)),$O44),"##BLANK")</f>
        <v>0</v>
      </c>
    </row>
    <row r="45" spans="1:34" x14ac:dyDescent="0.45">
      <c r="A45" s="14"/>
      <c r="B45" s="16" t="s">
        <v>77</v>
      </c>
      <c r="C45" s="5" t="str">
        <f>_xlfn.XLOOKUP($B45,FD_Lists!$B$4:$B$25,FD_Lists!C$4:C$25)</f>
        <v>Thames Water</v>
      </c>
      <c r="D45" s="5" t="str">
        <f>_xlfn.XLOOKUP($B45,FD_Lists!$B$4:$B$25,FD_Lists!D$4:D$25)</f>
        <v>England</v>
      </c>
      <c r="E45" s="5" t="str">
        <f>_xlfn.XLOOKUP($B45,FD_Lists!$B$4:$B$25,FD_Lists!E$4:E$25)</f>
        <v>Company</v>
      </c>
      <c r="F45" s="5" t="str">
        <f>_xlfn.XLOOKUP($B45,FD_Lists!$B$4:$B$25,FD_Lists!F$4:F$25)</f>
        <v>WaSC</v>
      </c>
      <c r="G45" s="5" t="s">
        <v>123</v>
      </c>
      <c r="H45" s="22" t="s">
        <v>66</v>
      </c>
      <c r="I45" s="5" t="str">
        <f t="shared" si="0"/>
        <v>TMSOUT3_06_01_PR24</v>
      </c>
      <c r="J45" s="5" t="s">
        <v>125</v>
      </c>
      <c r="K45" s="5" t="s">
        <v>120</v>
      </c>
      <c r="L45" s="5" t="s">
        <v>121</v>
      </c>
      <c r="M45" s="5" t="str">
        <f>_xlfn.XLOOKUP($H45,F_Inputs!$B:$B,F_Inputs!C:C)</f>
        <v>Outcome performance from enhancement expenditure - Common PCs - Biodiversity  - Variance between the overall performance (OUT1) and the performance trend delivered</v>
      </c>
      <c r="N45" s="5" t="str">
        <f>_xlfn.XLOOKUP($H45,F_Inputs!$B:$B,F_Inputs!D:D)</f>
        <v>Number</v>
      </c>
      <c r="O45" s="5">
        <v>2</v>
      </c>
      <c r="P45" s="5" t="str">
        <f>IFERROR(ROUND(INDEX(F_Inputs!$A$4:$AD$75,MATCH(F_Inputs_Formatted!$I45,F_Inputs!$AD$4:$AD$75,0),MATCH(F_Inputs_Formatted!P$4,F_Inputs!$A$4:$AD$4,0)),$O45),"##BLANK")</f>
        <v>##BLANK</v>
      </c>
      <c r="Q45" s="5" t="str">
        <f>IFERROR(ROUND(INDEX(F_Inputs!$A$4:$AD$75,MATCH(F_Inputs_Formatted!$I45,F_Inputs!$AD$4:$AD$75,0),MATCH(F_Inputs_Formatted!Q$4,F_Inputs!$A$4:$AD$4,0)),$O45),"##BLANK")</f>
        <v>##BLANK</v>
      </c>
      <c r="R45" s="5" t="str">
        <f>IFERROR(ROUND(INDEX(F_Inputs!$A$4:$AD$75,MATCH(F_Inputs_Formatted!$I45,F_Inputs!$AD$4:$AD$75,0),MATCH(F_Inputs_Formatted!R$4,F_Inputs!$A$4:$AD$4,0)),$O45),"##BLANK")</f>
        <v>##BLANK</v>
      </c>
      <c r="S45" s="5" t="str">
        <f>IFERROR(ROUND(INDEX(F_Inputs!$A$4:$AD$75,MATCH(F_Inputs_Formatted!$I45,F_Inputs!$AD$4:$AD$75,0),MATCH(F_Inputs_Formatted!S$4,F_Inputs!$A$4:$AD$4,0)),$O45),"##BLANK")</f>
        <v>##BLANK</v>
      </c>
      <c r="T45" s="5" t="str">
        <f>IFERROR(ROUND(INDEX(F_Inputs!$A$4:$AD$75,MATCH(F_Inputs_Formatted!$I45,F_Inputs!$AD$4:$AD$75,0),MATCH(F_Inputs_Formatted!T$4,F_Inputs!$A$4:$AD$4,0)),$O45),"##BLANK")</f>
        <v>##BLANK</v>
      </c>
      <c r="U45" s="5" t="str">
        <f>IFERROR(ROUND(INDEX(F_Inputs!$A$4:$AD$75,MATCH(F_Inputs_Formatted!$I45,F_Inputs!$AD$4:$AD$75,0),MATCH(F_Inputs_Formatted!U$4,F_Inputs!$A$4:$AD$4,0)),$O45),"##BLANK")</f>
        <v>##BLANK</v>
      </c>
      <c r="V45" s="5" t="str">
        <f>IFERROR(ROUND(INDEX(F_Inputs!$A$4:$AD$75,MATCH(F_Inputs_Formatted!$I45,F_Inputs!$AD$4:$AD$75,0),MATCH(F_Inputs_Formatted!V$4,F_Inputs!$A$4:$AD$4,0)),$O45),"##BLANK")</f>
        <v>##BLANK</v>
      </c>
      <c r="W45" s="5" t="str">
        <f>IFERROR(ROUND(INDEX(F_Inputs!$A$4:$AD$75,MATCH(F_Inputs_Formatted!$I45,F_Inputs!$AD$4:$AD$75,0),MATCH(F_Inputs_Formatted!W$4,F_Inputs!$A$4:$AD$4,0)),$O45),"##BLANK")</f>
        <v>##BLANK</v>
      </c>
      <c r="X45" s="5" t="str">
        <f>IFERROR(ROUND(INDEX(F_Inputs!$A$4:$AD$75,MATCH(F_Inputs_Formatted!$I45,F_Inputs!$AD$4:$AD$75,0),MATCH(F_Inputs_Formatted!X$4,F_Inputs!$A$4:$AD$4,0)),$O45),"##BLANK")</f>
        <v>##BLANK</v>
      </c>
      <c r="Y45" s="5" t="str">
        <f>IFERROR(ROUND(INDEX(F_Inputs!$A$4:$AD$75,MATCH(F_Inputs_Formatted!$I45,F_Inputs!$AD$4:$AD$75,0),MATCH(F_Inputs_Formatted!Y$4,F_Inputs!$A$4:$AD$4,0)),$O45),"##BLANK")</f>
        <v>##BLANK</v>
      </c>
      <c r="Z45" s="5" t="str">
        <f>IFERROR(ROUND(INDEX(F_Inputs!$A$4:$AD$75,MATCH(F_Inputs_Formatted!$I45,F_Inputs!$AD$4:$AD$75,0),MATCH(F_Inputs_Formatted!Z$4,F_Inputs!$A$4:$AD$4,0)),$O45),"##BLANK")</f>
        <v>##BLANK</v>
      </c>
      <c r="AA45" s="5">
        <f>IFERROR(ROUND(INDEX(F_Inputs!$A$4:$AD$75,MATCH(F_Inputs_Formatted!$I45,F_Inputs!$AD$4:$AD$75,0),MATCH(F_Inputs_Formatted!AA$4,F_Inputs!$A$4:$AD$4,0)),$O45),"##BLANK")</f>
        <v>0</v>
      </c>
      <c r="AB45" s="5">
        <f>IFERROR(ROUND(INDEX(F_Inputs!$A$4:$AD$75,MATCH(F_Inputs_Formatted!$I45,F_Inputs!$AD$4:$AD$75,0),MATCH(F_Inputs_Formatted!AB$4,F_Inputs!$A$4:$AD$4,0)),$O45),"##BLANK")</f>
        <v>0</v>
      </c>
      <c r="AC45" s="5">
        <f>IFERROR(ROUND(INDEX(F_Inputs!$A$4:$AD$75,MATCH(F_Inputs_Formatted!$I45,F_Inputs!$AD$4:$AD$75,0),MATCH(F_Inputs_Formatted!AC$4,F_Inputs!$A$4:$AD$4,0)),$O45),"##BLANK")</f>
        <v>0</v>
      </c>
      <c r="AD45" s="5">
        <f>IFERROR(ROUND(INDEX(F_Inputs!$A$4:$AD$75,MATCH(F_Inputs_Formatted!$I45,F_Inputs!$AD$4:$AD$75,0),MATCH(F_Inputs_Formatted!AD$4,F_Inputs!$A$4:$AD$4,0)),$O45),"##BLANK")</f>
        <v>0</v>
      </c>
      <c r="AE45" s="5">
        <f>IFERROR(ROUND(INDEX(F_Inputs!$A$4:$AD$75,MATCH(F_Inputs_Formatted!$I45,F_Inputs!$AD$4:$AD$75,0),MATCH(F_Inputs_Formatted!AE$4,F_Inputs!$A$4:$AD$4,0)),$O45),"##BLANK")</f>
        <v>0</v>
      </c>
      <c r="AF45" s="5">
        <f>IFERROR(ROUND(INDEX(F_Inputs!$A$4:$AD$75,MATCH(F_Inputs_Formatted!$I45,F_Inputs!$AD$4:$AD$75,0),MATCH(F_Inputs_Formatted!AF$4,F_Inputs!$A$4:$AD$4,0)),$O45),"##BLANK")</f>
        <v>0</v>
      </c>
      <c r="AG45" s="5">
        <f>IFERROR(ROUND(INDEX(F_Inputs!$A$4:$AD$75,MATCH(F_Inputs_Formatted!$I45,F_Inputs!$AD$4:$AD$75,0),MATCH(F_Inputs_Formatted!AG$4,F_Inputs!$A$4:$AD$4,0)),$O45),"##BLANK")</f>
        <v>0</v>
      </c>
      <c r="AH45" s="5">
        <f>IFERROR(ROUND(INDEX(F_Inputs!$A$4:$AD$75,MATCH(F_Inputs_Formatted!$I45,F_Inputs!$AD$4:$AD$75,0),MATCH(F_Inputs_Formatted!AH$4,F_Inputs!$A$4:$AD$4,0)),$O45),"##BLANK")</f>
        <v>0</v>
      </c>
    </row>
    <row r="46" spans="1:34" x14ac:dyDescent="0.45">
      <c r="A46" s="17" t="s">
        <v>122</v>
      </c>
      <c r="B46" s="16" t="s">
        <v>78</v>
      </c>
      <c r="C46" s="5" t="str">
        <f>_xlfn.XLOOKUP($B46,FD_Lists!$B$4:$B$25,FD_Lists!C$4:C$25)</f>
        <v xml:space="preserve">United Utilities </v>
      </c>
      <c r="D46" s="5" t="str">
        <f>_xlfn.XLOOKUP($B46,FD_Lists!$B$4:$B$25,FD_Lists!D$4:D$25)</f>
        <v>England</v>
      </c>
      <c r="E46" s="5" t="str">
        <f>_xlfn.XLOOKUP($B46,FD_Lists!$B$4:$B$25,FD_Lists!E$4:E$25)</f>
        <v>Company</v>
      </c>
      <c r="F46" s="5" t="str">
        <f>_xlfn.XLOOKUP($B46,FD_Lists!$B$4:$B$25,FD_Lists!F$4:F$25)</f>
        <v>WaSC</v>
      </c>
      <c r="G46" s="5" t="s">
        <v>123</v>
      </c>
      <c r="H46" s="22" t="s">
        <v>66</v>
      </c>
      <c r="I46" s="5" t="str">
        <f t="shared" si="0"/>
        <v>NWTOUT3_06_01_PR24</v>
      </c>
      <c r="J46" s="5" t="s">
        <v>125</v>
      </c>
      <c r="K46" s="5" t="s">
        <v>120</v>
      </c>
      <c r="L46" s="5" t="s">
        <v>121</v>
      </c>
      <c r="M46" s="5" t="str">
        <f>_xlfn.XLOOKUP($H46,F_Inputs!$B:$B,F_Inputs!C:C)</f>
        <v>Outcome performance from enhancement expenditure - Common PCs - Biodiversity  - Variance between the overall performance (OUT1) and the performance trend delivered</v>
      </c>
      <c r="N46" s="5" t="str">
        <f>_xlfn.XLOOKUP($H46,F_Inputs!$B:$B,F_Inputs!D:D)</f>
        <v>Number</v>
      </c>
      <c r="O46" s="5">
        <v>2</v>
      </c>
      <c r="P46" s="5" t="str">
        <f>IFERROR(ROUND(INDEX(F_Inputs!$A$4:$AD$75,MATCH(F_Inputs_Formatted!$I46,F_Inputs!$AD$4:$AD$75,0),MATCH(F_Inputs_Formatted!P$4,F_Inputs!$A$4:$AD$4,0)),$O46),"##BLANK")</f>
        <v>##BLANK</v>
      </c>
      <c r="Q46" s="5" t="str">
        <f>IFERROR(ROUND(INDEX(F_Inputs!$A$4:$AD$75,MATCH(F_Inputs_Formatted!$I46,F_Inputs!$AD$4:$AD$75,0),MATCH(F_Inputs_Formatted!Q$4,F_Inputs!$A$4:$AD$4,0)),$O46),"##BLANK")</f>
        <v>##BLANK</v>
      </c>
      <c r="R46" s="5" t="str">
        <f>IFERROR(ROUND(INDEX(F_Inputs!$A$4:$AD$75,MATCH(F_Inputs_Formatted!$I46,F_Inputs!$AD$4:$AD$75,0),MATCH(F_Inputs_Formatted!R$4,F_Inputs!$A$4:$AD$4,0)),$O46),"##BLANK")</f>
        <v>##BLANK</v>
      </c>
      <c r="S46" s="5" t="str">
        <f>IFERROR(ROUND(INDEX(F_Inputs!$A$4:$AD$75,MATCH(F_Inputs_Formatted!$I46,F_Inputs!$AD$4:$AD$75,0),MATCH(F_Inputs_Formatted!S$4,F_Inputs!$A$4:$AD$4,0)),$O46),"##BLANK")</f>
        <v>##BLANK</v>
      </c>
      <c r="T46" s="5" t="str">
        <f>IFERROR(ROUND(INDEX(F_Inputs!$A$4:$AD$75,MATCH(F_Inputs_Formatted!$I46,F_Inputs!$AD$4:$AD$75,0),MATCH(F_Inputs_Formatted!T$4,F_Inputs!$A$4:$AD$4,0)),$O46),"##BLANK")</f>
        <v>##BLANK</v>
      </c>
      <c r="U46" s="5" t="str">
        <f>IFERROR(ROUND(INDEX(F_Inputs!$A$4:$AD$75,MATCH(F_Inputs_Formatted!$I46,F_Inputs!$AD$4:$AD$75,0),MATCH(F_Inputs_Formatted!U$4,F_Inputs!$A$4:$AD$4,0)),$O46),"##BLANK")</f>
        <v>##BLANK</v>
      </c>
      <c r="V46" s="5" t="str">
        <f>IFERROR(ROUND(INDEX(F_Inputs!$A$4:$AD$75,MATCH(F_Inputs_Formatted!$I46,F_Inputs!$AD$4:$AD$75,0),MATCH(F_Inputs_Formatted!V$4,F_Inputs!$A$4:$AD$4,0)),$O46),"##BLANK")</f>
        <v>##BLANK</v>
      </c>
      <c r="W46" s="5" t="str">
        <f>IFERROR(ROUND(INDEX(F_Inputs!$A$4:$AD$75,MATCH(F_Inputs_Formatted!$I46,F_Inputs!$AD$4:$AD$75,0),MATCH(F_Inputs_Formatted!W$4,F_Inputs!$A$4:$AD$4,0)),$O46),"##BLANK")</f>
        <v>##BLANK</v>
      </c>
      <c r="X46" s="5" t="str">
        <f>IFERROR(ROUND(INDEX(F_Inputs!$A$4:$AD$75,MATCH(F_Inputs_Formatted!$I46,F_Inputs!$AD$4:$AD$75,0),MATCH(F_Inputs_Formatted!X$4,F_Inputs!$A$4:$AD$4,0)),$O46),"##BLANK")</f>
        <v>##BLANK</v>
      </c>
      <c r="Y46" s="5" t="str">
        <f>IFERROR(ROUND(INDEX(F_Inputs!$A$4:$AD$75,MATCH(F_Inputs_Formatted!$I46,F_Inputs!$AD$4:$AD$75,0),MATCH(F_Inputs_Formatted!Y$4,F_Inputs!$A$4:$AD$4,0)),$O46),"##BLANK")</f>
        <v>##BLANK</v>
      </c>
      <c r="Z46" s="5" t="str">
        <f>IFERROR(ROUND(INDEX(F_Inputs!$A$4:$AD$75,MATCH(F_Inputs_Formatted!$I46,F_Inputs!$AD$4:$AD$75,0),MATCH(F_Inputs_Formatted!Z$4,F_Inputs!$A$4:$AD$4,0)),$O46),"##BLANK")</f>
        <v>##BLANK</v>
      </c>
      <c r="AA46" s="5">
        <f>IFERROR(ROUND(INDEX(F_Inputs!$A$4:$AD$75,MATCH(F_Inputs_Formatted!$I46,F_Inputs!$AD$4:$AD$75,0),MATCH(F_Inputs_Formatted!AA$4,F_Inputs!$A$4:$AD$4,0)),$O46),"##BLANK")</f>
        <v>0</v>
      </c>
      <c r="AB46" s="5">
        <f>IFERROR(ROUND(INDEX(F_Inputs!$A$4:$AD$75,MATCH(F_Inputs_Formatted!$I46,F_Inputs!$AD$4:$AD$75,0),MATCH(F_Inputs_Formatted!AB$4,F_Inputs!$A$4:$AD$4,0)),$O46),"##BLANK")</f>
        <v>0</v>
      </c>
      <c r="AC46" s="5">
        <f>IFERROR(ROUND(INDEX(F_Inputs!$A$4:$AD$75,MATCH(F_Inputs_Formatted!$I46,F_Inputs!$AD$4:$AD$75,0),MATCH(F_Inputs_Formatted!AC$4,F_Inputs!$A$4:$AD$4,0)),$O46),"##BLANK")</f>
        <v>0</v>
      </c>
      <c r="AD46" s="5">
        <f>IFERROR(ROUND(INDEX(F_Inputs!$A$4:$AD$75,MATCH(F_Inputs_Formatted!$I46,F_Inputs!$AD$4:$AD$75,0),MATCH(F_Inputs_Formatted!AD$4,F_Inputs!$A$4:$AD$4,0)),$O46),"##BLANK")</f>
        <v>0</v>
      </c>
      <c r="AE46" s="5">
        <f>IFERROR(ROUND(INDEX(F_Inputs!$A$4:$AD$75,MATCH(F_Inputs_Formatted!$I46,F_Inputs!$AD$4:$AD$75,0),MATCH(F_Inputs_Formatted!AE$4,F_Inputs!$A$4:$AD$4,0)),$O46),"##BLANK")</f>
        <v>0</v>
      </c>
      <c r="AF46" s="5">
        <f>IFERROR(ROUND(INDEX(F_Inputs!$A$4:$AD$75,MATCH(F_Inputs_Formatted!$I46,F_Inputs!$AD$4:$AD$75,0),MATCH(F_Inputs_Formatted!AF$4,F_Inputs!$A$4:$AD$4,0)),$O46),"##BLANK")</f>
        <v>0</v>
      </c>
      <c r="AG46" s="5">
        <f>IFERROR(ROUND(INDEX(F_Inputs!$A$4:$AD$75,MATCH(F_Inputs_Formatted!$I46,F_Inputs!$AD$4:$AD$75,0),MATCH(F_Inputs_Formatted!AG$4,F_Inputs!$A$4:$AD$4,0)),$O46),"##BLANK")</f>
        <v>0.08</v>
      </c>
      <c r="AH46" s="5">
        <f>IFERROR(ROUND(INDEX(F_Inputs!$A$4:$AD$75,MATCH(F_Inputs_Formatted!$I46,F_Inputs!$AD$4:$AD$75,0),MATCH(F_Inputs_Formatted!AH$4,F_Inputs!$A$4:$AD$4,0)),$O46),"##BLANK")</f>
        <v>0.73</v>
      </c>
    </row>
    <row r="47" spans="1:34" x14ac:dyDescent="0.45">
      <c r="A47" s="14"/>
      <c r="B47" s="16" t="s">
        <v>79</v>
      </c>
      <c r="C47" s="5" t="str">
        <f>_xlfn.XLOOKUP($B47,FD_Lists!$B$4:$B$25,FD_Lists!C$4:C$25)</f>
        <v>Wessex Water</v>
      </c>
      <c r="D47" s="5" t="str">
        <f>_xlfn.XLOOKUP($B47,FD_Lists!$B$4:$B$25,FD_Lists!D$4:D$25)</f>
        <v>England</v>
      </c>
      <c r="E47" s="5" t="str">
        <f>_xlfn.XLOOKUP($B47,FD_Lists!$B$4:$B$25,FD_Lists!E$4:E$25)</f>
        <v>Company</v>
      </c>
      <c r="F47" s="5" t="str">
        <f>_xlfn.XLOOKUP($B47,FD_Lists!$B$4:$B$25,FD_Lists!F$4:F$25)</f>
        <v>WaSC</v>
      </c>
      <c r="G47" s="5" t="s">
        <v>123</v>
      </c>
      <c r="H47" s="22" t="s">
        <v>66</v>
      </c>
      <c r="I47" s="5" t="str">
        <f t="shared" si="0"/>
        <v>WSXOUT3_06_01_PR24</v>
      </c>
      <c r="J47" s="5" t="s">
        <v>125</v>
      </c>
      <c r="K47" s="5" t="s">
        <v>120</v>
      </c>
      <c r="L47" s="5" t="s">
        <v>121</v>
      </c>
      <c r="M47" s="5" t="str">
        <f>_xlfn.XLOOKUP($H47,F_Inputs!$B:$B,F_Inputs!C:C)</f>
        <v>Outcome performance from enhancement expenditure - Common PCs - Biodiversity  - Variance between the overall performance (OUT1) and the performance trend delivered</v>
      </c>
      <c r="N47" s="5" t="str">
        <f>_xlfn.XLOOKUP($H47,F_Inputs!$B:$B,F_Inputs!D:D)</f>
        <v>Number</v>
      </c>
      <c r="O47" s="5">
        <v>2</v>
      </c>
      <c r="P47" s="5" t="str">
        <f>IFERROR(ROUND(INDEX(F_Inputs!$A$4:$AD$75,MATCH(F_Inputs_Formatted!$I47,F_Inputs!$AD$4:$AD$75,0),MATCH(F_Inputs_Formatted!P$4,F_Inputs!$A$4:$AD$4,0)),$O47),"##BLANK")</f>
        <v>##BLANK</v>
      </c>
      <c r="Q47" s="5" t="str">
        <f>IFERROR(ROUND(INDEX(F_Inputs!$A$4:$AD$75,MATCH(F_Inputs_Formatted!$I47,F_Inputs!$AD$4:$AD$75,0),MATCH(F_Inputs_Formatted!Q$4,F_Inputs!$A$4:$AD$4,0)),$O47),"##BLANK")</f>
        <v>##BLANK</v>
      </c>
      <c r="R47" s="5" t="str">
        <f>IFERROR(ROUND(INDEX(F_Inputs!$A$4:$AD$75,MATCH(F_Inputs_Formatted!$I47,F_Inputs!$AD$4:$AD$75,0),MATCH(F_Inputs_Formatted!R$4,F_Inputs!$A$4:$AD$4,0)),$O47),"##BLANK")</f>
        <v>##BLANK</v>
      </c>
      <c r="S47" s="5" t="str">
        <f>IFERROR(ROUND(INDEX(F_Inputs!$A$4:$AD$75,MATCH(F_Inputs_Formatted!$I47,F_Inputs!$AD$4:$AD$75,0),MATCH(F_Inputs_Formatted!S$4,F_Inputs!$A$4:$AD$4,0)),$O47),"##BLANK")</f>
        <v>##BLANK</v>
      </c>
      <c r="T47" s="5" t="str">
        <f>IFERROR(ROUND(INDEX(F_Inputs!$A$4:$AD$75,MATCH(F_Inputs_Formatted!$I47,F_Inputs!$AD$4:$AD$75,0),MATCH(F_Inputs_Formatted!T$4,F_Inputs!$A$4:$AD$4,0)),$O47),"##BLANK")</f>
        <v>##BLANK</v>
      </c>
      <c r="U47" s="5" t="str">
        <f>IFERROR(ROUND(INDEX(F_Inputs!$A$4:$AD$75,MATCH(F_Inputs_Formatted!$I47,F_Inputs!$AD$4:$AD$75,0),MATCH(F_Inputs_Formatted!U$4,F_Inputs!$A$4:$AD$4,0)),$O47),"##BLANK")</f>
        <v>##BLANK</v>
      </c>
      <c r="V47" s="5" t="str">
        <f>IFERROR(ROUND(INDEX(F_Inputs!$A$4:$AD$75,MATCH(F_Inputs_Formatted!$I47,F_Inputs!$AD$4:$AD$75,0),MATCH(F_Inputs_Formatted!V$4,F_Inputs!$A$4:$AD$4,0)),$O47),"##BLANK")</f>
        <v>##BLANK</v>
      </c>
      <c r="W47" s="5" t="str">
        <f>IFERROR(ROUND(INDEX(F_Inputs!$A$4:$AD$75,MATCH(F_Inputs_Formatted!$I47,F_Inputs!$AD$4:$AD$75,0),MATCH(F_Inputs_Formatted!W$4,F_Inputs!$A$4:$AD$4,0)),$O47),"##BLANK")</f>
        <v>##BLANK</v>
      </c>
      <c r="X47" s="5" t="str">
        <f>IFERROR(ROUND(INDEX(F_Inputs!$A$4:$AD$75,MATCH(F_Inputs_Formatted!$I47,F_Inputs!$AD$4:$AD$75,0),MATCH(F_Inputs_Formatted!X$4,F_Inputs!$A$4:$AD$4,0)),$O47),"##BLANK")</f>
        <v>##BLANK</v>
      </c>
      <c r="Y47" s="5" t="str">
        <f>IFERROR(ROUND(INDEX(F_Inputs!$A$4:$AD$75,MATCH(F_Inputs_Formatted!$I47,F_Inputs!$AD$4:$AD$75,0),MATCH(F_Inputs_Formatted!Y$4,F_Inputs!$A$4:$AD$4,0)),$O47),"##BLANK")</f>
        <v>##BLANK</v>
      </c>
      <c r="Z47" s="5" t="str">
        <f>IFERROR(ROUND(INDEX(F_Inputs!$A$4:$AD$75,MATCH(F_Inputs_Formatted!$I47,F_Inputs!$AD$4:$AD$75,0),MATCH(F_Inputs_Formatted!Z$4,F_Inputs!$A$4:$AD$4,0)),$O47),"##BLANK")</f>
        <v>##BLANK</v>
      </c>
      <c r="AA47" s="5">
        <f>IFERROR(ROUND(INDEX(F_Inputs!$A$4:$AD$75,MATCH(F_Inputs_Formatted!$I47,F_Inputs!$AD$4:$AD$75,0),MATCH(F_Inputs_Formatted!AA$4,F_Inputs!$A$4:$AD$4,0)),$O47),"##BLANK")</f>
        <v>0</v>
      </c>
      <c r="AB47" s="5">
        <f>IFERROR(ROUND(INDEX(F_Inputs!$A$4:$AD$75,MATCH(F_Inputs_Formatted!$I47,F_Inputs!$AD$4:$AD$75,0),MATCH(F_Inputs_Formatted!AB$4,F_Inputs!$A$4:$AD$4,0)),$O47),"##BLANK")</f>
        <v>0</v>
      </c>
      <c r="AC47" s="5">
        <f>IFERROR(ROUND(INDEX(F_Inputs!$A$4:$AD$75,MATCH(F_Inputs_Formatted!$I47,F_Inputs!$AD$4:$AD$75,0),MATCH(F_Inputs_Formatted!AC$4,F_Inputs!$A$4:$AD$4,0)),$O47),"##BLANK")</f>
        <v>0</v>
      </c>
      <c r="AD47" s="5">
        <f>IFERROR(ROUND(INDEX(F_Inputs!$A$4:$AD$75,MATCH(F_Inputs_Formatted!$I47,F_Inputs!$AD$4:$AD$75,0),MATCH(F_Inputs_Formatted!AD$4,F_Inputs!$A$4:$AD$4,0)),$O47),"##BLANK")</f>
        <v>0</v>
      </c>
      <c r="AE47" s="5">
        <f>IFERROR(ROUND(INDEX(F_Inputs!$A$4:$AD$75,MATCH(F_Inputs_Formatted!$I47,F_Inputs!$AD$4:$AD$75,0),MATCH(F_Inputs_Formatted!AE$4,F_Inputs!$A$4:$AD$4,0)),$O47),"##BLANK")</f>
        <v>0</v>
      </c>
      <c r="AF47" s="5">
        <f>IFERROR(ROUND(INDEX(F_Inputs!$A$4:$AD$75,MATCH(F_Inputs_Formatted!$I47,F_Inputs!$AD$4:$AD$75,0),MATCH(F_Inputs_Formatted!AF$4,F_Inputs!$A$4:$AD$4,0)),$O47),"##BLANK")</f>
        <v>0</v>
      </c>
      <c r="AG47" s="5">
        <f>IFERROR(ROUND(INDEX(F_Inputs!$A$4:$AD$75,MATCH(F_Inputs_Formatted!$I47,F_Inputs!$AD$4:$AD$75,0),MATCH(F_Inputs_Formatted!AG$4,F_Inputs!$A$4:$AD$4,0)),$O47),"##BLANK")</f>
        <v>0</v>
      </c>
      <c r="AH47" s="5">
        <f>IFERROR(ROUND(INDEX(F_Inputs!$A$4:$AD$75,MATCH(F_Inputs_Formatted!$I47,F_Inputs!$AD$4:$AD$75,0),MATCH(F_Inputs_Formatted!AH$4,F_Inputs!$A$4:$AD$4,0)),$O47),"##BLANK")</f>
        <v>0.17</v>
      </c>
    </row>
    <row r="48" spans="1:34" x14ac:dyDescent="0.45">
      <c r="A48" s="14"/>
      <c r="B48" s="16" t="s">
        <v>80</v>
      </c>
      <c r="C48" s="5" t="str">
        <f>_xlfn.XLOOKUP($B48,FD_Lists!$B$4:$B$25,FD_Lists!C$4:C$25)</f>
        <v>Yorkshire Water</v>
      </c>
      <c r="D48" s="5" t="str">
        <f>_xlfn.XLOOKUP($B48,FD_Lists!$B$4:$B$25,FD_Lists!D$4:D$25)</f>
        <v>England</v>
      </c>
      <c r="E48" s="5" t="str">
        <f>_xlfn.XLOOKUP($B48,FD_Lists!$B$4:$B$25,FD_Lists!E$4:E$25)</f>
        <v>Company</v>
      </c>
      <c r="F48" s="5" t="str">
        <f>_xlfn.XLOOKUP($B48,FD_Lists!$B$4:$B$25,FD_Lists!F$4:F$25)</f>
        <v>WaSC</v>
      </c>
      <c r="G48" s="5" t="s">
        <v>123</v>
      </c>
      <c r="H48" s="22" t="s">
        <v>66</v>
      </c>
      <c r="I48" s="5" t="str">
        <f t="shared" si="0"/>
        <v>YKYOUT3_06_01_PR24</v>
      </c>
      <c r="J48" s="5" t="s">
        <v>125</v>
      </c>
      <c r="K48" s="5" t="s">
        <v>120</v>
      </c>
      <c r="L48" s="5" t="s">
        <v>121</v>
      </c>
      <c r="M48" s="5" t="str">
        <f>_xlfn.XLOOKUP($H48,F_Inputs!$B:$B,F_Inputs!C:C)</f>
        <v>Outcome performance from enhancement expenditure - Common PCs - Biodiversity  - Variance between the overall performance (OUT1) and the performance trend delivered</v>
      </c>
      <c r="N48" s="5" t="str">
        <f>_xlfn.XLOOKUP($H48,F_Inputs!$B:$B,F_Inputs!D:D)</f>
        <v>Number</v>
      </c>
      <c r="O48" s="5">
        <v>2</v>
      </c>
      <c r="P48" s="5" t="str">
        <f>IFERROR(ROUND(INDEX(F_Inputs!$A$4:$AD$75,MATCH(F_Inputs_Formatted!$I48,F_Inputs!$AD$4:$AD$75,0),MATCH(F_Inputs_Formatted!P$4,F_Inputs!$A$4:$AD$4,0)),$O48),"##BLANK")</f>
        <v>##BLANK</v>
      </c>
      <c r="Q48" s="5" t="str">
        <f>IFERROR(ROUND(INDEX(F_Inputs!$A$4:$AD$75,MATCH(F_Inputs_Formatted!$I48,F_Inputs!$AD$4:$AD$75,0),MATCH(F_Inputs_Formatted!Q$4,F_Inputs!$A$4:$AD$4,0)),$O48),"##BLANK")</f>
        <v>##BLANK</v>
      </c>
      <c r="R48" s="5" t="str">
        <f>IFERROR(ROUND(INDEX(F_Inputs!$A$4:$AD$75,MATCH(F_Inputs_Formatted!$I48,F_Inputs!$AD$4:$AD$75,0),MATCH(F_Inputs_Formatted!R$4,F_Inputs!$A$4:$AD$4,0)),$O48),"##BLANK")</f>
        <v>##BLANK</v>
      </c>
      <c r="S48" s="5" t="str">
        <f>IFERROR(ROUND(INDEX(F_Inputs!$A$4:$AD$75,MATCH(F_Inputs_Formatted!$I48,F_Inputs!$AD$4:$AD$75,0),MATCH(F_Inputs_Formatted!S$4,F_Inputs!$A$4:$AD$4,0)),$O48),"##BLANK")</f>
        <v>##BLANK</v>
      </c>
      <c r="T48" s="5" t="str">
        <f>IFERROR(ROUND(INDEX(F_Inputs!$A$4:$AD$75,MATCH(F_Inputs_Formatted!$I48,F_Inputs!$AD$4:$AD$75,0),MATCH(F_Inputs_Formatted!T$4,F_Inputs!$A$4:$AD$4,0)),$O48),"##BLANK")</f>
        <v>##BLANK</v>
      </c>
      <c r="U48" s="5" t="str">
        <f>IFERROR(ROUND(INDEX(F_Inputs!$A$4:$AD$75,MATCH(F_Inputs_Formatted!$I48,F_Inputs!$AD$4:$AD$75,0),MATCH(F_Inputs_Formatted!U$4,F_Inputs!$A$4:$AD$4,0)),$O48),"##BLANK")</f>
        <v>##BLANK</v>
      </c>
      <c r="V48" s="5" t="str">
        <f>IFERROR(ROUND(INDEX(F_Inputs!$A$4:$AD$75,MATCH(F_Inputs_Formatted!$I48,F_Inputs!$AD$4:$AD$75,0),MATCH(F_Inputs_Formatted!V$4,F_Inputs!$A$4:$AD$4,0)),$O48),"##BLANK")</f>
        <v>##BLANK</v>
      </c>
      <c r="W48" s="5" t="str">
        <f>IFERROR(ROUND(INDEX(F_Inputs!$A$4:$AD$75,MATCH(F_Inputs_Formatted!$I48,F_Inputs!$AD$4:$AD$75,0),MATCH(F_Inputs_Formatted!W$4,F_Inputs!$A$4:$AD$4,0)),$O48),"##BLANK")</f>
        <v>##BLANK</v>
      </c>
      <c r="X48" s="5" t="str">
        <f>IFERROR(ROUND(INDEX(F_Inputs!$A$4:$AD$75,MATCH(F_Inputs_Formatted!$I48,F_Inputs!$AD$4:$AD$75,0),MATCH(F_Inputs_Formatted!X$4,F_Inputs!$A$4:$AD$4,0)),$O48),"##BLANK")</f>
        <v>##BLANK</v>
      </c>
      <c r="Y48" s="5" t="str">
        <f>IFERROR(ROUND(INDEX(F_Inputs!$A$4:$AD$75,MATCH(F_Inputs_Formatted!$I48,F_Inputs!$AD$4:$AD$75,0),MATCH(F_Inputs_Formatted!Y$4,F_Inputs!$A$4:$AD$4,0)),$O48),"##BLANK")</f>
        <v>##BLANK</v>
      </c>
      <c r="Z48" s="5" t="str">
        <f>IFERROR(ROUND(INDEX(F_Inputs!$A$4:$AD$75,MATCH(F_Inputs_Formatted!$I48,F_Inputs!$AD$4:$AD$75,0),MATCH(F_Inputs_Formatted!Z$4,F_Inputs!$A$4:$AD$4,0)),$O48),"##BLANK")</f>
        <v>##BLANK</v>
      </c>
      <c r="AA48" s="5">
        <f>IFERROR(ROUND(INDEX(F_Inputs!$A$4:$AD$75,MATCH(F_Inputs_Formatted!$I48,F_Inputs!$AD$4:$AD$75,0),MATCH(F_Inputs_Formatted!AA$4,F_Inputs!$A$4:$AD$4,0)),$O48),"##BLANK")</f>
        <v>0</v>
      </c>
      <c r="AB48" s="5">
        <f>IFERROR(ROUND(INDEX(F_Inputs!$A$4:$AD$75,MATCH(F_Inputs_Formatted!$I48,F_Inputs!$AD$4:$AD$75,0),MATCH(F_Inputs_Formatted!AB$4,F_Inputs!$A$4:$AD$4,0)),$O48),"##BLANK")</f>
        <v>0</v>
      </c>
      <c r="AC48" s="5">
        <f>IFERROR(ROUND(INDEX(F_Inputs!$A$4:$AD$75,MATCH(F_Inputs_Formatted!$I48,F_Inputs!$AD$4:$AD$75,0),MATCH(F_Inputs_Formatted!AC$4,F_Inputs!$A$4:$AD$4,0)),$O48),"##BLANK")</f>
        <v>0</v>
      </c>
      <c r="AD48" s="5">
        <f>IFERROR(ROUND(INDEX(F_Inputs!$A$4:$AD$75,MATCH(F_Inputs_Formatted!$I48,F_Inputs!$AD$4:$AD$75,0),MATCH(F_Inputs_Formatted!AD$4,F_Inputs!$A$4:$AD$4,0)),$O48),"##BLANK")</f>
        <v>0.17</v>
      </c>
      <c r="AE48" s="5">
        <f>IFERROR(ROUND(INDEX(F_Inputs!$A$4:$AD$75,MATCH(F_Inputs_Formatted!$I48,F_Inputs!$AD$4:$AD$75,0),MATCH(F_Inputs_Formatted!AE$4,F_Inputs!$A$4:$AD$4,0)),$O48),"##BLANK")</f>
        <v>0.34</v>
      </c>
      <c r="AF48" s="5">
        <f>IFERROR(ROUND(INDEX(F_Inputs!$A$4:$AD$75,MATCH(F_Inputs_Formatted!$I48,F_Inputs!$AD$4:$AD$75,0),MATCH(F_Inputs_Formatted!AF$4,F_Inputs!$A$4:$AD$4,0)),$O48),"##BLANK")</f>
        <v>0.51</v>
      </c>
      <c r="AG48" s="5">
        <f>IFERROR(ROUND(INDEX(F_Inputs!$A$4:$AD$75,MATCH(F_Inputs_Formatted!$I48,F_Inputs!$AD$4:$AD$75,0),MATCH(F_Inputs_Formatted!AG$4,F_Inputs!$A$4:$AD$4,0)),$O48),"##BLANK")</f>
        <v>0.68</v>
      </c>
      <c r="AH48" s="5">
        <f>IFERROR(ROUND(INDEX(F_Inputs!$A$4:$AD$75,MATCH(F_Inputs_Formatted!$I48,F_Inputs!$AD$4:$AD$75,0),MATCH(F_Inputs_Formatted!AH$4,F_Inputs!$A$4:$AD$4,0)),$O48),"##BLANK")</f>
        <v>0.85</v>
      </c>
    </row>
    <row r="49" spans="1:34" x14ac:dyDescent="0.45">
      <c r="A49" s="14"/>
      <c r="B49" s="16" t="s">
        <v>81</v>
      </c>
      <c r="C49" s="5" t="str">
        <f>_xlfn.XLOOKUP($B49,FD_Lists!$B$4:$B$25,FD_Lists!C$4:C$25)</f>
        <v>Affinity Water</v>
      </c>
      <c r="D49" s="5" t="str">
        <f>_xlfn.XLOOKUP($B49,FD_Lists!$B$4:$B$25,FD_Lists!D$4:D$25)</f>
        <v>England</v>
      </c>
      <c r="E49" s="5" t="str">
        <f>_xlfn.XLOOKUP($B49,FD_Lists!$B$4:$B$25,FD_Lists!E$4:E$25)</f>
        <v>Company</v>
      </c>
      <c r="F49" s="5" t="str">
        <f>_xlfn.XLOOKUP($B49,FD_Lists!$B$4:$B$25,FD_Lists!F$4:F$25)</f>
        <v>WoC</v>
      </c>
      <c r="G49" s="5" t="s">
        <v>123</v>
      </c>
      <c r="H49" s="22" t="s">
        <v>66</v>
      </c>
      <c r="I49" s="5" t="str">
        <f t="shared" si="0"/>
        <v>AFWOUT3_06_01_PR24</v>
      </c>
      <c r="J49" s="5" t="s">
        <v>125</v>
      </c>
      <c r="K49" s="5" t="s">
        <v>120</v>
      </c>
      <c r="L49" s="5" t="s">
        <v>121</v>
      </c>
      <c r="M49" s="5" t="str">
        <f>_xlfn.XLOOKUP($H49,F_Inputs!$B:$B,F_Inputs!C:C)</f>
        <v>Outcome performance from enhancement expenditure - Common PCs - Biodiversity  - Variance between the overall performance (OUT1) and the performance trend delivered</v>
      </c>
      <c r="N49" s="5" t="str">
        <f>_xlfn.XLOOKUP($H49,F_Inputs!$B:$B,F_Inputs!D:D)</f>
        <v>Number</v>
      </c>
      <c r="O49" s="5">
        <v>2</v>
      </c>
      <c r="P49" s="5" t="str">
        <f>IFERROR(ROUND(INDEX(F_Inputs!$A$4:$AD$75,MATCH(F_Inputs_Formatted!$I49,F_Inputs!$AD$4:$AD$75,0),MATCH(F_Inputs_Formatted!P$4,F_Inputs!$A$4:$AD$4,0)),$O49),"##BLANK")</f>
        <v>##BLANK</v>
      </c>
      <c r="Q49" s="5" t="str">
        <f>IFERROR(ROUND(INDEX(F_Inputs!$A$4:$AD$75,MATCH(F_Inputs_Formatted!$I49,F_Inputs!$AD$4:$AD$75,0),MATCH(F_Inputs_Formatted!Q$4,F_Inputs!$A$4:$AD$4,0)),$O49),"##BLANK")</f>
        <v>##BLANK</v>
      </c>
      <c r="R49" s="5" t="str">
        <f>IFERROR(ROUND(INDEX(F_Inputs!$A$4:$AD$75,MATCH(F_Inputs_Formatted!$I49,F_Inputs!$AD$4:$AD$75,0),MATCH(F_Inputs_Formatted!R$4,F_Inputs!$A$4:$AD$4,0)),$O49),"##BLANK")</f>
        <v>##BLANK</v>
      </c>
      <c r="S49" s="5" t="str">
        <f>IFERROR(ROUND(INDEX(F_Inputs!$A$4:$AD$75,MATCH(F_Inputs_Formatted!$I49,F_Inputs!$AD$4:$AD$75,0),MATCH(F_Inputs_Formatted!S$4,F_Inputs!$A$4:$AD$4,0)),$O49),"##BLANK")</f>
        <v>##BLANK</v>
      </c>
      <c r="T49" s="5" t="str">
        <f>IFERROR(ROUND(INDEX(F_Inputs!$A$4:$AD$75,MATCH(F_Inputs_Formatted!$I49,F_Inputs!$AD$4:$AD$75,0),MATCH(F_Inputs_Formatted!T$4,F_Inputs!$A$4:$AD$4,0)),$O49),"##BLANK")</f>
        <v>##BLANK</v>
      </c>
      <c r="U49" s="5" t="str">
        <f>IFERROR(ROUND(INDEX(F_Inputs!$A$4:$AD$75,MATCH(F_Inputs_Formatted!$I49,F_Inputs!$AD$4:$AD$75,0),MATCH(F_Inputs_Formatted!U$4,F_Inputs!$A$4:$AD$4,0)),$O49),"##BLANK")</f>
        <v>##BLANK</v>
      </c>
      <c r="V49" s="5" t="str">
        <f>IFERROR(ROUND(INDEX(F_Inputs!$A$4:$AD$75,MATCH(F_Inputs_Formatted!$I49,F_Inputs!$AD$4:$AD$75,0),MATCH(F_Inputs_Formatted!V$4,F_Inputs!$A$4:$AD$4,0)),$O49),"##BLANK")</f>
        <v>##BLANK</v>
      </c>
      <c r="W49" s="5" t="str">
        <f>IFERROR(ROUND(INDEX(F_Inputs!$A$4:$AD$75,MATCH(F_Inputs_Formatted!$I49,F_Inputs!$AD$4:$AD$75,0),MATCH(F_Inputs_Formatted!W$4,F_Inputs!$A$4:$AD$4,0)),$O49),"##BLANK")</f>
        <v>##BLANK</v>
      </c>
      <c r="X49" s="5" t="str">
        <f>IFERROR(ROUND(INDEX(F_Inputs!$A$4:$AD$75,MATCH(F_Inputs_Formatted!$I49,F_Inputs!$AD$4:$AD$75,0),MATCH(F_Inputs_Formatted!X$4,F_Inputs!$A$4:$AD$4,0)),$O49),"##BLANK")</f>
        <v>##BLANK</v>
      </c>
      <c r="Y49" s="5" t="str">
        <f>IFERROR(ROUND(INDEX(F_Inputs!$A$4:$AD$75,MATCH(F_Inputs_Formatted!$I49,F_Inputs!$AD$4:$AD$75,0),MATCH(F_Inputs_Formatted!Y$4,F_Inputs!$A$4:$AD$4,0)),$O49),"##BLANK")</f>
        <v>##BLANK</v>
      </c>
      <c r="Z49" s="5" t="str">
        <f>IFERROR(ROUND(INDEX(F_Inputs!$A$4:$AD$75,MATCH(F_Inputs_Formatted!$I49,F_Inputs!$AD$4:$AD$75,0),MATCH(F_Inputs_Formatted!Z$4,F_Inputs!$A$4:$AD$4,0)),$O49),"##BLANK")</f>
        <v>##BLANK</v>
      </c>
      <c r="AA49" s="5">
        <f>IFERROR(ROUND(INDEX(F_Inputs!$A$4:$AD$75,MATCH(F_Inputs_Formatted!$I49,F_Inputs!$AD$4:$AD$75,0),MATCH(F_Inputs_Formatted!AA$4,F_Inputs!$A$4:$AD$4,0)),$O49),"##BLANK")</f>
        <v>0</v>
      </c>
      <c r="AB49" s="5">
        <f>IFERROR(ROUND(INDEX(F_Inputs!$A$4:$AD$75,MATCH(F_Inputs_Formatted!$I49,F_Inputs!$AD$4:$AD$75,0),MATCH(F_Inputs_Formatted!AB$4,F_Inputs!$A$4:$AD$4,0)),$O49),"##BLANK")</f>
        <v>0</v>
      </c>
      <c r="AC49" s="5">
        <f>IFERROR(ROUND(INDEX(F_Inputs!$A$4:$AD$75,MATCH(F_Inputs_Formatted!$I49,F_Inputs!$AD$4:$AD$75,0),MATCH(F_Inputs_Formatted!AC$4,F_Inputs!$A$4:$AD$4,0)),$O49),"##BLANK")</f>
        <v>0</v>
      </c>
      <c r="AD49" s="5">
        <f>IFERROR(ROUND(INDEX(F_Inputs!$A$4:$AD$75,MATCH(F_Inputs_Formatted!$I49,F_Inputs!$AD$4:$AD$75,0),MATCH(F_Inputs_Formatted!AD$4,F_Inputs!$A$4:$AD$4,0)),$O49),"##BLANK")</f>
        <v>0</v>
      </c>
      <c r="AE49" s="5">
        <f>IFERROR(ROUND(INDEX(F_Inputs!$A$4:$AD$75,MATCH(F_Inputs_Formatted!$I49,F_Inputs!$AD$4:$AD$75,0),MATCH(F_Inputs_Formatted!AE$4,F_Inputs!$A$4:$AD$4,0)),$O49),"##BLANK")</f>
        <v>0</v>
      </c>
      <c r="AF49" s="5">
        <f>IFERROR(ROUND(INDEX(F_Inputs!$A$4:$AD$75,MATCH(F_Inputs_Formatted!$I49,F_Inputs!$AD$4:$AD$75,0),MATCH(F_Inputs_Formatted!AF$4,F_Inputs!$A$4:$AD$4,0)),$O49),"##BLANK")</f>
        <v>0</v>
      </c>
      <c r="AG49" s="5">
        <f>IFERROR(ROUND(INDEX(F_Inputs!$A$4:$AD$75,MATCH(F_Inputs_Formatted!$I49,F_Inputs!$AD$4:$AD$75,0),MATCH(F_Inputs_Formatted!AG$4,F_Inputs!$A$4:$AD$4,0)),$O49),"##BLANK")</f>
        <v>0.08</v>
      </c>
      <c r="AH49" s="5">
        <f>IFERROR(ROUND(INDEX(F_Inputs!$A$4:$AD$75,MATCH(F_Inputs_Formatted!$I49,F_Inputs!$AD$4:$AD$75,0),MATCH(F_Inputs_Formatted!AH$4,F_Inputs!$A$4:$AD$4,0)),$O49),"##BLANK")</f>
        <v>0.73</v>
      </c>
    </row>
    <row r="50" spans="1:34" x14ac:dyDescent="0.45">
      <c r="B50" s="16" t="s">
        <v>83</v>
      </c>
      <c r="C50" s="5" t="str">
        <f>_xlfn.XLOOKUP($B50,FD_Lists!$B$4:$B$25,FD_Lists!C$4:C$25)</f>
        <v>Portsmouth Water</v>
      </c>
      <c r="D50" s="5" t="str">
        <f>_xlfn.XLOOKUP($B50,FD_Lists!$B$4:$B$25,FD_Lists!D$4:D$25)</f>
        <v>England</v>
      </c>
      <c r="E50" s="5" t="str">
        <f>_xlfn.XLOOKUP($B50,FD_Lists!$B$4:$B$25,FD_Lists!E$4:E$25)</f>
        <v>Company</v>
      </c>
      <c r="F50" s="5" t="str">
        <f>_xlfn.XLOOKUP($B50,FD_Lists!$B$4:$B$25,FD_Lists!F$4:F$25)</f>
        <v>WoC</v>
      </c>
      <c r="G50" s="5" t="s">
        <v>123</v>
      </c>
      <c r="H50" s="22" t="s">
        <v>66</v>
      </c>
      <c r="I50" s="5" t="str">
        <f t="shared" si="0"/>
        <v>PRTOUT3_06_01_PR24</v>
      </c>
      <c r="J50" s="5" t="s">
        <v>125</v>
      </c>
      <c r="K50" s="5" t="s">
        <v>120</v>
      </c>
      <c r="L50" s="5" t="s">
        <v>121</v>
      </c>
      <c r="M50" s="5" t="str">
        <f>_xlfn.XLOOKUP($H50,F_Inputs!$B:$B,F_Inputs!C:C)</f>
        <v>Outcome performance from enhancement expenditure - Common PCs - Biodiversity  - Variance between the overall performance (OUT1) and the performance trend delivered</v>
      </c>
      <c r="N50" s="5" t="str">
        <f>_xlfn.XLOOKUP($H50,F_Inputs!$B:$B,F_Inputs!D:D)</f>
        <v>Number</v>
      </c>
      <c r="O50" s="5">
        <v>2</v>
      </c>
      <c r="P50" s="5" t="str">
        <f>IFERROR(ROUND(INDEX(F_Inputs!$A$4:$AD$75,MATCH(F_Inputs_Formatted!$I50,F_Inputs!$AD$4:$AD$75,0),MATCH(F_Inputs_Formatted!P$4,F_Inputs!$A$4:$AD$4,0)),$O50),"##BLANK")</f>
        <v>##BLANK</v>
      </c>
      <c r="Q50" s="5" t="str">
        <f>IFERROR(ROUND(INDEX(F_Inputs!$A$4:$AD$75,MATCH(F_Inputs_Formatted!$I50,F_Inputs!$AD$4:$AD$75,0),MATCH(F_Inputs_Formatted!Q$4,F_Inputs!$A$4:$AD$4,0)),$O50),"##BLANK")</f>
        <v>##BLANK</v>
      </c>
      <c r="R50" s="5" t="str">
        <f>IFERROR(ROUND(INDEX(F_Inputs!$A$4:$AD$75,MATCH(F_Inputs_Formatted!$I50,F_Inputs!$AD$4:$AD$75,0),MATCH(F_Inputs_Formatted!R$4,F_Inputs!$A$4:$AD$4,0)),$O50),"##BLANK")</f>
        <v>##BLANK</v>
      </c>
      <c r="S50" s="5" t="str">
        <f>IFERROR(ROUND(INDEX(F_Inputs!$A$4:$AD$75,MATCH(F_Inputs_Formatted!$I50,F_Inputs!$AD$4:$AD$75,0),MATCH(F_Inputs_Formatted!S$4,F_Inputs!$A$4:$AD$4,0)),$O50),"##BLANK")</f>
        <v>##BLANK</v>
      </c>
      <c r="T50" s="5" t="str">
        <f>IFERROR(ROUND(INDEX(F_Inputs!$A$4:$AD$75,MATCH(F_Inputs_Formatted!$I50,F_Inputs!$AD$4:$AD$75,0),MATCH(F_Inputs_Formatted!T$4,F_Inputs!$A$4:$AD$4,0)),$O50),"##BLANK")</f>
        <v>##BLANK</v>
      </c>
      <c r="U50" s="5" t="str">
        <f>IFERROR(ROUND(INDEX(F_Inputs!$A$4:$AD$75,MATCH(F_Inputs_Formatted!$I50,F_Inputs!$AD$4:$AD$75,0),MATCH(F_Inputs_Formatted!U$4,F_Inputs!$A$4:$AD$4,0)),$O50),"##BLANK")</f>
        <v>##BLANK</v>
      </c>
      <c r="V50" s="5" t="str">
        <f>IFERROR(ROUND(INDEX(F_Inputs!$A$4:$AD$75,MATCH(F_Inputs_Formatted!$I50,F_Inputs!$AD$4:$AD$75,0),MATCH(F_Inputs_Formatted!V$4,F_Inputs!$A$4:$AD$4,0)),$O50),"##BLANK")</f>
        <v>##BLANK</v>
      </c>
      <c r="W50" s="5" t="str">
        <f>IFERROR(ROUND(INDEX(F_Inputs!$A$4:$AD$75,MATCH(F_Inputs_Formatted!$I50,F_Inputs!$AD$4:$AD$75,0),MATCH(F_Inputs_Formatted!W$4,F_Inputs!$A$4:$AD$4,0)),$O50),"##BLANK")</f>
        <v>##BLANK</v>
      </c>
      <c r="X50" s="5" t="str">
        <f>IFERROR(ROUND(INDEX(F_Inputs!$A$4:$AD$75,MATCH(F_Inputs_Formatted!$I50,F_Inputs!$AD$4:$AD$75,0),MATCH(F_Inputs_Formatted!X$4,F_Inputs!$A$4:$AD$4,0)),$O50),"##BLANK")</f>
        <v>##BLANK</v>
      </c>
      <c r="Y50" s="5" t="str">
        <f>IFERROR(ROUND(INDEX(F_Inputs!$A$4:$AD$75,MATCH(F_Inputs_Formatted!$I50,F_Inputs!$AD$4:$AD$75,0),MATCH(F_Inputs_Formatted!Y$4,F_Inputs!$A$4:$AD$4,0)),$O50),"##BLANK")</f>
        <v>##BLANK</v>
      </c>
      <c r="Z50" s="5" t="str">
        <f>IFERROR(ROUND(INDEX(F_Inputs!$A$4:$AD$75,MATCH(F_Inputs_Formatted!$I50,F_Inputs!$AD$4:$AD$75,0),MATCH(F_Inputs_Formatted!Z$4,F_Inputs!$A$4:$AD$4,0)),$O50),"##BLANK")</f>
        <v>##BLANK</v>
      </c>
      <c r="AA50" s="5">
        <f>IFERROR(ROUND(INDEX(F_Inputs!$A$4:$AD$75,MATCH(F_Inputs_Formatted!$I50,F_Inputs!$AD$4:$AD$75,0),MATCH(F_Inputs_Formatted!AA$4,F_Inputs!$A$4:$AD$4,0)),$O50),"##BLANK")</f>
        <v>0</v>
      </c>
      <c r="AB50" s="5">
        <f>IFERROR(ROUND(INDEX(F_Inputs!$A$4:$AD$75,MATCH(F_Inputs_Formatted!$I50,F_Inputs!$AD$4:$AD$75,0),MATCH(F_Inputs_Formatted!AB$4,F_Inputs!$A$4:$AD$4,0)),$O50),"##BLANK")</f>
        <v>0</v>
      </c>
      <c r="AC50" s="5">
        <f>IFERROR(ROUND(INDEX(F_Inputs!$A$4:$AD$75,MATCH(F_Inputs_Formatted!$I50,F_Inputs!$AD$4:$AD$75,0),MATCH(F_Inputs_Formatted!AC$4,F_Inputs!$A$4:$AD$4,0)),$O50),"##BLANK")</f>
        <v>0</v>
      </c>
      <c r="AD50" s="5">
        <f>IFERROR(ROUND(INDEX(F_Inputs!$A$4:$AD$75,MATCH(F_Inputs_Formatted!$I50,F_Inputs!$AD$4:$AD$75,0),MATCH(F_Inputs_Formatted!AD$4,F_Inputs!$A$4:$AD$4,0)),$O50),"##BLANK")</f>
        <v>0</v>
      </c>
      <c r="AE50" s="5">
        <f>IFERROR(ROUND(INDEX(F_Inputs!$A$4:$AD$75,MATCH(F_Inputs_Formatted!$I50,F_Inputs!$AD$4:$AD$75,0),MATCH(F_Inputs_Formatted!AE$4,F_Inputs!$A$4:$AD$4,0)),$O50),"##BLANK")</f>
        <v>0</v>
      </c>
      <c r="AF50" s="5">
        <f>IFERROR(ROUND(INDEX(F_Inputs!$A$4:$AD$75,MATCH(F_Inputs_Formatted!$I50,F_Inputs!$AD$4:$AD$75,0),MATCH(F_Inputs_Formatted!AF$4,F_Inputs!$A$4:$AD$4,0)),$O50),"##BLANK")</f>
        <v>0</v>
      </c>
      <c r="AG50" s="5">
        <f>IFERROR(ROUND(INDEX(F_Inputs!$A$4:$AD$75,MATCH(F_Inputs_Formatted!$I50,F_Inputs!$AD$4:$AD$75,0),MATCH(F_Inputs_Formatted!AG$4,F_Inputs!$A$4:$AD$4,0)),$O50),"##BLANK")</f>
        <v>0</v>
      </c>
      <c r="AH50" s="5">
        <f>IFERROR(ROUND(INDEX(F_Inputs!$A$4:$AD$75,MATCH(F_Inputs_Formatted!$I50,F_Inputs!$AD$4:$AD$75,0),MATCH(F_Inputs_Formatted!AH$4,F_Inputs!$A$4:$AD$4,0)),$O50),"##BLANK")</f>
        <v>0</v>
      </c>
    </row>
    <row r="51" spans="1:34" x14ac:dyDescent="0.45">
      <c r="A51" s="14"/>
      <c r="B51" s="16" t="s">
        <v>84</v>
      </c>
      <c r="C51" s="5" t="str">
        <f>_xlfn.XLOOKUP($B51,FD_Lists!$B$4:$B$25,FD_Lists!C$4:C$25)</f>
        <v>South East Water</v>
      </c>
      <c r="D51" s="5" t="str">
        <f>_xlfn.XLOOKUP($B51,FD_Lists!$B$4:$B$25,FD_Lists!D$4:D$25)</f>
        <v>England</v>
      </c>
      <c r="E51" s="5" t="str">
        <f>_xlfn.XLOOKUP($B51,FD_Lists!$B$4:$B$25,FD_Lists!E$4:E$25)</f>
        <v>Company</v>
      </c>
      <c r="F51" s="5" t="str">
        <f>_xlfn.XLOOKUP($B51,FD_Lists!$B$4:$B$25,FD_Lists!F$4:F$25)</f>
        <v>WoC</v>
      </c>
      <c r="G51" s="5" t="s">
        <v>123</v>
      </c>
      <c r="H51" s="22" t="s">
        <v>66</v>
      </c>
      <c r="I51" s="5" t="str">
        <f t="shared" si="0"/>
        <v>SEWOUT3_06_01_PR24</v>
      </c>
      <c r="J51" s="5" t="s">
        <v>125</v>
      </c>
      <c r="K51" s="5" t="s">
        <v>120</v>
      </c>
      <c r="L51" s="5" t="s">
        <v>121</v>
      </c>
      <c r="M51" s="5" t="str">
        <f>_xlfn.XLOOKUP($H51,F_Inputs!$B:$B,F_Inputs!C:C)</f>
        <v>Outcome performance from enhancement expenditure - Common PCs - Biodiversity  - Variance between the overall performance (OUT1) and the performance trend delivered</v>
      </c>
      <c r="N51" s="5" t="str">
        <f>_xlfn.XLOOKUP($H51,F_Inputs!$B:$B,F_Inputs!D:D)</f>
        <v>Number</v>
      </c>
      <c r="O51" s="5">
        <v>2</v>
      </c>
      <c r="P51" s="5" t="str">
        <f>IFERROR(ROUND(INDEX(F_Inputs!$A$4:$AD$75,MATCH(F_Inputs_Formatted!$I51,F_Inputs!$AD$4:$AD$75,0),MATCH(F_Inputs_Formatted!P$4,F_Inputs!$A$4:$AD$4,0)),$O51),"##BLANK")</f>
        <v>##BLANK</v>
      </c>
      <c r="Q51" s="5" t="str">
        <f>IFERROR(ROUND(INDEX(F_Inputs!$A$4:$AD$75,MATCH(F_Inputs_Formatted!$I51,F_Inputs!$AD$4:$AD$75,0),MATCH(F_Inputs_Formatted!Q$4,F_Inputs!$A$4:$AD$4,0)),$O51),"##BLANK")</f>
        <v>##BLANK</v>
      </c>
      <c r="R51" s="5" t="str">
        <f>IFERROR(ROUND(INDEX(F_Inputs!$A$4:$AD$75,MATCH(F_Inputs_Formatted!$I51,F_Inputs!$AD$4:$AD$75,0),MATCH(F_Inputs_Formatted!R$4,F_Inputs!$A$4:$AD$4,0)),$O51),"##BLANK")</f>
        <v>##BLANK</v>
      </c>
      <c r="S51" s="5" t="str">
        <f>IFERROR(ROUND(INDEX(F_Inputs!$A$4:$AD$75,MATCH(F_Inputs_Formatted!$I51,F_Inputs!$AD$4:$AD$75,0),MATCH(F_Inputs_Formatted!S$4,F_Inputs!$A$4:$AD$4,0)),$O51),"##BLANK")</f>
        <v>##BLANK</v>
      </c>
      <c r="T51" s="5" t="str">
        <f>IFERROR(ROUND(INDEX(F_Inputs!$A$4:$AD$75,MATCH(F_Inputs_Formatted!$I51,F_Inputs!$AD$4:$AD$75,0),MATCH(F_Inputs_Formatted!T$4,F_Inputs!$A$4:$AD$4,0)),$O51),"##BLANK")</f>
        <v>##BLANK</v>
      </c>
      <c r="U51" s="5" t="str">
        <f>IFERROR(ROUND(INDEX(F_Inputs!$A$4:$AD$75,MATCH(F_Inputs_Formatted!$I51,F_Inputs!$AD$4:$AD$75,0),MATCH(F_Inputs_Formatted!U$4,F_Inputs!$A$4:$AD$4,0)),$O51),"##BLANK")</f>
        <v>##BLANK</v>
      </c>
      <c r="V51" s="5" t="str">
        <f>IFERROR(ROUND(INDEX(F_Inputs!$A$4:$AD$75,MATCH(F_Inputs_Formatted!$I51,F_Inputs!$AD$4:$AD$75,0),MATCH(F_Inputs_Formatted!V$4,F_Inputs!$A$4:$AD$4,0)),$O51),"##BLANK")</f>
        <v>##BLANK</v>
      </c>
      <c r="W51" s="5" t="str">
        <f>IFERROR(ROUND(INDEX(F_Inputs!$A$4:$AD$75,MATCH(F_Inputs_Formatted!$I51,F_Inputs!$AD$4:$AD$75,0),MATCH(F_Inputs_Formatted!W$4,F_Inputs!$A$4:$AD$4,0)),$O51),"##BLANK")</f>
        <v>##BLANK</v>
      </c>
      <c r="X51" s="5" t="str">
        <f>IFERROR(ROUND(INDEX(F_Inputs!$A$4:$AD$75,MATCH(F_Inputs_Formatted!$I51,F_Inputs!$AD$4:$AD$75,0),MATCH(F_Inputs_Formatted!X$4,F_Inputs!$A$4:$AD$4,0)),$O51),"##BLANK")</f>
        <v>##BLANK</v>
      </c>
      <c r="Y51" s="5" t="str">
        <f>IFERROR(ROUND(INDEX(F_Inputs!$A$4:$AD$75,MATCH(F_Inputs_Formatted!$I51,F_Inputs!$AD$4:$AD$75,0),MATCH(F_Inputs_Formatted!Y$4,F_Inputs!$A$4:$AD$4,0)),$O51),"##BLANK")</f>
        <v>##BLANK</v>
      </c>
      <c r="Z51" s="5" t="str">
        <f>IFERROR(ROUND(INDEX(F_Inputs!$A$4:$AD$75,MATCH(F_Inputs_Formatted!$I51,F_Inputs!$AD$4:$AD$75,0),MATCH(F_Inputs_Formatted!Z$4,F_Inputs!$A$4:$AD$4,0)),$O51),"##BLANK")</f>
        <v>##BLANK</v>
      </c>
      <c r="AA51" s="5">
        <f>IFERROR(ROUND(INDEX(F_Inputs!$A$4:$AD$75,MATCH(F_Inputs_Formatted!$I51,F_Inputs!$AD$4:$AD$75,0),MATCH(F_Inputs_Formatted!AA$4,F_Inputs!$A$4:$AD$4,0)),$O51),"##BLANK")</f>
        <v>0</v>
      </c>
      <c r="AB51" s="5">
        <f>IFERROR(ROUND(INDEX(F_Inputs!$A$4:$AD$75,MATCH(F_Inputs_Formatted!$I51,F_Inputs!$AD$4:$AD$75,0),MATCH(F_Inputs_Formatted!AB$4,F_Inputs!$A$4:$AD$4,0)),$O51),"##BLANK")</f>
        <v>0</v>
      </c>
      <c r="AC51" s="5">
        <f>IFERROR(ROUND(INDEX(F_Inputs!$A$4:$AD$75,MATCH(F_Inputs_Formatted!$I51,F_Inputs!$AD$4:$AD$75,0),MATCH(F_Inputs_Formatted!AC$4,F_Inputs!$A$4:$AD$4,0)),$O51),"##BLANK")</f>
        <v>0</v>
      </c>
      <c r="AD51" s="5">
        <f>IFERROR(ROUND(INDEX(F_Inputs!$A$4:$AD$75,MATCH(F_Inputs_Formatted!$I51,F_Inputs!$AD$4:$AD$75,0),MATCH(F_Inputs_Formatted!AD$4,F_Inputs!$A$4:$AD$4,0)),$O51),"##BLANK")</f>
        <v>0</v>
      </c>
      <c r="AE51" s="5">
        <f>IFERROR(ROUND(INDEX(F_Inputs!$A$4:$AD$75,MATCH(F_Inputs_Formatted!$I51,F_Inputs!$AD$4:$AD$75,0),MATCH(F_Inputs_Formatted!AE$4,F_Inputs!$A$4:$AD$4,0)),$O51),"##BLANK")</f>
        <v>0</v>
      </c>
      <c r="AF51" s="5">
        <f>IFERROR(ROUND(INDEX(F_Inputs!$A$4:$AD$75,MATCH(F_Inputs_Formatted!$I51,F_Inputs!$AD$4:$AD$75,0),MATCH(F_Inputs_Formatted!AF$4,F_Inputs!$A$4:$AD$4,0)),$O51),"##BLANK")</f>
        <v>0</v>
      </c>
      <c r="AG51" s="5">
        <f>IFERROR(ROUND(INDEX(F_Inputs!$A$4:$AD$75,MATCH(F_Inputs_Formatted!$I51,F_Inputs!$AD$4:$AD$75,0),MATCH(F_Inputs_Formatted!AG$4,F_Inputs!$A$4:$AD$4,0)),$O51),"##BLANK")</f>
        <v>0</v>
      </c>
      <c r="AH51" s="5">
        <f>IFERROR(ROUND(INDEX(F_Inputs!$A$4:$AD$75,MATCH(F_Inputs_Formatted!$I51,F_Inputs!$AD$4:$AD$75,0),MATCH(F_Inputs_Formatted!AH$4,F_Inputs!$A$4:$AD$4,0)),$O51),"##BLANK")</f>
        <v>0</v>
      </c>
    </row>
    <row r="52" spans="1:34" x14ac:dyDescent="0.45">
      <c r="A52" s="14"/>
      <c r="B52" s="16" t="s">
        <v>85</v>
      </c>
      <c r="C52" s="5" t="str">
        <f>_xlfn.XLOOKUP($B52,FD_Lists!$B$4:$B$25,FD_Lists!C$4:C$25)</f>
        <v>South Staffordshire Water</v>
      </c>
      <c r="D52" s="5" t="str">
        <f>_xlfn.XLOOKUP($B52,FD_Lists!$B$4:$B$25,FD_Lists!D$4:D$25)</f>
        <v>England</v>
      </c>
      <c r="E52" s="5" t="str">
        <f>_xlfn.XLOOKUP($B52,FD_Lists!$B$4:$B$25,FD_Lists!E$4:E$25)</f>
        <v>Company</v>
      </c>
      <c r="F52" s="5" t="str">
        <f>_xlfn.XLOOKUP($B52,FD_Lists!$B$4:$B$25,FD_Lists!F$4:F$25)</f>
        <v>WoC</v>
      </c>
      <c r="G52" s="5" t="s">
        <v>123</v>
      </c>
      <c r="H52" s="22" t="s">
        <v>66</v>
      </c>
      <c r="I52" s="5" t="str">
        <f t="shared" si="0"/>
        <v>SSCOUT3_06_01_PR24</v>
      </c>
      <c r="J52" s="5" t="s">
        <v>125</v>
      </c>
      <c r="K52" s="5" t="s">
        <v>120</v>
      </c>
      <c r="L52" s="5" t="s">
        <v>121</v>
      </c>
      <c r="M52" s="5" t="str">
        <f>_xlfn.XLOOKUP($H52,F_Inputs!$B:$B,F_Inputs!C:C)</f>
        <v>Outcome performance from enhancement expenditure - Common PCs - Biodiversity  - Variance between the overall performance (OUT1) and the performance trend delivered</v>
      </c>
      <c r="N52" s="5" t="str">
        <f>_xlfn.XLOOKUP($H52,F_Inputs!$B:$B,F_Inputs!D:D)</f>
        <v>Number</v>
      </c>
      <c r="O52" s="5">
        <v>2</v>
      </c>
      <c r="P52" s="5" t="str">
        <f>IFERROR(ROUND(INDEX(F_Inputs!$A$4:$AD$75,MATCH(F_Inputs_Formatted!$I52,F_Inputs!$AD$4:$AD$75,0),MATCH(F_Inputs_Formatted!P$4,F_Inputs!$A$4:$AD$4,0)),$O52),"##BLANK")</f>
        <v>##BLANK</v>
      </c>
      <c r="Q52" s="5" t="str">
        <f>IFERROR(ROUND(INDEX(F_Inputs!$A$4:$AD$75,MATCH(F_Inputs_Formatted!$I52,F_Inputs!$AD$4:$AD$75,0),MATCH(F_Inputs_Formatted!Q$4,F_Inputs!$A$4:$AD$4,0)),$O52),"##BLANK")</f>
        <v>##BLANK</v>
      </c>
      <c r="R52" s="5" t="str">
        <f>IFERROR(ROUND(INDEX(F_Inputs!$A$4:$AD$75,MATCH(F_Inputs_Formatted!$I52,F_Inputs!$AD$4:$AD$75,0),MATCH(F_Inputs_Formatted!R$4,F_Inputs!$A$4:$AD$4,0)),$O52),"##BLANK")</f>
        <v>##BLANK</v>
      </c>
      <c r="S52" s="5" t="str">
        <f>IFERROR(ROUND(INDEX(F_Inputs!$A$4:$AD$75,MATCH(F_Inputs_Formatted!$I52,F_Inputs!$AD$4:$AD$75,0),MATCH(F_Inputs_Formatted!S$4,F_Inputs!$A$4:$AD$4,0)),$O52),"##BLANK")</f>
        <v>##BLANK</v>
      </c>
      <c r="T52" s="5" t="str">
        <f>IFERROR(ROUND(INDEX(F_Inputs!$A$4:$AD$75,MATCH(F_Inputs_Formatted!$I52,F_Inputs!$AD$4:$AD$75,0),MATCH(F_Inputs_Formatted!T$4,F_Inputs!$A$4:$AD$4,0)),$O52),"##BLANK")</f>
        <v>##BLANK</v>
      </c>
      <c r="U52" s="5" t="str">
        <f>IFERROR(ROUND(INDEX(F_Inputs!$A$4:$AD$75,MATCH(F_Inputs_Formatted!$I52,F_Inputs!$AD$4:$AD$75,0),MATCH(F_Inputs_Formatted!U$4,F_Inputs!$A$4:$AD$4,0)),$O52),"##BLANK")</f>
        <v>##BLANK</v>
      </c>
      <c r="V52" s="5" t="str">
        <f>IFERROR(ROUND(INDEX(F_Inputs!$A$4:$AD$75,MATCH(F_Inputs_Formatted!$I52,F_Inputs!$AD$4:$AD$75,0),MATCH(F_Inputs_Formatted!V$4,F_Inputs!$A$4:$AD$4,0)),$O52),"##BLANK")</f>
        <v>##BLANK</v>
      </c>
      <c r="W52" s="5" t="str">
        <f>IFERROR(ROUND(INDEX(F_Inputs!$A$4:$AD$75,MATCH(F_Inputs_Formatted!$I52,F_Inputs!$AD$4:$AD$75,0),MATCH(F_Inputs_Formatted!W$4,F_Inputs!$A$4:$AD$4,0)),$O52),"##BLANK")</f>
        <v>##BLANK</v>
      </c>
      <c r="X52" s="5" t="str">
        <f>IFERROR(ROUND(INDEX(F_Inputs!$A$4:$AD$75,MATCH(F_Inputs_Formatted!$I52,F_Inputs!$AD$4:$AD$75,0),MATCH(F_Inputs_Formatted!X$4,F_Inputs!$A$4:$AD$4,0)),$O52),"##BLANK")</f>
        <v>##BLANK</v>
      </c>
      <c r="Y52" s="5" t="str">
        <f>IFERROR(ROUND(INDEX(F_Inputs!$A$4:$AD$75,MATCH(F_Inputs_Formatted!$I52,F_Inputs!$AD$4:$AD$75,0),MATCH(F_Inputs_Formatted!Y$4,F_Inputs!$A$4:$AD$4,0)),$O52),"##BLANK")</f>
        <v>##BLANK</v>
      </c>
      <c r="Z52" s="5" t="str">
        <f>IFERROR(ROUND(INDEX(F_Inputs!$A$4:$AD$75,MATCH(F_Inputs_Formatted!$I52,F_Inputs!$AD$4:$AD$75,0),MATCH(F_Inputs_Formatted!Z$4,F_Inputs!$A$4:$AD$4,0)),$O52),"##BLANK")</f>
        <v>##BLANK</v>
      </c>
      <c r="AA52" s="5">
        <f>IFERROR(ROUND(INDEX(F_Inputs!$A$4:$AD$75,MATCH(F_Inputs_Formatted!$I52,F_Inputs!$AD$4:$AD$75,0),MATCH(F_Inputs_Formatted!AA$4,F_Inputs!$A$4:$AD$4,0)),$O52),"##BLANK")</f>
        <v>0</v>
      </c>
      <c r="AB52" s="5">
        <f>IFERROR(ROUND(INDEX(F_Inputs!$A$4:$AD$75,MATCH(F_Inputs_Formatted!$I52,F_Inputs!$AD$4:$AD$75,0),MATCH(F_Inputs_Formatted!AB$4,F_Inputs!$A$4:$AD$4,0)),$O52),"##BLANK")</f>
        <v>0</v>
      </c>
      <c r="AC52" s="5">
        <f>IFERROR(ROUND(INDEX(F_Inputs!$A$4:$AD$75,MATCH(F_Inputs_Formatted!$I52,F_Inputs!$AD$4:$AD$75,0),MATCH(F_Inputs_Formatted!AC$4,F_Inputs!$A$4:$AD$4,0)),$O52),"##BLANK")</f>
        <v>0</v>
      </c>
      <c r="AD52" s="5">
        <f>IFERROR(ROUND(INDEX(F_Inputs!$A$4:$AD$75,MATCH(F_Inputs_Formatted!$I52,F_Inputs!$AD$4:$AD$75,0),MATCH(F_Inputs_Formatted!AD$4,F_Inputs!$A$4:$AD$4,0)),$O52),"##BLANK")</f>
        <v>0</v>
      </c>
      <c r="AE52" s="5">
        <f>IFERROR(ROUND(INDEX(F_Inputs!$A$4:$AD$75,MATCH(F_Inputs_Formatted!$I52,F_Inputs!$AD$4:$AD$75,0),MATCH(F_Inputs_Formatted!AE$4,F_Inputs!$A$4:$AD$4,0)),$O52),"##BLANK")</f>
        <v>0</v>
      </c>
      <c r="AF52" s="5">
        <f>IFERROR(ROUND(INDEX(F_Inputs!$A$4:$AD$75,MATCH(F_Inputs_Formatted!$I52,F_Inputs!$AD$4:$AD$75,0),MATCH(F_Inputs_Formatted!AF$4,F_Inputs!$A$4:$AD$4,0)),$O52),"##BLANK")</f>
        <v>0</v>
      </c>
      <c r="AG52" s="5">
        <f>IFERROR(ROUND(INDEX(F_Inputs!$A$4:$AD$75,MATCH(F_Inputs_Formatted!$I52,F_Inputs!$AD$4:$AD$75,0),MATCH(F_Inputs_Formatted!AG$4,F_Inputs!$A$4:$AD$4,0)),$O52),"##BLANK")</f>
        <v>0.26</v>
      </c>
      <c r="AH52" s="5">
        <f>IFERROR(ROUND(INDEX(F_Inputs!$A$4:$AD$75,MATCH(F_Inputs_Formatted!$I52,F_Inputs!$AD$4:$AD$75,0),MATCH(F_Inputs_Formatted!AH$4,F_Inputs!$A$4:$AD$4,0)),$O52),"##BLANK")</f>
        <v>0.42</v>
      </c>
    </row>
    <row r="53" spans="1:34" x14ac:dyDescent="0.45">
      <c r="A53" s="14"/>
      <c r="B53" s="16" t="s">
        <v>86</v>
      </c>
      <c r="C53" s="5" t="str">
        <f>_xlfn.XLOOKUP($B53,FD_Lists!$B$4:$B$25,FD_Lists!C$4:C$25)</f>
        <v>SES Water</v>
      </c>
      <c r="D53" s="5" t="str">
        <f>_xlfn.XLOOKUP($B53,FD_Lists!$B$4:$B$25,FD_Lists!D$4:D$25)</f>
        <v>England</v>
      </c>
      <c r="E53" s="5" t="str">
        <f>_xlfn.XLOOKUP($B53,FD_Lists!$B$4:$B$25,FD_Lists!E$4:E$25)</f>
        <v>Company</v>
      </c>
      <c r="F53" s="5" t="str">
        <f>_xlfn.XLOOKUP($B53,FD_Lists!$B$4:$B$25,FD_Lists!F$4:F$25)</f>
        <v>WoC</v>
      </c>
      <c r="G53" s="5" t="s">
        <v>123</v>
      </c>
      <c r="H53" s="22" t="s">
        <v>66</v>
      </c>
      <c r="I53" s="5" t="str">
        <f t="shared" si="0"/>
        <v>SESOUT3_06_01_PR24</v>
      </c>
      <c r="J53" s="5" t="s">
        <v>125</v>
      </c>
      <c r="K53" s="5" t="s">
        <v>120</v>
      </c>
      <c r="L53" s="5" t="s">
        <v>121</v>
      </c>
      <c r="M53" s="5" t="str">
        <f>_xlfn.XLOOKUP($H53,F_Inputs!$B:$B,F_Inputs!C:C)</f>
        <v>Outcome performance from enhancement expenditure - Common PCs - Biodiversity  - Variance between the overall performance (OUT1) and the performance trend delivered</v>
      </c>
      <c r="N53" s="5" t="str">
        <f>_xlfn.XLOOKUP($H53,F_Inputs!$B:$B,F_Inputs!D:D)</f>
        <v>Number</v>
      </c>
      <c r="O53" s="5">
        <v>2</v>
      </c>
      <c r="P53" s="5" t="str">
        <f>IFERROR(ROUND(INDEX(F_Inputs!$A$4:$AD$75,MATCH(F_Inputs_Formatted!$I53,F_Inputs!$AD$4:$AD$75,0),MATCH(F_Inputs_Formatted!P$4,F_Inputs!$A$4:$AD$4,0)),$O53),"##BLANK")</f>
        <v>##BLANK</v>
      </c>
      <c r="Q53" s="5" t="str">
        <f>IFERROR(ROUND(INDEX(F_Inputs!$A$4:$AD$75,MATCH(F_Inputs_Formatted!$I53,F_Inputs!$AD$4:$AD$75,0),MATCH(F_Inputs_Formatted!Q$4,F_Inputs!$A$4:$AD$4,0)),$O53),"##BLANK")</f>
        <v>##BLANK</v>
      </c>
      <c r="R53" s="5" t="str">
        <f>IFERROR(ROUND(INDEX(F_Inputs!$A$4:$AD$75,MATCH(F_Inputs_Formatted!$I53,F_Inputs!$AD$4:$AD$75,0),MATCH(F_Inputs_Formatted!R$4,F_Inputs!$A$4:$AD$4,0)),$O53),"##BLANK")</f>
        <v>##BLANK</v>
      </c>
      <c r="S53" s="5" t="str">
        <f>IFERROR(ROUND(INDEX(F_Inputs!$A$4:$AD$75,MATCH(F_Inputs_Formatted!$I53,F_Inputs!$AD$4:$AD$75,0),MATCH(F_Inputs_Formatted!S$4,F_Inputs!$A$4:$AD$4,0)),$O53),"##BLANK")</f>
        <v>##BLANK</v>
      </c>
      <c r="T53" s="5" t="str">
        <f>IFERROR(ROUND(INDEX(F_Inputs!$A$4:$AD$75,MATCH(F_Inputs_Formatted!$I53,F_Inputs!$AD$4:$AD$75,0),MATCH(F_Inputs_Formatted!T$4,F_Inputs!$A$4:$AD$4,0)),$O53),"##BLANK")</f>
        <v>##BLANK</v>
      </c>
      <c r="U53" s="5" t="str">
        <f>IFERROR(ROUND(INDEX(F_Inputs!$A$4:$AD$75,MATCH(F_Inputs_Formatted!$I53,F_Inputs!$AD$4:$AD$75,0),MATCH(F_Inputs_Formatted!U$4,F_Inputs!$A$4:$AD$4,0)),$O53),"##BLANK")</f>
        <v>##BLANK</v>
      </c>
      <c r="V53" s="5" t="str">
        <f>IFERROR(ROUND(INDEX(F_Inputs!$A$4:$AD$75,MATCH(F_Inputs_Formatted!$I53,F_Inputs!$AD$4:$AD$75,0),MATCH(F_Inputs_Formatted!V$4,F_Inputs!$A$4:$AD$4,0)),$O53),"##BLANK")</f>
        <v>##BLANK</v>
      </c>
      <c r="W53" s="5" t="str">
        <f>IFERROR(ROUND(INDEX(F_Inputs!$A$4:$AD$75,MATCH(F_Inputs_Formatted!$I53,F_Inputs!$AD$4:$AD$75,0),MATCH(F_Inputs_Formatted!W$4,F_Inputs!$A$4:$AD$4,0)),$O53),"##BLANK")</f>
        <v>##BLANK</v>
      </c>
      <c r="X53" s="5" t="str">
        <f>IFERROR(ROUND(INDEX(F_Inputs!$A$4:$AD$75,MATCH(F_Inputs_Formatted!$I53,F_Inputs!$AD$4:$AD$75,0),MATCH(F_Inputs_Formatted!X$4,F_Inputs!$A$4:$AD$4,0)),$O53),"##BLANK")</f>
        <v>##BLANK</v>
      </c>
      <c r="Y53" s="5" t="str">
        <f>IFERROR(ROUND(INDEX(F_Inputs!$A$4:$AD$75,MATCH(F_Inputs_Formatted!$I53,F_Inputs!$AD$4:$AD$75,0),MATCH(F_Inputs_Formatted!Y$4,F_Inputs!$A$4:$AD$4,0)),$O53),"##BLANK")</f>
        <v>##BLANK</v>
      </c>
      <c r="Z53" s="5" t="str">
        <f>IFERROR(ROUND(INDEX(F_Inputs!$A$4:$AD$75,MATCH(F_Inputs_Formatted!$I53,F_Inputs!$AD$4:$AD$75,0),MATCH(F_Inputs_Formatted!Z$4,F_Inputs!$A$4:$AD$4,0)),$O53),"##BLANK")</f>
        <v>##BLANK</v>
      </c>
      <c r="AA53" s="5">
        <f>IFERROR(ROUND(INDEX(F_Inputs!$A$4:$AD$75,MATCH(F_Inputs_Formatted!$I53,F_Inputs!$AD$4:$AD$75,0),MATCH(F_Inputs_Formatted!AA$4,F_Inputs!$A$4:$AD$4,0)),$O53),"##BLANK")</f>
        <v>0</v>
      </c>
      <c r="AB53" s="5">
        <f>IFERROR(ROUND(INDEX(F_Inputs!$A$4:$AD$75,MATCH(F_Inputs_Formatted!$I53,F_Inputs!$AD$4:$AD$75,0),MATCH(F_Inputs_Formatted!AB$4,F_Inputs!$A$4:$AD$4,0)),$O53),"##BLANK")</f>
        <v>0</v>
      </c>
      <c r="AC53" s="5">
        <f>IFERROR(ROUND(INDEX(F_Inputs!$A$4:$AD$75,MATCH(F_Inputs_Formatted!$I53,F_Inputs!$AD$4:$AD$75,0),MATCH(F_Inputs_Formatted!AC$4,F_Inputs!$A$4:$AD$4,0)),$O53),"##BLANK")</f>
        <v>0</v>
      </c>
      <c r="AD53" s="5">
        <f>IFERROR(ROUND(INDEX(F_Inputs!$A$4:$AD$75,MATCH(F_Inputs_Formatted!$I53,F_Inputs!$AD$4:$AD$75,0),MATCH(F_Inputs_Formatted!AD$4,F_Inputs!$A$4:$AD$4,0)),$O53),"##BLANK")</f>
        <v>0</v>
      </c>
      <c r="AE53" s="5">
        <f>IFERROR(ROUND(INDEX(F_Inputs!$A$4:$AD$75,MATCH(F_Inputs_Formatted!$I53,F_Inputs!$AD$4:$AD$75,0),MATCH(F_Inputs_Formatted!AE$4,F_Inputs!$A$4:$AD$4,0)),$O53),"##BLANK")</f>
        <v>0</v>
      </c>
      <c r="AF53" s="5">
        <f>IFERROR(ROUND(INDEX(F_Inputs!$A$4:$AD$75,MATCH(F_Inputs_Formatted!$I53,F_Inputs!$AD$4:$AD$75,0),MATCH(F_Inputs_Formatted!AF$4,F_Inputs!$A$4:$AD$4,0)),$O53),"##BLANK")</f>
        <v>0</v>
      </c>
      <c r="AG53" s="5">
        <f>IFERROR(ROUND(INDEX(F_Inputs!$A$4:$AD$75,MATCH(F_Inputs_Formatted!$I53,F_Inputs!$AD$4:$AD$75,0),MATCH(F_Inputs_Formatted!AG$4,F_Inputs!$A$4:$AD$4,0)),$O53),"##BLANK")</f>
        <v>0.41</v>
      </c>
      <c r="AH53" s="5">
        <f>IFERROR(ROUND(INDEX(F_Inputs!$A$4:$AD$75,MATCH(F_Inputs_Formatted!$I53,F_Inputs!$AD$4:$AD$75,0),MATCH(F_Inputs_Formatted!AH$4,F_Inputs!$A$4:$AD$4,0)),$O53),"##BLANK")</f>
        <v>0.6</v>
      </c>
    </row>
    <row r="54" spans="1:34" x14ac:dyDescent="0.45">
      <c r="A54" s="14"/>
      <c r="B54" s="16" t="s">
        <v>75</v>
      </c>
      <c r="C54" s="5" t="str">
        <f>_xlfn.XLOOKUP($B54,FD_Lists!$B$4:$B$25,FD_Lists!C$4:C$25)</f>
        <v>South West Water</v>
      </c>
      <c r="D54" s="5" t="str">
        <f>_xlfn.XLOOKUP($B54,FD_Lists!$B$4:$B$25,FD_Lists!D$4:D$25)</f>
        <v>England</v>
      </c>
      <c r="E54" s="5" t="str">
        <f>_xlfn.XLOOKUP($B54,FD_Lists!$B$4:$B$25,FD_Lists!E$4:E$25)</f>
        <v>Company</v>
      </c>
      <c r="F54" s="5" t="str">
        <f>_xlfn.XLOOKUP($B54,FD_Lists!$B$4:$B$25,FD_Lists!F$4:F$25)</f>
        <v>WaSC</v>
      </c>
      <c r="G54" s="5" t="s">
        <v>123</v>
      </c>
      <c r="H54" s="22" t="s">
        <v>66</v>
      </c>
      <c r="I54" s="5" t="str">
        <f t="shared" si="0"/>
        <v>SWBOUT3_06_01_PR24</v>
      </c>
      <c r="J54" s="5" t="s">
        <v>125</v>
      </c>
      <c r="K54" s="5" t="s">
        <v>120</v>
      </c>
      <c r="L54" s="5" t="s">
        <v>121</v>
      </c>
      <c r="M54" s="5" t="str">
        <f>_xlfn.XLOOKUP($H54,F_Inputs!$B:$B,F_Inputs!C:C)</f>
        <v>Outcome performance from enhancement expenditure - Common PCs - Biodiversity  - Variance between the overall performance (OUT1) and the performance trend delivered</v>
      </c>
      <c r="N54" s="5" t="str">
        <f>_xlfn.XLOOKUP($H54,F_Inputs!$B:$B,F_Inputs!D:D)</f>
        <v>Number</v>
      </c>
      <c r="O54" s="5">
        <v>2</v>
      </c>
      <c r="P54" s="5" t="str">
        <f>IFERROR(ROUND(INDEX(F_Inputs!$A$4:$AD$75,MATCH(F_Inputs_Formatted!$I54,F_Inputs!$AD$4:$AD$75,0),MATCH(F_Inputs_Formatted!P$4,F_Inputs!$A$4:$AD$4,0)),$O54),"##BLANK")</f>
        <v>##BLANK</v>
      </c>
      <c r="Q54" s="5" t="str">
        <f>IFERROR(ROUND(INDEX(F_Inputs!$A$4:$AD$75,MATCH(F_Inputs_Formatted!$I54,F_Inputs!$AD$4:$AD$75,0),MATCH(F_Inputs_Formatted!Q$4,F_Inputs!$A$4:$AD$4,0)),$O54),"##BLANK")</f>
        <v>##BLANK</v>
      </c>
      <c r="R54" s="5" t="str">
        <f>IFERROR(ROUND(INDEX(F_Inputs!$A$4:$AD$75,MATCH(F_Inputs_Formatted!$I54,F_Inputs!$AD$4:$AD$75,0),MATCH(F_Inputs_Formatted!R$4,F_Inputs!$A$4:$AD$4,0)),$O54),"##BLANK")</f>
        <v>##BLANK</v>
      </c>
      <c r="S54" s="5" t="str">
        <f>IFERROR(ROUND(INDEX(F_Inputs!$A$4:$AD$75,MATCH(F_Inputs_Formatted!$I54,F_Inputs!$AD$4:$AD$75,0),MATCH(F_Inputs_Formatted!S$4,F_Inputs!$A$4:$AD$4,0)),$O54),"##BLANK")</f>
        <v>##BLANK</v>
      </c>
      <c r="T54" s="5" t="str">
        <f>IFERROR(ROUND(INDEX(F_Inputs!$A$4:$AD$75,MATCH(F_Inputs_Formatted!$I54,F_Inputs!$AD$4:$AD$75,0),MATCH(F_Inputs_Formatted!T$4,F_Inputs!$A$4:$AD$4,0)),$O54),"##BLANK")</f>
        <v>##BLANK</v>
      </c>
      <c r="U54" s="5" t="str">
        <f>IFERROR(ROUND(INDEX(F_Inputs!$A$4:$AD$75,MATCH(F_Inputs_Formatted!$I54,F_Inputs!$AD$4:$AD$75,0),MATCH(F_Inputs_Formatted!U$4,F_Inputs!$A$4:$AD$4,0)),$O54),"##BLANK")</f>
        <v>##BLANK</v>
      </c>
      <c r="V54" s="5" t="str">
        <f>IFERROR(ROUND(INDEX(F_Inputs!$A$4:$AD$75,MATCH(F_Inputs_Formatted!$I54,F_Inputs!$AD$4:$AD$75,0),MATCH(F_Inputs_Formatted!V$4,F_Inputs!$A$4:$AD$4,0)),$O54),"##BLANK")</f>
        <v>##BLANK</v>
      </c>
      <c r="W54" s="5" t="str">
        <f>IFERROR(ROUND(INDEX(F_Inputs!$A$4:$AD$75,MATCH(F_Inputs_Formatted!$I54,F_Inputs!$AD$4:$AD$75,0),MATCH(F_Inputs_Formatted!W$4,F_Inputs!$A$4:$AD$4,0)),$O54),"##BLANK")</f>
        <v>##BLANK</v>
      </c>
      <c r="X54" s="5" t="str">
        <f>IFERROR(ROUND(INDEX(F_Inputs!$A$4:$AD$75,MATCH(F_Inputs_Formatted!$I54,F_Inputs!$AD$4:$AD$75,0),MATCH(F_Inputs_Formatted!X$4,F_Inputs!$A$4:$AD$4,0)),$O54),"##BLANK")</f>
        <v>##BLANK</v>
      </c>
      <c r="Y54" s="5" t="str">
        <f>IFERROR(ROUND(INDEX(F_Inputs!$A$4:$AD$75,MATCH(F_Inputs_Formatted!$I54,F_Inputs!$AD$4:$AD$75,0),MATCH(F_Inputs_Formatted!Y$4,F_Inputs!$A$4:$AD$4,0)),$O54),"##BLANK")</f>
        <v>##BLANK</v>
      </c>
      <c r="Z54" s="5" t="str">
        <f>IFERROR(ROUND(INDEX(F_Inputs!$A$4:$AD$75,MATCH(F_Inputs_Formatted!$I54,F_Inputs!$AD$4:$AD$75,0),MATCH(F_Inputs_Formatted!Z$4,F_Inputs!$A$4:$AD$4,0)),$O54),"##BLANK")</f>
        <v>##BLANK</v>
      </c>
      <c r="AA54" s="5">
        <f>IFERROR(ROUND(INDEX(F_Inputs!$A$4:$AD$75,MATCH(F_Inputs_Formatted!$I54,F_Inputs!$AD$4:$AD$75,0),MATCH(F_Inputs_Formatted!AA$4,F_Inputs!$A$4:$AD$4,0)),$O54),"##BLANK")</f>
        <v>0</v>
      </c>
      <c r="AB54" s="5">
        <f>IFERROR(ROUND(INDEX(F_Inputs!$A$4:$AD$75,MATCH(F_Inputs_Formatted!$I54,F_Inputs!$AD$4:$AD$75,0),MATCH(F_Inputs_Formatted!AB$4,F_Inputs!$A$4:$AD$4,0)),$O54),"##BLANK")</f>
        <v>0</v>
      </c>
      <c r="AC54" s="5">
        <f>IFERROR(ROUND(INDEX(F_Inputs!$A$4:$AD$75,MATCH(F_Inputs_Formatted!$I54,F_Inputs!$AD$4:$AD$75,0),MATCH(F_Inputs_Formatted!AC$4,F_Inputs!$A$4:$AD$4,0)),$O54),"##BLANK")</f>
        <v>0</v>
      </c>
      <c r="AD54" s="5">
        <f>IFERROR(ROUND(INDEX(F_Inputs!$A$4:$AD$75,MATCH(F_Inputs_Formatted!$I54,F_Inputs!$AD$4:$AD$75,0),MATCH(F_Inputs_Formatted!AD$4,F_Inputs!$A$4:$AD$4,0)),$O54),"##BLANK")</f>
        <v>0</v>
      </c>
      <c r="AE54" s="5">
        <f>IFERROR(ROUND(INDEX(F_Inputs!$A$4:$AD$75,MATCH(F_Inputs_Formatted!$I54,F_Inputs!$AD$4:$AD$75,0),MATCH(F_Inputs_Formatted!AE$4,F_Inputs!$A$4:$AD$4,0)),$O54),"##BLANK")</f>
        <v>0</v>
      </c>
      <c r="AF54" s="5">
        <f>IFERROR(ROUND(INDEX(F_Inputs!$A$4:$AD$75,MATCH(F_Inputs_Formatted!$I54,F_Inputs!$AD$4:$AD$75,0),MATCH(F_Inputs_Formatted!AF$4,F_Inputs!$A$4:$AD$4,0)),$O54),"##BLANK")</f>
        <v>0</v>
      </c>
      <c r="AG54" s="5">
        <f>IFERROR(ROUND(INDEX(F_Inputs!$A$4:$AD$75,MATCH(F_Inputs_Formatted!$I54,F_Inputs!$AD$4:$AD$75,0),MATCH(F_Inputs_Formatted!AG$4,F_Inputs!$A$4:$AD$4,0)),$O54),"##BLANK")</f>
        <v>0</v>
      </c>
      <c r="AH54" s="5">
        <f>IFERROR(ROUND(INDEX(F_Inputs!$A$4:$AD$75,MATCH(F_Inputs_Formatted!$I54,F_Inputs!$AD$4:$AD$75,0),MATCH(F_Inputs_Formatted!AH$4,F_Inputs!$A$4:$AD$4,0)),$O54),"##BLANK")</f>
        <v>2.4700000000000002</v>
      </c>
    </row>
    <row r="55" spans="1:34" x14ac:dyDescent="0.45">
      <c r="A55" s="14"/>
      <c r="B55" s="16" t="s">
        <v>82</v>
      </c>
      <c r="C55" s="5" t="str">
        <f>_xlfn.XLOOKUP($B55,FD_Lists!$B$4:$B$25,FD_Lists!C$4:C$25)</f>
        <v>Bristol Water</v>
      </c>
      <c r="D55" s="5" t="str">
        <f>_xlfn.XLOOKUP($B55,FD_Lists!$B$4:$B$25,FD_Lists!D$4:D$25)</f>
        <v>England</v>
      </c>
      <c r="E55" s="5" t="str">
        <f>_xlfn.XLOOKUP($B55,FD_Lists!$B$4:$B$25,FD_Lists!E$4:E$25)</f>
        <v>Company</v>
      </c>
      <c r="F55" s="5" t="str">
        <f>_xlfn.XLOOKUP($B55,FD_Lists!$B$4:$B$25,FD_Lists!F$4:F$25)</f>
        <v>WoC</v>
      </c>
      <c r="G55" s="5" t="s">
        <v>123</v>
      </c>
      <c r="H55" s="22" t="s">
        <v>66</v>
      </c>
      <c r="I55" s="5" t="str">
        <f t="shared" si="0"/>
        <v>BRLOUT3_06_01_PR24</v>
      </c>
      <c r="J55" s="5" t="s">
        <v>125</v>
      </c>
      <c r="K55" s="5" t="s">
        <v>120</v>
      </c>
      <c r="L55" s="5" t="s">
        <v>121</v>
      </c>
      <c r="M55" s="5" t="str">
        <f>_xlfn.XLOOKUP($H55,F_Inputs!$B:$B,F_Inputs!C:C)</f>
        <v>Outcome performance from enhancement expenditure - Common PCs - Biodiversity  - Variance between the overall performance (OUT1) and the performance trend delivered</v>
      </c>
      <c r="N55" s="5" t="str">
        <f>_xlfn.XLOOKUP($H55,F_Inputs!$B:$B,F_Inputs!D:D)</f>
        <v>Number</v>
      </c>
      <c r="O55" s="5">
        <v>2</v>
      </c>
      <c r="P55" s="5" t="str">
        <f>IFERROR(ROUND(INDEX(F_Inputs!$A$4:$AD$75,MATCH(F_Inputs_Formatted!$I55,F_Inputs!$AD$4:$AD$75,0),MATCH(F_Inputs_Formatted!P$4,F_Inputs!$A$4:$AD$4,0)),$O55),"##BLANK")</f>
        <v>##BLANK</v>
      </c>
      <c r="Q55" s="5" t="str">
        <f>IFERROR(ROUND(INDEX(F_Inputs!$A$4:$AD$75,MATCH(F_Inputs_Formatted!$I55,F_Inputs!$AD$4:$AD$75,0),MATCH(F_Inputs_Formatted!Q$4,F_Inputs!$A$4:$AD$4,0)),$O55),"##BLANK")</f>
        <v>##BLANK</v>
      </c>
      <c r="R55" s="5" t="str">
        <f>IFERROR(ROUND(INDEX(F_Inputs!$A$4:$AD$75,MATCH(F_Inputs_Formatted!$I55,F_Inputs!$AD$4:$AD$75,0),MATCH(F_Inputs_Formatted!R$4,F_Inputs!$A$4:$AD$4,0)),$O55),"##BLANK")</f>
        <v>##BLANK</v>
      </c>
      <c r="S55" s="5" t="str">
        <f>IFERROR(ROUND(INDEX(F_Inputs!$A$4:$AD$75,MATCH(F_Inputs_Formatted!$I55,F_Inputs!$AD$4:$AD$75,0),MATCH(F_Inputs_Formatted!S$4,F_Inputs!$A$4:$AD$4,0)),$O55),"##BLANK")</f>
        <v>##BLANK</v>
      </c>
      <c r="T55" s="5" t="str">
        <f>IFERROR(ROUND(INDEX(F_Inputs!$A$4:$AD$75,MATCH(F_Inputs_Formatted!$I55,F_Inputs!$AD$4:$AD$75,0),MATCH(F_Inputs_Formatted!T$4,F_Inputs!$A$4:$AD$4,0)),$O55),"##BLANK")</f>
        <v>##BLANK</v>
      </c>
      <c r="U55" s="5" t="str">
        <f>IFERROR(ROUND(INDEX(F_Inputs!$A$4:$AD$75,MATCH(F_Inputs_Formatted!$I55,F_Inputs!$AD$4:$AD$75,0),MATCH(F_Inputs_Formatted!U$4,F_Inputs!$A$4:$AD$4,0)),$O55),"##BLANK")</f>
        <v>##BLANK</v>
      </c>
      <c r="V55" s="5" t="str">
        <f>IFERROR(ROUND(INDEX(F_Inputs!$A$4:$AD$75,MATCH(F_Inputs_Formatted!$I55,F_Inputs!$AD$4:$AD$75,0),MATCH(F_Inputs_Formatted!V$4,F_Inputs!$A$4:$AD$4,0)),$O55),"##BLANK")</f>
        <v>##BLANK</v>
      </c>
      <c r="W55" s="5" t="str">
        <f>IFERROR(ROUND(INDEX(F_Inputs!$A$4:$AD$75,MATCH(F_Inputs_Formatted!$I55,F_Inputs!$AD$4:$AD$75,0),MATCH(F_Inputs_Formatted!W$4,F_Inputs!$A$4:$AD$4,0)),$O55),"##BLANK")</f>
        <v>##BLANK</v>
      </c>
      <c r="X55" s="5" t="str">
        <f>IFERROR(ROUND(INDEX(F_Inputs!$A$4:$AD$75,MATCH(F_Inputs_Formatted!$I55,F_Inputs!$AD$4:$AD$75,0),MATCH(F_Inputs_Formatted!X$4,F_Inputs!$A$4:$AD$4,0)),$O55),"##BLANK")</f>
        <v>##BLANK</v>
      </c>
      <c r="Y55" s="5" t="str">
        <f>IFERROR(ROUND(INDEX(F_Inputs!$A$4:$AD$75,MATCH(F_Inputs_Formatted!$I55,F_Inputs!$AD$4:$AD$75,0),MATCH(F_Inputs_Formatted!Y$4,F_Inputs!$A$4:$AD$4,0)),$O55),"##BLANK")</f>
        <v>##BLANK</v>
      </c>
      <c r="Z55" s="5" t="str">
        <f>IFERROR(ROUND(INDEX(F_Inputs!$A$4:$AD$75,MATCH(F_Inputs_Formatted!$I55,F_Inputs!$AD$4:$AD$75,0),MATCH(F_Inputs_Formatted!Z$4,F_Inputs!$A$4:$AD$4,0)),$O55),"##BLANK")</f>
        <v>##BLANK</v>
      </c>
      <c r="AA55" s="5">
        <f>IFERROR(ROUND(INDEX(F_Inputs!$A$4:$AD$75,MATCH(F_Inputs_Formatted!$I55,F_Inputs!$AD$4:$AD$75,0),MATCH(F_Inputs_Formatted!AA$4,F_Inputs!$A$4:$AD$4,0)),$O55),"##BLANK")</f>
        <v>0</v>
      </c>
      <c r="AB55" s="5">
        <f>IFERROR(ROUND(INDEX(F_Inputs!$A$4:$AD$75,MATCH(F_Inputs_Formatted!$I55,F_Inputs!$AD$4:$AD$75,0),MATCH(F_Inputs_Formatted!AB$4,F_Inputs!$A$4:$AD$4,0)),$O55),"##BLANK")</f>
        <v>0</v>
      </c>
      <c r="AC55" s="5">
        <f>IFERROR(ROUND(INDEX(F_Inputs!$A$4:$AD$75,MATCH(F_Inputs_Formatted!$I55,F_Inputs!$AD$4:$AD$75,0),MATCH(F_Inputs_Formatted!AC$4,F_Inputs!$A$4:$AD$4,0)),$O55),"##BLANK")</f>
        <v>0</v>
      </c>
      <c r="AD55" s="5">
        <f>IFERROR(ROUND(INDEX(F_Inputs!$A$4:$AD$75,MATCH(F_Inputs_Formatted!$I55,F_Inputs!$AD$4:$AD$75,0),MATCH(F_Inputs_Formatted!AD$4,F_Inputs!$A$4:$AD$4,0)),$O55),"##BLANK")</f>
        <v>0</v>
      </c>
      <c r="AE55" s="5">
        <f>IFERROR(ROUND(INDEX(F_Inputs!$A$4:$AD$75,MATCH(F_Inputs_Formatted!$I55,F_Inputs!$AD$4:$AD$75,0),MATCH(F_Inputs_Formatted!AE$4,F_Inputs!$A$4:$AD$4,0)),$O55),"##BLANK")</f>
        <v>0</v>
      </c>
      <c r="AF55" s="5">
        <f>IFERROR(ROUND(INDEX(F_Inputs!$A$4:$AD$75,MATCH(F_Inputs_Formatted!$I55,F_Inputs!$AD$4:$AD$75,0),MATCH(F_Inputs_Formatted!AF$4,F_Inputs!$A$4:$AD$4,0)),$O55),"##BLANK")</f>
        <v>0</v>
      </c>
      <c r="AG55" s="5">
        <f>IFERROR(ROUND(INDEX(F_Inputs!$A$4:$AD$75,MATCH(F_Inputs_Formatted!$I55,F_Inputs!$AD$4:$AD$75,0),MATCH(F_Inputs_Formatted!AG$4,F_Inputs!$A$4:$AD$4,0)),$O55),"##BLANK")</f>
        <v>0</v>
      </c>
      <c r="AH55" s="5">
        <f>IFERROR(ROUND(INDEX(F_Inputs!$A$4:$AD$75,MATCH(F_Inputs_Formatted!$I55,F_Inputs!$AD$4:$AD$75,0),MATCH(F_Inputs_Formatted!AH$4,F_Inputs!$A$4:$AD$4,0)),$O55),"##BLANK")</f>
        <v>0</v>
      </c>
    </row>
    <row r="56" spans="1:34" x14ac:dyDescent="0.45">
      <c r="A56" s="14"/>
      <c r="B56" s="15" t="s">
        <v>59</v>
      </c>
      <c r="C56" s="5" t="str">
        <f>_xlfn.XLOOKUP($B56,FD_Lists!$B$4:$B$25,FD_Lists!C$4:C$25)</f>
        <v>Anglian Water</v>
      </c>
      <c r="D56" s="5" t="str">
        <f>_xlfn.XLOOKUP($B56,FD_Lists!$B$4:$B$25,FD_Lists!D$4:D$25)</f>
        <v>England</v>
      </c>
      <c r="E56" s="5" t="str">
        <f>_xlfn.XLOOKUP($B56,FD_Lists!$B$4:$B$25,FD_Lists!E$4:E$25)</f>
        <v>Company</v>
      </c>
      <c r="F56" s="5" t="str">
        <f>_xlfn.XLOOKUP($B56,FD_Lists!$B$4:$B$25,FD_Lists!F$4:F$25)</f>
        <v>WaSC</v>
      </c>
      <c r="G56" s="5" t="s">
        <v>123</v>
      </c>
      <c r="H56" s="22" t="s">
        <v>68</v>
      </c>
      <c r="I56" s="5" t="str">
        <f t="shared" si="0"/>
        <v>ANHOUT4_20_D_PR24</v>
      </c>
      <c r="J56" s="5" t="s">
        <v>119</v>
      </c>
      <c r="K56" s="5" t="s">
        <v>120</v>
      </c>
      <c r="L56" s="5" t="s">
        <v>121</v>
      </c>
      <c r="M56" s="5" t="str">
        <f>_xlfn.XLOOKUP($H56,F_Inputs!$B:$B,F_Inputs!C:C)</f>
        <v>Underlying calculations for common performance commitments - water and combined - Biodiversity - Water supply area</v>
      </c>
      <c r="N56" s="5" t="str">
        <f>_xlfn.XLOOKUP($H56,F_Inputs!$B:$B,F_Inputs!D:D)</f>
        <v>km2</v>
      </c>
      <c r="O56" s="5">
        <v>3</v>
      </c>
      <c r="P56" s="5">
        <f>IFERROR(ROUND(INDEX(F_Inputs!$A$4:$AD$75,MATCH(F_Inputs_Formatted!$I56,F_Inputs!$AD$4:$AD$75,0),MATCH(F_Inputs_Formatted!P$4,F_Inputs!$A$4:$AD$4,0)),$O56),"##BLANK")</f>
        <v>0</v>
      </c>
      <c r="Q56" s="5">
        <f>IFERROR(ROUND(INDEX(F_Inputs!$A$4:$AD$75,MATCH(F_Inputs_Formatted!$I56,F_Inputs!$AD$4:$AD$75,0),MATCH(F_Inputs_Formatted!Q$4,F_Inputs!$A$4:$AD$4,0)),$O56),"##BLANK")</f>
        <v>0</v>
      </c>
      <c r="R56" s="5">
        <f>IFERROR(ROUND(INDEX(F_Inputs!$A$4:$AD$75,MATCH(F_Inputs_Formatted!$I56,F_Inputs!$AD$4:$AD$75,0),MATCH(F_Inputs_Formatted!R$4,F_Inputs!$A$4:$AD$4,0)),$O56),"##BLANK")</f>
        <v>0</v>
      </c>
      <c r="S56" s="5">
        <f>IFERROR(ROUND(INDEX(F_Inputs!$A$4:$AD$75,MATCH(F_Inputs_Formatted!$I56,F_Inputs!$AD$4:$AD$75,0),MATCH(F_Inputs_Formatted!S$4,F_Inputs!$A$4:$AD$4,0)),$O56),"##BLANK")</f>
        <v>0</v>
      </c>
      <c r="T56" s="5">
        <f>IFERROR(ROUND(INDEX(F_Inputs!$A$4:$AD$75,MATCH(F_Inputs_Formatted!$I56,F_Inputs!$AD$4:$AD$75,0),MATCH(F_Inputs_Formatted!T$4,F_Inputs!$A$4:$AD$4,0)),$O56),"##BLANK")</f>
        <v>0</v>
      </c>
      <c r="U56" s="5">
        <f>IFERROR(ROUND(INDEX(F_Inputs!$A$4:$AD$75,MATCH(F_Inputs_Formatted!$I56,F_Inputs!$AD$4:$AD$75,0),MATCH(F_Inputs_Formatted!U$4,F_Inputs!$A$4:$AD$4,0)),$O56),"##BLANK")</f>
        <v>0</v>
      </c>
      <c r="V56" s="5">
        <f>IFERROR(ROUND(INDEX(F_Inputs!$A$4:$AD$75,MATCH(F_Inputs_Formatted!$I56,F_Inputs!$AD$4:$AD$75,0),MATCH(F_Inputs_Formatted!V$4,F_Inputs!$A$4:$AD$4,0)),$O56),"##BLANK")</f>
        <v>0</v>
      </c>
      <c r="W56" s="5">
        <f>IFERROR(ROUND(INDEX(F_Inputs!$A$4:$AD$75,MATCH(F_Inputs_Formatted!$I56,F_Inputs!$AD$4:$AD$75,0),MATCH(F_Inputs_Formatted!W$4,F_Inputs!$A$4:$AD$4,0)),$O56),"##BLANK")</f>
        <v>0</v>
      </c>
      <c r="X56" s="5">
        <f>IFERROR(ROUND(INDEX(F_Inputs!$A$4:$AD$75,MATCH(F_Inputs_Formatted!$I56,F_Inputs!$AD$4:$AD$75,0),MATCH(F_Inputs_Formatted!X$4,F_Inputs!$A$4:$AD$4,0)),$O56),"##BLANK")</f>
        <v>0</v>
      </c>
      <c r="Y56" s="5">
        <f>IFERROR(ROUND(INDEX(F_Inputs!$A$4:$AD$75,MATCH(F_Inputs_Formatted!$I56,F_Inputs!$AD$4:$AD$75,0),MATCH(F_Inputs_Formatted!Y$4,F_Inputs!$A$4:$AD$4,0)),$O56),"##BLANK")</f>
        <v>0</v>
      </c>
      <c r="Z56" s="5">
        <f>IFERROR(ROUND(INDEX(F_Inputs!$A$4:$AD$75,MATCH(F_Inputs_Formatted!$I56,F_Inputs!$AD$4:$AD$75,0),MATCH(F_Inputs_Formatted!Z$4,F_Inputs!$A$4:$AD$4,0)),$O56),"##BLANK")</f>
        <v>0</v>
      </c>
      <c r="AA56" s="5">
        <f>IFERROR(ROUND(INDEX(F_Inputs!$A$4:$AD$75,MATCH(F_Inputs_Formatted!$I56,F_Inputs!$AD$4:$AD$75,0),MATCH(F_Inputs_Formatted!AA$4,F_Inputs!$A$4:$AD$4,0)),$O56),"##BLANK")</f>
        <v>26935</v>
      </c>
      <c r="AB56" s="5">
        <f>IFERROR(ROUND(INDEX(F_Inputs!$A$4:$AD$75,MATCH(F_Inputs_Formatted!$I56,F_Inputs!$AD$4:$AD$75,0),MATCH(F_Inputs_Formatted!AB$4,F_Inputs!$A$4:$AD$4,0)),$O56),"##BLANK")</f>
        <v>26935</v>
      </c>
      <c r="AC56" s="5">
        <f>IFERROR(ROUND(INDEX(F_Inputs!$A$4:$AD$75,MATCH(F_Inputs_Formatted!$I56,F_Inputs!$AD$4:$AD$75,0),MATCH(F_Inputs_Formatted!AC$4,F_Inputs!$A$4:$AD$4,0)),$O56),"##BLANK")</f>
        <v>26935</v>
      </c>
      <c r="AD56" s="5">
        <f>IFERROR(ROUND(INDEX(F_Inputs!$A$4:$AD$75,MATCH(F_Inputs_Formatted!$I56,F_Inputs!$AD$4:$AD$75,0),MATCH(F_Inputs_Formatted!AD$4,F_Inputs!$A$4:$AD$4,0)),$O56),"##BLANK")</f>
        <v>26935</v>
      </c>
      <c r="AE56" s="5">
        <f>IFERROR(ROUND(INDEX(F_Inputs!$A$4:$AD$75,MATCH(F_Inputs_Formatted!$I56,F_Inputs!$AD$4:$AD$75,0),MATCH(F_Inputs_Formatted!AE$4,F_Inputs!$A$4:$AD$4,0)),$O56),"##BLANK")</f>
        <v>26935</v>
      </c>
      <c r="AF56" s="5">
        <f>IFERROR(ROUND(INDEX(F_Inputs!$A$4:$AD$75,MATCH(F_Inputs_Formatted!$I56,F_Inputs!$AD$4:$AD$75,0),MATCH(F_Inputs_Formatted!AF$4,F_Inputs!$A$4:$AD$4,0)),$O56),"##BLANK")</f>
        <v>26935</v>
      </c>
      <c r="AG56" s="5">
        <f>IFERROR(ROUND(INDEX(F_Inputs!$A$4:$AD$75,MATCH(F_Inputs_Formatted!$I56,F_Inputs!$AD$4:$AD$75,0),MATCH(F_Inputs_Formatted!AG$4,F_Inputs!$A$4:$AD$4,0)),$O56),"##BLANK")</f>
        <v>26935</v>
      </c>
      <c r="AH56" s="5">
        <f>IFERROR(ROUND(INDEX(F_Inputs!$A$4:$AD$75,MATCH(F_Inputs_Formatted!$I56,F_Inputs!$AD$4:$AD$75,0),MATCH(F_Inputs_Formatted!AH$4,F_Inputs!$A$4:$AD$4,0)),$O56),"##BLANK")</f>
        <v>26935</v>
      </c>
    </row>
    <row r="57" spans="1:34" x14ac:dyDescent="0.45">
      <c r="A57" s="14"/>
      <c r="B57" s="16" t="s">
        <v>71</v>
      </c>
      <c r="C57" s="5" t="str">
        <f>_xlfn.XLOOKUP($B57,FD_Lists!$B$4:$B$25,FD_Lists!C$4:C$25)</f>
        <v>Dŵr Cymru</v>
      </c>
      <c r="D57" s="5" t="str">
        <f>_xlfn.XLOOKUP($B57,FD_Lists!$B$4:$B$25,FD_Lists!D$4:D$25)</f>
        <v>Wales</v>
      </c>
      <c r="E57" s="5" t="str">
        <f>_xlfn.XLOOKUP($B57,FD_Lists!$B$4:$B$25,FD_Lists!E$4:E$25)</f>
        <v>Company</v>
      </c>
      <c r="F57" s="5" t="str">
        <f>_xlfn.XLOOKUP($B57,FD_Lists!$B$4:$B$25,FD_Lists!F$4:F$25)</f>
        <v>WaSC</v>
      </c>
      <c r="G57" s="5" t="s">
        <v>123</v>
      </c>
      <c r="H57" s="22" t="s">
        <v>68</v>
      </c>
      <c r="I57" s="5" t="str">
        <f t="shared" si="0"/>
        <v>WSHOUT4_20_D_PR24</v>
      </c>
      <c r="J57" s="5" t="s">
        <v>119</v>
      </c>
      <c r="K57" s="5" t="s">
        <v>120</v>
      </c>
      <c r="L57" s="5" t="s">
        <v>121</v>
      </c>
      <c r="M57" s="5" t="str">
        <f>_xlfn.XLOOKUP($H57,F_Inputs!$B:$B,F_Inputs!C:C)</f>
        <v>Underlying calculations for common performance commitments - water and combined - Biodiversity - Water supply area</v>
      </c>
      <c r="N57" s="5" t="str">
        <f>_xlfn.XLOOKUP($H57,F_Inputs!$B:$B,F_Inputs!D:D)</f>
        <v>km2</v>
      </c>
      <c r="O57" s="5">
        <v>3</v>
      </c>
      <c r="P57" s="5">
        <f>IFERROR(ROUND(INDEX(F_Inputs!$A$4:$AD$75,MATCH(F_Inputs_Formatted!$I57,F_Inputs!$AD$4:$AD$75,0),MATCH(F_Inputs_Formatted!P$4,F_Inputs!$A$4:$AD$4,0)),$O57),"##BLANK")</f>
        <v>41237</v>
      </c>
      <c r="Q57" s="5">
        <f>IFERROR(ROUND(INDEX(F_Inputs!$A$4:$AD$75,MATCH(F_Inputs_Formatted!$I57,F_Inputs!$AD$4:$AD$75,0),MATCH(F_Inputs_Formatted!Q$4,F_Inputs!$A$4:$AD$4,0)),$O57),"##BLANK")</f>
        <v>41237</v>
      </c>
      <c r="R57" s="5">
        <f>IFERROR(ROUND(INDEX(F_Inputs!$A$4:$AD$75,MATCH(F_Inputs_Formatted!$I57,F_Inputs!$AD$4:$AD$75,0),MATCH(F_Inputs_Formatted!R$4,F_Inputs!$A$4:$AD$4,0)),$O57),"##BLANK")</f>
        <v>41237</v>
      </c>
      <c r="S57" s="5">
        <f>IFERROR(ROUND(INDEX(F_Inputs!$A$4:$AD$75,MATCH(F_Inputs_Formatted!$I57,F_Inputs!$AD$4:$AD$75,0),MATCH(F_Inputs_Formatted!S$4,F_Inputs!$A$4:$AD$4,0)),$O57),"##BLANK")</f>
        <v>41237</v>
      </c>
      <c r="T57" s="5">
        <f>IFERROR(ROUND(INDEX(F_Inputs!$A$4:$AD$75,MATCH(F_Inputs_Formatted!$I57,F_Inputs!$AD$4:$AD$75,0),MATCH(F_Inputs_Formatted!T$4,F_Inputs!$A$4:$AD$4,0)),$O57),"##BLANK")</f>
        <v>41237</v>
      </c>
      <c r="U57" s="5">
        <f>IFERROR(ROUND(INDEX(F_Inputs!$A$4:$AD$75,MATCH(F_Inputs_Formatted!$I57,F_Inputs!$AD$4:$AD$75,0),MATCH(F_Inputs_Formatted!U$4,F_Inputs!$A$4:$AD$4,0)),$O57),"##BLANK")</f>
        <v>41237</v>
      </c>
      <c r="V57" s="5">
        <f>IFERROR(ROUND(INDEX(F_Inputs!$A$4:$AD$75,MATCH(F_Inputs_Formatted!$I57,F_Inputs!$AD$4:$AD$75,0),MATCH(F_Inputs_Formatted!V$4,F_Inputs!$A$4:$AD$4,0)),$O57),"##BLANK")</f>
        <v>41236</v>
      </c>
      <c r="W57" s="5">
        <f>IFERROR(ROUND(INDEX(F_Inputs!$A$4:$AD$75,MATCH(F_Inputs_Formatted!$I57,F_Inputs!$AD$4:$AD$75,0),MATCH(F_Inputs_Formatted!W$4,F_Inputs!$A$4:$AD$4,0)),$O57),"##BLANK")</f>
        <v>41239</v>
      </c>
      <c r="X57" s="5">
        <f>IFERROR(ROUND(INDEX(F_Inputs!$A$4:$AD$75,MATCH(F_Inputs_Formatted!$I57,F_Inputs!$AD$4:$AD$75,0),MATCH(F_Inputs_Formatted!X$4,F_Inputs!$A$4:$AD$4,0)),$O57),"##BLANK")</f>
        <v>41240</v>
      </c>
      <c r="Y57" s="5">
        <f>IFERROR(ROUND(INDEX(F_Inputs!$A$4:$AD$75,MATCH(F_Inputs_Formatted!$I57,F_Inputs!$AD$4:$AD$75,0),MATCH(F_Inputs_Formatted!Y$4,F_Inputs!$A$4:$AD$4,0)),$O57),"##BLANK")</f>
        <v>41240</v>
      </c>
      <c r="Z57" s="5">
        <f>IFERROR(ROUND(INDEX(F_Inputs!$A$4:$AD$75,MATCH(F_Inputs_Formatted!$I57,F_Inputs!$AD$4:$AD$75,0),MATCH(F_Inputs_Formatted!Z$4,F_Inputs!$A$4:$AD$4,0)),$O57),"##BLANK")</f>
        <v>41239</v>
      </c>
      <c r="AA57" s="5">
        <f>IFERROR(ROUND(INDEX(F_Inputs!$A$4:$AD$75,MATCH(F_Inputs_Formatted!$I57,F_Inputs!$AD$4:$AD$75,0),MATCH(F_Inputs_Formatted!AA$4,F_Inputs!$A$4:$AD$4,0)),$O57),"##BLANK")</f>
        <v>41239</v>
      </c>
      <c r="AB57" s="5">
        <f>IFERROR(ROUND(INDEX(F_Inputs!$A$4:$AD$75,MATCH(F_Inputs_Formatted!$I57,F_Inputs!$AD$4:$AD$75,0),MATCH(F_Inputs_Formatted!AB$4,F_Inputs!$A$4:$AD$4,0)),$O57),"##BLANK")</f>
        <v>41238.773999999998</v>
      </c>
      <c r="AC57" s="5">
        <f>IFERROR(ROUND(INDEX(F_Inputs!$A$4:$AD$75,MATCH(F_Inputs_Formatted!$I57,F_Inputs!$AD$4:$AD$75,0),MATCH(F_Inputs_Formatted!AC$4,F_Inputs!$A$4:$AD$4,0)),$O57),"##BLANK")</f>
        <v>41238.722999999998</v>
      </c>
      <c r="AD57" s="5">
        <f>IFERROR(ROUND(INDEX(F_Inputs!$A$4:$AD$75,MATCH(F_Inputs_Formatted!$I57,F_Inputs!$AD$4:$AD$75,0),MATCH(F_Inputs_Formatted!AD$4,F_Inputs!$A$4:$AD$4,0)),$O57),"##BLANK")</f>
        <v>41238.673000000003</v>
      </c>
      <c r="AE57" s="5">
        <f>IFERROR(ROUND(INDEX(F_Inputs!$A$4:$AD$75,MATCH(F_Inputs_Formatted!$I57,F_Inputs!$AD$4:$AD$75,0),MATCH(F_Inputs_Formatted!AE$4,F_Inputs!$A$4:$AD$4,0)),$O57),"##BLANK")</f>
        <v>41238.622000000003</v>
      </c>
      <c r="AF57" s="5">
        <f>IFERROR(ROUND(INDEX(F_Inputs!$A$4:$AD$75,MATCH(F_Inputs_Formatted!$I57,F_Inputs!$AD$4:$AD$75,0),MATCH(F_Inputs_Formatted!AF$4,F_Inputs!$A$4:$AD$4,0)),$O57),"##BLANK")</f>
        <v>41238.572</v>
      </c>
      <c r="AG57" s="5">
        <f>IFERROR(ROUND(INDEX(F_Inputs!$A$4:$AD$75,MATCH(F_Inputs_Formatted!$I57,F_Inputs!$AD$4:$AD$75,0),MATCH(F_Inputs_Formatted!AG$4,F_Inputs!$A$4:$AD$4,0)),$O57),"##BLANK")</f>
        <v>41238.521999999997</v>
      </c>
      <c r="AH57" s="5">
        <f>IFERROR(ROUND(INDEX(F_Inputs!$A$4:$AD$75,MATCH(F_Inputs_Formatted!$I57,F_Inputs!$AD$4:$AD$75,0),MATCH(F_Inputs_Formatted!AH$4,F_Inputs!$A$4:$AD$4,0)),$O57),"##BLANK")</f>
        <v>41238.470999999998</v>
      </c>
    </row>
    <row r="58" spans="1:34" x14ac:dyDescent="0.45">
      <c r="A58" s="14"/>
      <c r="B58" s="16" t="s">
        <v>72</v>
      </c>
      <c r="C58" s="5" t="str">
        <f>_xlfn.XLOOKUP($B58,FD_Lists!$B$4:$B$25,FD_Lists!C$4:C$25)</f>
        <v>Hafren Dyfrdwy</v>
      </c>
      <c r="D58" s="5" t="str">
        <f>_xlfn.XLOOKUP($B58,FD_Lists!$B$4:$B$25,FD_Lists!D$4:D$25)</f>
        <v>Wales</v>
      </c>
      <c r="E58" s="5" t="str">
        <f>_xlfn.XLOOKUP($B58,FD_Lists!$B$4:$B$25,FD_Lists!E$4:E$25)</f>
        <v>Company</v>
      </c>
      <c r="F58" s="5" t="str">
        <f>_xlfn.XLOOKUP($B58,FD_Lists!$B$4:$B$25,FD_Lists!F$4:F$25)</f>
        <v>WaSC</v>
      </c>
      <c r="G58" s="5" t="s">
        <v>123</v>
      </c>
      <c r="H58" s="22" t="s">
        <v>68</v>
      </c>
      <c r="I58" s="5" t="str">
        <f t="shared" si="0"/>
        <v>HDDOUT4_20_D_PR24</v>
      </c>
      <c r="J58" s="5" t="s">
        <v>119</v>
      </c>
      <c r="K58" s="5" t="s">
        <v>120</v>
      </c>
      <c r="L58" s="5" t="s">
        <v>121</v>
      </c>
      <c r="M58" s="5" t="str">
        <f>_xlfn.XLOOKUP($H58,F_Inputs!$B:$B,F_Inputs!C:C)</f>
        <v>Underlying calculations for common performance commitments - water and combined - Biodiversity - Water supply area</v>
      </c>
      <c r="N58" s="5" t="str">
        <f>_xlfn.XLOOKUP($H58,F_Inputs!$B:$B,F_Inputs!D:D)</f>
        <v>km2</v>
      </c>
      <c r="O58" s="5">
        <v>3</v>
      </c>
      <c r="P58" s="5">
        <f>IFERROR(ROUND(INDEX(F_Inputs!$A$4:$AD$75,MATCH(F_Inputs_Formatted!$I58,F_Inputs!$AD$4:$AD$75,0),MATCH(F_Inputs_Formatted!P$4,F_Inputs!$A$4:$AD$4,0)),$O58),"##BLANK")</f>
        <v>0</v>
      </c>
      <c r="Q58" s="5">
        <f>IFERROR(ROUND(INDEX(F_Inputs!$A$4:$AD$75,MATCH(F_Inputs_Formatted!$I58,F_Inputs!$AD$4:$AD$75,0),MATCH(F_Inputs_Formatted!Q$4,F_Inputs!$A$4:$AD$4,0)),$O58),"##BLANK")</f>
        <v>0</v>
      </c>
      <c r="R58" s="5">
        <f>IFERROR(ROUND(INDEX(F_Inputs!$A$4:$AD$75,MATCH(F_Inputs_Formatted!$I58,F_Inputs!$AD$4:$AD$75,0),MATCH(F_Inputs_Formatted!R$4,F_Inputs!$A$4:$AD$4,0)),$O58),"##BLANK")</f>
        <v>0</v>
      </c>
      <c r="S58" s="5">
        <f>IFERROR(ROUND(INDEX(F_Inputs!$A$4:$AD$75,MATCH(F_Inputs_Formatted!$I58,F_Inputs!$AD$4:$AD$75,0),MATCH(F_Inputs_Formatted!S$4,F_Inputs!$A$4:$AD$4,0)),$O58),"##BLANK")</f>
        <v>0</v>
      </c>
      <c r="T58" s="5">
        <f>IFERROR(ROUND(INDEX(F_Inputs!$A$4:$AD$75,MATCH(F_Inputs_Formatted!$I58,F_Inputs!$AD$4:$AD$75,0),MATCH(F_Inputs_Formatted!T$4,F_Inputs!$A$4:$AD$4,0)),$O58),"##BLANK")</f>
        <v>0</v>
      </c>
      <c r="U58" s="5">
        <f>IFERROR(ROUND(INDEX(F_Inputs!$A$4:$AD$75,MATCH(F_Inputs_Formatted!$I58,F_Inputs!$AD$4:$AD$75,0),MATCH(F_Inputs_Formatted!U$4,F_Inputs!$A$4:$AD$4,0)),$O58),"##BLANK")</f>
        <v>0</v>
      </c>
      <c r="V58" s="5">
        <f>IFERROR(ROUND(INDEX(F_Inputs!$A$4:$AD$75,MATCH(F_Inputs_Formatted!$I58,F_Inputs!$AD$4:$AD$75,0),MATCH(F_Inputs_Formatted!V$4,F_Inputs!$A$4:$AD$4,0)),$O58),"##BLANK")</f>
        <v>0</v>
      </c>
      <c r="W58" s="5">
        <f>IFERROR(ROUND(INDEX(F_Inputs!$A$4:$AD$75,MATCH(F_Inputs_Formatted!$I58,F_Inputs!$AD$4:$AD$75,0),MATCH(F_Inputs_Formatted!W$4,F_Inputs!$A$4:$AD$4,0)),$O58),"##BLANK")</f>
        <v>0</v>
      </c>
      <c r="X58" s="5">
        <f>IFERROR(ROUND(INDEX(F_Inputs!$A$4:$AD$75,MATCH(F_Inputs_Formatted!$I58,F_Inputs!$AD$4:$AD$75,0),MATCH(F_Inputs_Formatted!X$4,F_Inputs!$A$4:$AD$4,0)),$O58),"##BLANK")</f>
        <v>0</v>
      </c>
      <c r="Y58" s="5">
        <f>IFERROR(ROUND(INDEX(F_Inputs!$A$4:$AD$75,MATCH(F_Inputs_Formatted!$I58,F_Inputs!$AD$4:$AD$75,0),MATCH(F_Inputs_Formatted!Y$4,F_Inputs!$A$4:$AD$4,0)),$O58),"##BLANK")</f>
        <v>0</v>
      </c>
      <c r="Z58" s="5">
        <f>IFERROR(ROUND(INDEX(F_Inputs!$A$4:$AD$75,MATCH(F_Inputs_Formatted!$I58,F_Inputs!$AD$4:$AD$75,0),MATCH(F_Inputs_Formatted!Z$4,F_Inputs!$A$4:$AD$4,0)),$O58),"##BLANK")</f>
        <v>2871</v>
      </c>
      <c r="AA58" s="5">
        <f>IFERROR(ROUND(INDEX(F_Inputs!$A$4:$AD$75,MATCH(F_Inputs_Formatted!$I58,F_Inputs!$AD$4:$AD$75,0),MATCH(F_Inputs_Formatted!AA$4,F_Inputs!$A$4:$AD$4,0)),$O58),"##BLANK")</f>
        <v>2871</v>
      </c>
      <c r="AB58" s="5">
        <f>IFERROR(ROUND(INDEX(F_Inputs!$A$4:$AD$75,MATCH(F_Inputs_Formatted!$I58,F_Inputs!$AD$4:$AD$75,0),MATCH(F_Inputs_Formatted!AB$4,F_Inputs!$A$4:$AD$4,0)),$O58),"##BLANK")</f>
        <v>2871</v>
      </c>
      <c r="AC58" s="5">
        <f>IFERROR(ROUND(INDEX(F_Inputs!$A$4:$AD$75,MATCH(F_Inputs_Formatted!$I58,F_Inputs!$AD$4:$AD$75,0),MATCH(F_Inputs_Formatted!AC$4,F_Inputs!$A$4:$AD$4,0)),$O58),"##BLANK")</f>
        <v>2871</v>
      </c>
      <c r="AD58" s="5">
        <f>IFERROR(ROUND(INDEX(F_Inputs!$A$4:$AD$75,MATCH(F_Inputs_Formatted!$I58,F_Inputs!$AD$4:$AD$75,0),MATCH(F_Inputs_Formatted!AD$4,F_Inputs!$A$4:$AD$4,0)),$O58),"##BLANK")</f>
        <v>2872</v>
      </c>
      <c r="AE58" s="5">
        <f>IFERROR(ROUND(INDEX(F_Inputs!$A$4:$AD$75,MATCH(F_Inputs_Formatted!$I58,F_Inputs!$AD$4:$AD$75,0),MATCH(F_Inputs_Formatted!AE$4,F_Inputs!$A$4:$AD$4,0)),$O58),"##BLANK")</f>
        <v>2872</v>
      </c>
      <c r="AF58" s="5">
        <f>IFERROR(ROUND(INDEX(F_Inputs!$A$4:$AD$75,MATCH(F_Inputs_Formatted!$I58,F_Inputs!$AD$4:$AD$75,0),MATCH(F_Inputs_Formatted!AF$4,F_Inputs!$A$4:$AD$4,0)),$O58),"##BLANK")</f>
        <v>2872</v>
      </c>
      <c r="AG58" s="5">
        <f>IFERROR(ROUND(INDEX(F_Inputs!$A$4:$AD$75,MATCH(F_Inputs_Formatted!$I58,F_Inputs!$AD$4:$AD$75,0),MATCH(F_Inputs_Formatted!AG$4,F_Inputs!$A$4:$AD$4,0)),$O58),"##BLANK")</f>
        <v>2872</v>
      </c>
      <c r="AH58" s="5">
        <f>IFERROR(ROUND(INDEX(F_Inputs!$A$4:$AD$75,MATCH(F_Inputs_Formatted!$I58,F_Inputs!$AD$4:$AD$75,0),MATCH(F_Inputs_Formatted!AH$4,F_Inputs!$A$4:$AD$4,0)),$O58),"##BLANK")</f>
        <v>2872</v>
      </c>
    </row>
    <row r="59" spans="1:34" x14ac:dyDescent="0.45">
      <c r="A59" s="14"/>
      <c r="B59" s="16" t="s">
        <v>73</v>
      </c>
      <c r="C59" s="5" t="str">
        <f>_xlfn.XLOOKUP($B59,FD_Lists!$B$4:$B$25,FD_Lists!C$4:C$25)</f>
        <v>Northumbrian Water</v>
      </c>
      <c r="D59" s="5" t="str">
        <f>_xlfn.XLOOKUP($B59,FD_Lists!$B$4:$B$25,FD_Lists!D$4:D$25)</f>
        <v>England</v>
      </c>
      <c r="E59" s="5" t="str">
        <f>_xlfn.XLOOKUP($B59,FD_Lists!$B$4:$B$25,FD_Lists!E$4:E$25)</f>
        <v>Company</v>
      </c>
      <c r="F59" s="5" t="str">
        <f>_xlfn.XLOOKUP($B59,FD_Lists!$B$4:$B$25,FD_Lists!F$4:F$25)</f>
        <v>WaSC</v>
      </c>
      <c r="G59" s="5" t="s">
        <v>123</v>
      </c>
      <c r="H59" s="22" t="s">
        <v>68</v>
      </c>
      <c r="I59" s="5" t="str">
        <f t="shared" si="0"/>
        <v>NESOUT4_20_D_PR24</v>
      </c>
      <c r="J59" s="5" t="s">
        <v>119</v>
      </c>
      <c r="K59" s="5" t="s">
        <v>120</v>
      </c>
      <c r="L59" s="5" t="s">
        <v>121</v>
      </c>
      <c r="M59" s="5" t="str">
        <f>_xlfn.XLOOKUP($H59,F_Inputs!$B:$B,F_Inputs!C:C)</f>
        <v>Underlying calculations for common performance commitments - water and combined - Biodiversity - Water supply area</v>
      </c>
      <c r="N59" s="5" t="str">
        <f>_xlfn.XLOOKUP($H59,F_Inputs!$B:$B,F_Inputs!D:D)</f>
        <v>km2</v>
      </c>
      <c r="O59" s="5">
        <v>3</v>
      </c>
      <c r="P59" s="5">
        <f>IFERROR(ROUND(INDEX(F_Inputs!$A$4:$AD$75,MATCH(F_Inputs_Formatted!$I59,F_Inputs!$AD$4:$AD$75,0),MATCH(F_Inputs_Formatted!P$4,F_Inputs!$A$4:$AD$4,0)),$O59),"##BLANK")</f>
        <v>13621</v>
      </c>
      <c r="Q59" s="5">
        <f>IFERROR(ROUND(INDEX(F_Inputs!$A$4:$AD$75,MATCH(F_Inputs_Formatted!$I59,F_Inputs!$AD$4:$AD$75,0),MATCH(F_Inputs_Formatted!Q$4,F_Inputs!$A$4:$AD$4,0)),$O59),"##BLANK")</f>
        <v>13621</v>
      </c>
      <c r="R59" s="5">
        <f>IFERROR(ROUND(INDEX(F_Inputs!$A$4:$AD$75,MATCH(F_Inputs_Formatted!$I59,F_Inputs!$AD$4:$AD$75,0),MATCH(F_Inputs_Formatted!R$4,F_Inputs!$A$4:$AD$4,0)),$O59),"##BLANK")</f>
        <v>13621</v>
      </c>
      <c r="S59" s="5">
        <f>IFERROR(ROUND(INDEX(F_Inputs!$A$4:$AD$75,MATCH(F_Inputs_Formatted!$I59,F_Inputs!$AD$4:$AD$75,0),MATCH(F_Inputs_Formatted!S$4,F_Inputs!$A$4:$AD$4,0)),$O59),"##BLANK")</f>
        <v>13621</v>
      </c>
      <c r="T59" s="5">
        <f>IFERROR(ROUND(INDEX(F_Inputs!$A$4:$AD$75,MATCH(F_Inputs_Formatted!$I59,F_Inputs!$AD$4:$AD$75,0),MATCH(F_Inputs_Formatted!T$4,F_Inputs!$A$4:$AD$4,0)),$O59),"##BLANK")</f>
        <v>13621</v>
      </c>
      <c r="U59" s="5">
        <f>IFERROR(ROUND(INDEX(F_Inputs!$A$4:$AD$75,MATCH(F_Inputs_Formatted!$I59,F_Inputs!$AD$4:$AD$75,0),MATCH(F_Inputs_Formatted!U$4,F_Inputs!$A$4:$AD$4,0)),$O59),"##BLANK")</f>
        <v>13621</v>
      </c>
      <c r="V59" s="5">
        <f>IFERROR(ROUND(INDEX(F_Inputs!$A$4:$AD$75,MATCH(F_Inputs_Formatted!$I59,F_Inputs!$AD$4:$AD$75,0),MATCH(F_Inputs_Formatted!V$4,F_Inputs!$A$4:$AD$4,0)),$O59),"##BLANK")</f>
        <v>13114</v>
      </c>
      <c r="W59" s="5">
        <f>IFERROR(ROUND(INDEX(F_Inputs!$A$4:$AD$75,MATCH(F_Inputs_Formatted!$I59,F_Inputs!$AD$4:$AD$75,0),MATCH(F_Inputs_Formatted!W$4,F_Inputs!$A$4:$AD$4,0)),$O59),"##BLANK")</f>
        <v>13114</v>
      </c>
      <c r="X59" s="5">
        <f>IFERROR(ROUND(INDEX(F_Inputs!$A$4:$AD$75,MATCH(F_Inputs_Formatted!$I59,F_Inputs!$AD$4:$AD$75,0),MATCH(F_Inputs_Formatted!X$4,F_Inputs!$A$4:$AD$4,0)),$O59),"##BLANK")</f>
        <v>13122</v>
      </c>
      <c r="Y59" s="5">
        <f>IFERROR(ROUND(INDEX(F_Inputs!$A$4:$AD$75,MATCH(F_Inputs_Formatted!$I59,F_Inputs!$AD$4:$AD$75,0),MATCH(F_Inputs_Formatted!Y$4,F_Inputs!$A$4:$AD$4,0)),$O59),"##BLANK")</f>
        <v>13129</v>
      </c>
      <c r="Z59" s="5">
        <f>IFERROR(ROUND(INDEX(F_Inputs!$A$4:$AD$75,MATCH(F_Inputs_Formatted!$I59,F_Inputs!$AD$4:$AD$75,0),MATCH(F_Inputs_Formatted!Z$4,F_Inputs!$A$4:$AD$4,0)),$O59),"##BLANK")</f>
        <v>13127</v>
      </c>
      <c r="AA59" s="5">
        <f>IFERROR(ROUND(INDEX(F_Inputs!$A$4:$AD$75,MATCH(F_Inputs_Formatted!$I59,F_Inputs!$AD$4:$AD$75,0),MATCH(F_Inputs_Formatted!AA$4,F_Inputs!$A$4:$AD$4,0)),$O59),"##BLANK")</f>
        <v>13128</v>
      </c>
      <c r="AB59" s="5">
        <f>IFERROR(ROUND(INDEX(F_Inputs!$A$4:$AD$75,MATCH(F_Inputs_Formatted!$I59,F_Inputs!$AD$4:$AD$75,0),MATCH(F_Inputs_Formatted!AB$4,F_Inputs!$A$4:$AD$4,0)),$O59),"##BLANK")</f>
        <v>13128</v>
      </c>
      <c r="AC59" s="5">
        <f>IFERROR(ROUND(INDEX(F_Inputs!$A$4:$AD$75,MATCH(F_Inputs_Formatted!$I59,F_Inputs!$AD$4:$AD$75,0),MATCH(F_Inputs_Formatted!AC$4,F_Inputs!$A$4:$AD$4,0)),$O59),"##BLANK")</f>
        <v>13128</v>
      </c>
      <c r="AD59" s="5">
        <f>IFERROR(ROUND(INDEX(F_Inputs!$A$4:$AD$75,MATCH(F_Inputs_Formatted!$I59,F_Inputs!$AD$4:$AD$75,0),MATCH(F_Inputs_Formatted!AD$4,F_Inputs!$A$4:$AD$4,0)),$O59),"##BLANK")</f>
        <v>13128</v>
      </c>
      <c r="AE59" s="5">
        <f>IFERROR(ROUND(INDEX(F_Inputs!$A$4:$AD$75,MATCH(F_Inputs_Formatted!$I59,F_Inputs!$AD$4:$AD$75,0),MATCH(F_Inputs_Formatted!AE$4,F_Inputs!$A$4:$AD$4,0)),$O59),"##BLANK")</f>
        <v>13128</v>
      </c>
      <c r="AF59" s="5">
        <f>IFERROR(ROUND(INDEX(F_Inputs!$A$4:$AD$75,MATCH(F_Inputs_Formatted!$I59,F_Inputs!$AD$4:$AD$75,0),MATCH(F_Inputs_Formatted!AF$4,F_Inputs!$A$4:$AD$4,0)),$O59),"##BLANK")</f>
        <v>13128</v>
      </c>
      <c r="AG59" s="5">
        <f>IFERROR(ROUND(INDEX(F_Inputs!$A$4:$AD$75,MATCH(F_Inputs_Formatted!$I59,F_Inputs!$AD$4:$AD$75,0),MATCH(F_Inputs_Formatted!AG$4,F_Inputs!$A$4:$AD$4,0)),$O59),"##BLANK")</f>
        <v>13128</v>
      </c>
      <c r="AH59" s="5">
        <f>IFERROR(ROUND(INDEX(F_Inputs!$A$4:$AD$75,MATCH(F_Inputs_Formatted!$I59,F_Inputs!$AD$4:$AD$75,0),MATCH(F_Inputs_Formatted!AH$4,F_Inputs!$A$4:$AD$4,0)),$O59),"##BLANK")</f>
        <v>13128</v>
      </c>
    </row>
    <row r="60" spans="1:34" x14ac:dyDescent="0.45">
      <c r="A60" s="14"/>
      <c r="B60" s="16" t="s">
        <v>74</v>
      </c>
      <c r="C60" s="5" t="str">
        <f>_xlfn.XLOOKUP($B60,FD_Lists!$B$4:$B$25,FD_Lists!C$4:C$25)</f>
        <v>Severn Trent Water</v>
      </c>
      <c r="D60" s="5" t="str">
        <f>_xlfn.XLOOKUP($B60,FD_Lists!$B$4:$B$25,FD_Lists!D$4:D$25)</f>
        <v>England</v>
      </c>
      <c r="E60" s="5" t="str">
        <f>_xlfn.XLOOKUP($B60,FD_Lists!$B$4:$B$25,FD_Lists!E$4:E$25)</f>
        <v>Company</v>
      </c>
      <c r="F60" s="5" t="str">
        <f>_xlfn.XLOOKUP($B60,FD_Lists!$B$4:$B$25,FD_Lists!F$4:F$25)</f>
        <v>WaSC</v>
      </c>
      <c r="G60" s="5" t="s">
        <v>123</v>
      </c>
      <c r="H60" s="22" t="s">
        <v>68</v>
      </c>
      <c r="I60" s="5" t="str">
        <f t="shared" si="0"/>
        <v>SVEOUT4_20_D_PR24</v>
      </c>
      <c r="J60" s="5" t="s">
        <v>119</v>
      </c>
      <c r="K60" s="5" t="s">
        <v>120</v>
      </c>
      <c r="L60" s="5" t="s">
        <v>121</v>
      </c>
      <c r="M60" s="5" t="str">
        <f>_xlfn.XLOOKUP($H60,F_Inputs!$B:$B,F_Inputs!C:C)</f>
        <v>Underlying calculations for common performance commitments - water and combined - Biodiversity - Water supply area</v>
      </c>
      <c r="N60" s="5" t="str">
        <f>_xlfn.XLOOKUP($H60,F_Inputs!$B:$B,F_Inputs!D:D)</f>
        <v>km2</v>
      </c>
      <c r="O60" s="5">
        <v>3</v>
      </c>
      <c r="P60" s="5">
        <f>IFERROR(ROUND(INDEX(F_Inputs!$A$4:$AD$75,MATCH(F_Inputs_Formatted!$I60,F_Inputs!$AD$4:$AD$75,0),MATCH(F_Inputs_Formatted!P$4,F_Inputs!$A$4:$AD$4,0)),$O60),"##BLANK")</f>
        <v>0</v>
      </c>
      <c r="Q60" s="5">
        <f>IFERROR(ROUND(INDEX(F_Inputs!$A$4:$AD$75,MATCH(F_Inputs_Formatted!$I60,F_Inputs!$AD$4:$AD$75,0),MATCH(F_Inputs_Formatted!Q$4,F_Inputs!$A$4:$AD$4,0)),$O60),"##BLANK")</f>
        <v>0</v>
      </c>
      <c r="R60" s="5">
        <f>IFERROR(ROUND(INDEX(F_Inputs!$A$4:$AD$75,MATCH(F_Inputs_Formatted!$I60,F_Inputs!$AD$4:$AD$75,0),MATCH(F_Inputs_Formatted!R$4,F_Inputs!$A$4:$AD$4,0)),$O60),"##BLANK")</f>
        <v>0</v>
      </c>
      <c r="S60" s="5">
        <f>IFERROR(ROUND(INDEX(F_Inputs!$A$4:$AD$75,MATCH(F_Inputs_Formatted!$I60,F_Inputs!$AD$4:$AD$75,0),MATCH(F_Inputs_Formatted!S$4,F_Inputs!$A$4:$AD$4,0)),$O60),"##BLANK")</f>
        <v>0</v>
      </c>
      <c r="T60" s="5">
        <f>IFERROR(ROUND(INDEX(F_Inputs!$A$4:$AD$75,MATCH(F_Inputs_Formatted!$I60,F_Inputs!$AD$4:$AD$75,0),MATCH(F_Inputs_Formatted!T$4,F_Inputs!$A$4:$AD$4,0)),$O60),"##BLANK")</f>
        <v>0</v>
      </c>
      <c r="U60" s="5">
        <f>IFERROR(ROUND(INDEX(F_Inputs!$A$4:$AD$75,MATCH(F_Inputs_Formatted!$I60,F_Inputs!$AD$4:$AD$75,0),MATCH(F_Inputs_Formatted!U$4,F_Inputs!$A$4:$AD$4,0)),$O60),"##BLANK")</f>
        <v>0</v>
      </c>
      <c r="V60" s="5">
        <f>IFERROR(ROUND(INDEX(F_Inputs!$A$4:$AD$75,MATCH(F_Inputs_Formatted!$I60,F_Inputs!$AD$4:$AD$75,0),MATCH(F_Inputs_Formatted!V$4,F_Inputs!$A$4:$AD$4,0)),$O60),"##BLANK")</f>
        <v>0</v>
      </c>
      <c r="W60" s="5">
        <f>IFERROR(ROUND(INDEX(F_Inputs!$A$4:$AD$75,MATCH(F_Inputs_Formatted!$I60,F_Inputs!$AD$4:$AD$75,0),MATCH(F_Inputs_Formatted!W$4,F_Inputs!$A$4:$AD$4,0)),$O60),"##BLANK")</f>
        <v>0</v>
      </c>
      <c r="X60" s="5">
        <f>IFERROR(ROUND(INDEX(F_Inputs!$A$4:$AD$75,MATCH(F_Inputs_Formatted!$I60,F_Inputs!$AD$4:$AD$75,0),MATCH(F_Inputs_Formatted!X$4,F_Inputs!$A$4:$AD$4,0)),$O60),"##BLANK")</f>
        <v>0</v>
      </c>
      <c r="Y60" s="5">
        <f>IFERROR(ROUND(INDEX(F_Inputs!$A$4:$AD$75,MATCH(F_Inputs_Formatted!$I60,F_Inputs!$AD$4:$AD$75,0),MATCH(F_Inputs_Formatted!Y$4,F_Inputs!$A$4:$AD$4,0)),$O60),"##BLANK")</f>
        <v>20164</v>
      </c>
      <c r="Z60" s="5">
        <f>IFERROR(ROUND(INDEX(F_Inputs!$A$4:$AD$75,MATCH(F_Inputs_Formatted!$I60,F_Inputs!$AD$4:$AD$75,0),MATCH(F_Inputs_Formatted!Z$4,F_Inputs!$A$4:$AD$4,0)),$O60),"##BLANK")</f>
        <v>20167</v>
      </c>
      <c r="AA60" s="5">
        <f>IFERROR(ROUND(INDEX(F_Inputs!$A$4:$AD$75,MATCH(F_Inputs_Formatted!$I60,F_Inputs!$AD$4:$AD$75,0),MATCH(F_Inputs_Formatted!AA$4,F_Inputs!$A$4:$AD$4,0)),$O60),"##BLANK")</f>
        <v>20180</v>
      </c>
      <c r="AB60" s="5">
        <f>IFERROR(ROUND(INDEX(F_Inputs!$A$4:$AD$75,MATCH(F_Inputs_Formatted!$I60,F_Inputs!$AD$4:$AD$75,0),MATCH(F_Inputs_Formatted!AB$4,F_Inputs!$A$4:$AD$4,0)),$O60),"##BLANK")</f>
        <v>20194</v>
      </c>
      <c r="AC60" s="5">
        <f>IFERROR(ROUND(INDEX(F_Inputs!$A$4:$AD$75,MATCH(F_Inputs_Formatted!$I60,F_Inputs!$AD$4:$AD$75,0),MATCH(F_Inputs_Formatted!AC$4,F_Inputs!$A$4:$AD$4,0)),$O60),"##BLANK")</f>
        <v>20205</v>
      </c>
      <c r="AD60" s="5">
        <f>IFERROR(ROUND(INDEX(F_Inputs!$A$4:$AD$75,MATCH(F_Inputs_Formatted!$I60,F_Inputs!$AD$4:$AD$75,0),MATCH(F_Inputs_Formatted!AD$4,F_Inputs!$A$4:$AD$4,0)),$O60),"##BLANK")</f>
        <v>20215</v>
      </c>
      <c r="AE60" s="5">
        <f>IFERROR(ROUND(INDEX(F_Inputs!$A$4:$AD$75,MATCH(F_Inputs_Formatted!$I60,F_Inputs!$AD$4:$AD$75,0),MATCH(F_Inputs_Formatted!AE$4,F_Inputs!$A$4:$AD$4,0)),$O60),"##BLANK")</f>
        <v>20224</v>
      </c>
      <c r="AF60" s="5">
        <f>IFERROR(ROUND(INDEX(F_Inputs!$A$4:$AD$75,MATCH(F_Inputs_Formatted!$I60,F_Inputs!$AD$4:$AD$75,0),MATCH(F_Inputs_Formatted!AF$4,F_Inputs!$A$4:$AD$4,0)),$O60),"##BLANK")</f>
        <v>20233</v>
      </c>
      <c r="AG60" s="5">
        <f>IFERROR(ROUND(INDEX(F_Inputs!$A$4:$AD$75,MATCH(F_Inputs_Formatted!$I60,F_Inputs!$AD$4:$AD$75,0),MATCH(F_Inputs_Formatted!AG$4,F_Inputs!$A$4:$AD$4,0)),$O60),"##BLANK")</f>
        <v>20242</v>
      </c>
      <c r="AH60" s="5">
        <f>IFERROR(ROUND(INDEX(F_Inputs!$A$4:$AD$75,MATCH(F_Inputs_Formatted!$I60,F_Inputs!$AD$4:$AD$75,0),MATCH(F_Inputs_Formatted!AH$4,F_Inputs!$A$4:$AD$4,0)),$O60),"##BLANK")</f>
        <v>20251</v>
      </c>
    </row>
    <row r="61" spans="1:34" x14ac:dyDescent="0.45">
      <c r="A61" s="14"/>
      <c r="B61" s="16" t="s">
        <v>76</v>
      </c>
      <c r="C61" s="5" t="str">
        <f>_xlfn.XLOOKUP($B61,FD_Lists!$B$4:$B$25,FD_Lists!C$4:C$25)</f>
        <v>Southern Water</v>
      </c>
      <c r="D61" s="5" t="str">
        <f>_xlfn.XLOOKUP($B61,FD_Lists!$B$4:$B$25,FD_Lists!D$4:D$25)</f>
        <v>England</v>
      </c>
      <c r="E61" s="5" t="str">
        <f>_xlfn.XLOOKUP($B61,FD_Lists!$B$4:$B$25,FD_Lists!E$4:E$25)</f>
        <v>Company</v>
      </c>
      <c r="F61" s="5" t="str">
        <f>_xlfn.XLOOKUP($B61,FD_Lists!$B$4:$B$25,FD_Lists!F$4:F$25)</f>
        <v>WaSC</v>
      </c>
      <c r="G61" s="5" t="s">
        <v>123</v>
      </c>
      <c r="H61" s="22" t="s">
        <v>68</v>
      </c>
      <c r="I61" s="5" t="str">
        <f t="shared" si="0"/>
        <v>SRNOUT4_20_D_PR24</v>
      </c>
      <c r="J61" s="5" t="s">
        <v>119</v>
      </c>
      <c r="K61" s="5" t="s">
        <v>120</v>
      </c>
      <c r="L61" s="5" t="s">
        <v>121</v>
      </c>
      <c r="M61" s="5" t="str">
        <f>_xlfn.XLOOKUP($H61,F_Inputs!$B:$B,F_Inputs!C:C)</f>
        <v>Underlying calculations for common performance commitments - water and combined - Biodiversity - Water supply area</v>
      </c>
      <c r="N61" s="5" t="str">
        <f>_xlfn.XLOOKUP($H61,F_Inputs!$B:$B,F_Inputs!D:D)</f>
        <v>km2</v>
      </c>
      <c r="O61" s="5">
        <v>3</v>
      </c>
      <c r="P61" s="5">
        <f>IFERROR(ROUND(INDEX(F_Inputs!$A$4:$AD$75,MATCH(F_Inputs_Formatted!$I61,F_Inputs!$AD$4:$AD$75,0),MATCH(F_Inputs_Formatted!P$4,F_Inputs!$A$4:$AD$4,0)),$O61),"##BLANK")</f>
        <v>10410.209999999999</v>
      </c>
      <c r="Q61" s="5">
        <f>IFERROR(ROUND(INDEX(F_Inputs!$A$4:$AD$75,MATCH(F_Inputs_Formatted!$I61,F_Inputs!$AD$4:$AD$75,0),MATCH(F_Inputs_Formatted!Q$4,F_Inputs!$A$4:$AD$4,0)),$O61),"##BLANK")</f>
        <v>10410.209999999999</v>
      </c>
      <c r="R61" s="5">
        <f>IFERROR(ROUND(INDEX(F_Inputs!$A$4:$AD$75,MATCH(F_Inputs_Formatted!$I61,F_Inputs!$AD$4:$AD$75,0),MATCH(F_Inputs_Formatted!R$4,F_Inputs!$A$4:$AD$4,0)),$O61),"##BLANK")</f>
        <v>10410.209999999999</v>
      </c>
      <c r="S61" s="5">
        <f>IFERROR(ROUND(INDEX(F_Inputs!$A$4:$AD$75,MATCH(F_Inputs_Formatted!$I61,F_Inputs!$AD$4:$AD$75,0),MATCH(F_Inputs_Formatted!S$4,F_Inputs!$A$4:$AD$4,0)),$O61),"##BLANK")</f>
        <v>10410.209999999999</v>
      </c>
      <c r="T61" s="5">
        <f>IFERROR(ROUND(INDEX(F_Inputs!$A$4:$AD$75,MATCH(F_Inputs_Formatted!$I61,F_Inputs!$AD$4:$AD$75,0),MATCH(F_Inputs_Formatted!T$4,F_Inputs!$A$4:$AD$4,0)),$O61),"##BLANK")</f>
        <v>10410.209999999999</v>
      </c>
      <c r="U61" s="5">
        <f>IFERROR(ROUND(INDEX(F_Inputs!$A$4:$AD$75,MATCH(F_Inputs_Formatted!$I61,F_Inputs!$AD$4:$AD$75,0),MATCH(F_Inputs_Formatted!U$4,F_Inputs!$A$4:$AD$4,0)),$O61),"##BLANK")</f>
        <v>10410.209999999999</v>
      </c>
      <c r="V61" s="5">
        <f>IFERROR(ROUND(INDEX(F_Inputs!$A$4:$AD$75,MATCH(F_Inputs_Formatted!$I61,F_Inputs!$AD$4:$AD$75,0),MATCH(F_Inputs_Formatted!V$4,F_Inputs!$A$4:$AD$4,0)),$O61),"##BLANK")</f>
        <v>10410.209999999999</v>
      </c>
      <c r="W61" s="5">
        <f>IFERROR(ROUND(INDEX(F_Inputs!$A$4:$AD$75,MATCH(F_Inputs_Formatted!$I61,F_Inputs!$AD$4:$AD$75,0),MATCH(F_Inputs_Formatted!W$4,F_Inputs!$A$4:$AD$4,0)),$O61),"##BLANK")</f>
        <v>10410.209999999999</v>
      </c>
      <c r="X61" s="5">
        <f>IFERROR(ROUND(INDEX(F_Inputs!$A$4:$AD$75,MATCH(F_Inputs_Formatted!$I61,F_Inputs!$AD$4:$AD$75,0),MATCH(F_Inputs_Formatted!X$4,F_Inputs!$A$4:$AD$4,0)),$O61),"##BLANK")</f>
        <v>10410.209999999999</v>
      </c>
      <c r="Y61" s="5">
        <f>IFERROR(ROUND(INDEX(F_Inputs!$A$4:$AD$75,MATCH(F_Inputs_Formatted!$I61,F_Inputs!$AD$4:$AD$75,0),MATCH(F_Inputs_Formatted!Y$4,F_Inputs!$A$4:$AD$4,0)),$O61),"##BLANK")</f>
        <v>10410.209999999999</v>
      </c>
      <c r="Z61" s="5">
        <f>IFERROR(ROUND(INDEX(F_Inputs!$A$4:$AD$75,MATCH(F_Inputs_Formatted!$I61,F_Inputs!$AD$4:$AD$75,0),MATCH(F_Inputs_Formatted!Z$4,F_Inputs!$A$4:$AD$4,0)),$O61),"##BLANK")</f>
        <v>10410.209999999999</v>
      </c>
      <c r="AA61" s="5">
        <f>IFERROR(ROUND(INDEX(F_Inputs!$A$4:$AD$75,MATCH(F_Inputs_Formatted!$I61,F_Inputs!$AD$4:$AD$75,0),MATCH(F_Inputs_Formatted!AA$4,F_Inputs!$A$4:$AD$4,0)),$O61),"##BLANK")</f>
        <v>10410.209999999999</v>
      </c>
      <c r="AB61" s="5">
        <f>IFERROR(ROUND(INDEX(F_Inputs!$A$4:$AD$75,MATCH(F_Inputs_Formatted!$I61,F_Inputs!$AD$4:$AD$75,0),MATCH(F_Inputs_Formatted!AB$4,F_Inputs!$A$4:$AD$4,0)),$O61),"##BLANK")</f>
        <v>10410.209999999999</v>
      </c>
      <c r="AC61" s="5">
        <f>IFERROR(ROUND(INDEX(F_Inputs!$A$4:$AD$75,MATCH(F_Inputs_Formatted!$I61,F_Inputs!$AD$4:$AD$75,0),MATCH(F_Inputs_Formatted!AC$4,F_Inputs!$A$4:$AD$4,0)),$O61),"##BLANK")</f>
        <v>10410.209999999999</v>
      </c>
      <c r="AD61" s="5">
        <f>IFERROR(ROUND(INDEX(F_Inputs!$A$4:$AD$75,MATCH(F_Inputs_Formatted!$I61,F_Inputs!$AD$4:$AD$75,0),MATCH(F_Inputs_Formatted!AD$4,F_Inputs!$A$4:$AD$4,0)),$O61),"##BLANK")</f>
        <v>10410.209999999999</v>
      </c>
      <c r="AE61" s="5">
        <f>IFERROR(ROUND(INDEX(F_Inputs!$A$4:$AD$75,MATCH(F_Inputs_Formatted!$I61,F_Inputs!$AD$4:$AD$75,0),MATCH(F_Inputs_Formatted!AE$4,F_Inputs!$A$4:$AD$4,0)),$O61),"##BLANK")</f>
        <v>10410.209999999999</v>
      </c>
      <c r="AF61" s="5">
        <f>IFERROR(ROUND(INDEX(F_Inputs!$A$4:$AD$75,MATCH(F_Inputs_Formatted!$I61,F_Inputs!$AD$4:$AD$75,0),MATCH(F_Inputs_Formatted!AF$4,F_Inputs!$A$4:$AD$4,0)),$O61),"##BLANK")</f>
        <v>10410.209999999999</v>
      </c>
      <c r="AG61" s="5">
        <f>IFERROR(ROUND(INDEX(F_Inputs!$A$4:$AD$75,MATCH(F_Inputs_Formatted!$I61,F_Inputs!$AD$4:$AD$75,0),MATCH(F_Inputs_Formatted!AG$4,F_Inputs!$A$4:$AD$4,0)),$O61),"##BLANK")</f>
        <v>10410.209999999999</v>
      </c>
      <c r="AH61" s="5">
        <f>IFERROR(ROUND(INDEX(F_Inputs!$A$4:$AD$75,MATCH(F_Inputs_Formatted!$I61,F_Inputs!$AD$4:$AD$75,0),MATCH(F_Inputs_Formatted!AH$4,F_Inputs!$A$4:$AD$4,0)),$O61),"##BLANK")</f>
        <v>10410.209999999999</v>
      </c>
    </row>
    <row r="62" spans="1:34" x14ac:dyDescent="0.45">
      <c r="A62" s="14"/>
      <c r="B62" s="16" t="s">
        <v>77</v>
      </c>
      <c r="C62" s="5" t="str">
        <f>_xlfn.XLOOKUP($B62,FD_Lists!$B$4:$B$25,FD_Lists!C$4:C$25)</f>
        <v>Thames Water</v>
      </c>
      <c r="D62" s="5" t="str">
        <f>_xlfn.XLOOKUP($B62,FD_Lists!$B$4:$B$25,FD_Lists!D$4:D$25)</f>
        <v>England</v>
      </c>
      <c r="E62" s="5" t="str">
        <f>_xlfn.XLOOKUP($B62,FD_Lists!$B$4:$B$25,FD_Lists!E$4:E$25)</f>
        <v>Company</v>
      </c>
      <c r="F62" s="5" t="str">
        <f>_xlfn.XLOOKUP($B62,FD_Lists!$B$4:$B$25,FD_Lists!F$4:F$25)</f>
        <v>WaSC</v>
      </c>
      <c r="G62" s="5" t="s">
        <v>123</v>
      </c>
      <c r="H62" s="22" t="s">
        <v>68</v>
      </c>
      <c r="I62" s="5" t="str">
        <f t="shared" si="0"/>
        <v>TMSOUT4_20_D_PR24</v>
      </c>
      <c r="J62" s="5" t="s">
        <v>119</v>
      </c>
      <c r="K62" s="5" t="s">
        <v>120</v>
      </c>
      <c r="L62" s="5" t="s">
        <v>121</v>
      </c>
      <c r="M62" s="5" t="str">
        <f>_xlfn.XLOOKUP($H62,F_Inputs!$B:$B,F_Inputs!C:C)</f>
        <v>Underlying calculations for common performance commitments - water and combined - Biodiversity - Water supply area</v>
      </c>
      <c r="N62" s="5" t="str">
        <f>_xlfn.XLOOKUP($H62,F_Inputs!$B:$B,F_Inputs!D:D)</f>
        <v>km2</v>
      </c>
      <c r="O62" s="5">
        <v>3</v>
      </c>
      <c r="P62" s="5">
        <f>IFERROR(ROUND(INDEX(F_Inputs!$A$4:$AD$75,MATCH(F_Inputs_Formatted!$I62,F_Inputs!$AD$4:$AD$75,0),MATCH(F_Inputs_Formatted!P$4,F_Inputs!$A$4:$AD$4,0)),$O62),"##BLANK")</f>
        <v>0</v>
      </c>
      <c r="Q62" s="5">
        <f>IFERROR(ROUND(INDEX(F_Inputs!$A$4:$AD$75,MATCH(F_Inputs_Formatted!$I62,F_Inputs!$AD$4:$AD$75,0),MATCH(F_Inputs_Formatted!Q$4,F_Inputs!$A$4:$AD$4,0)),$O62),"##BLANK")</f>
        <v>0</v>
      </c>
      <c r="R62" s="5">
        <f>IFERROR(ROUND(INDEX(F_Inputs!$A$4:$AD$75,MATCH(F_Inputs_Formatted!$I62,F_Inputs!$AD$4:$AD$75,0),MATCH(F_Inputs_Formatted!R$4,F_Inputs!$A$4:$AD$4,0)),$O62),"##BLANK")</f>
        <v>0</v>
      </c>
      <c r="S62" s="5">
        <f>IFERROR(ROUND(INDEX(F_Inputs!$A$4:$AD$75,MATCH(F_Inputs_Formatted!$I62,F_Inputs!$AD$4:$AD$75,0),MATCH(F_Inputs_Formatted!S$4,F_Inputs!$A$4:$AD$4,0)),$O62),"##BLANK")</f>
        <v>0</v>
      </c>
      <c r="T62" s="5">
        <f>IFERROR(ROUND(INDEX(F_Inputs!$A$4:$AD$75,MATCH(F_Inputs_Formatted!$I62,F_Inputs!$AD$4:$AD$75,0),MATCH(F_Inputs_Formatted!T$4,F_Inputs!$A$4:$AD$4,0)),$O62),"##BLANK")</f>
        <v>0</v>
      </c>
      <c r="U62" s="5">
        <f>IFERROR(ROUND(INDEX(F_Inputs!$A$4:$AD$75,MATCH(F_Inputs_Formatted!$I62,F_Inputs!$AD$4:$AD$75,0),MATCH(F_Inputs_Formatted!U$4,F_Inputs!$A$4:$AD$4,0)),$O62),"##BLANK")</f>
        <v>0</v>
      </c>
      <c r="V62" s="5">
        <f>IFERROR(ROUND(INDEX(F_Inputs!$A$4:$AD$75,MATCH(F_Inputs_Formatted!$I62,F_Inputs!$AD$4:$AD$75,0),MATCH(F_Inputs_Formatted!V$4,F_Inputs!$A$4:$AD$4,0)),$O62),"##BLANK")</f>
        <v>0</v>
      </c>
      <c r="W62" s="5">
        <f>IFERROR(ROUND(INDEX(F_Inputs!$A$4:$AD$75,MATCH(F_Inputs_Formatted!$I62,F_Inputs!$AD$4:$AD$75,0),MATCH(F_Inputs_Formatted!W$4,F_Inputs!$A$4:$AD$4,0)),$O62),"##BLANK")</f>
        <v>0</v>
      </c>
      <c r="X62" s="5">
        <f>IFERROR(ROUND(INDEX(F_Inputs!$A$4:$AD$75,MATCH(F_Inputs_Formatted!$I62,F_Inputs!$AD$4:$AD$75,0),MATCH(F_Inputs_Formatted!X$4,F_Inputs!$A$4:$AD$4,0)),$O62),"##BLANK")</f>
        <v>0</v>
      </c>
      <c r="Y62" s="5">
        <f>IFERROR(ROUND(INDEX(F_Inputs!$A$4:$AD$75,MATCH(F_Inputs_Formatted!$I62,F_Inputs!$AD$4:$AD$75,0),MATCH(F_Inputs_Formatted!Y$4,F_Inputs!$A$4:$AD$4,0)),$O62),"##BLANK")</f>
        <v>0</v>
      </c>
      <c r="Z62" s="5">
        <f>IFERROR(ROUND(INDEX(F_Inputs!$A$4:$AD$75,MATCH(F_Inputs_Formatted!$I62,F_Inputs!$AD$4:$AD$75,0),MATCH(F_Inputs_Formatted!Z$4,F_Inputs!$A$4:$AD$4,0)),$O62),"##BLANK")</f>
        <v>0</v>
      </c>
      <c r="AA62" s="5">
        <f>IFERROR(ROUND(INDEX(F_Inputs!$A$4:$AD$75,MATCH(F_Inputs_Formatted!$I62,F_Inputs!$AD$4:$AD$75,0),MATCH(F_Inputs_Formatted!AA$4,F_Inputs!$A$4:$AD$4,0)),$O62),"##BLANK")</f>
        <v>13754.45</v>
      </c>
      <c r="AB62" s="5">
        <f>IFERROR(ROUND(INDEX(F_Inputs!$A$4:$AD$75,MATCH(F_Inputs_Formatted!$I62,F_Inputs!$AD$4:$AD$75,0),MATCH(F_Inputs_Formatted!AB$4,F_Inputs!$A$4:$AD$4,0)),$O62),"##BLANK")</f>
        <v>21762.44</v>
      </c>
      <c r="AC62" s="5">
        <f>IFERROR(ROUND(INDEX(F_Inputs!$A$4:$AD$75,MATCH(F_Inputs_Formatted!$I62,F_Inputs!$AD$4:$AD$75,0),MATCH(F_Inputs_Formatted!AC$4,F_Inputs!$A$4:$AD$4,0)),$O62),"##BLANK")</f>
        <v>21762.44</v>
      </c>
      <c r="AD62" s="5">
        <f>IFERROR(ROUND(INDEX(F_Inputs!$A$4:$AD$75,MATCH(F_Inputs_Formatted!$I62,F_Inputs!$AD$4:$AD$75,0),MATCH(F_Inputs_Formatted!AD$4,F_Inputs!$A$4:$AD$4,0)),$O62),"##BLANK")</f>
        <v>21762.44</v>
      </c>
      <c r="AE62" s="5">
        <f>IFERROR(ROUND(INDEX(F_Inputs!$A$4:$AD$75,MATCH(F_Inputs_Formatted!$I62,F_Inputs!$AD$4:$AD$75,0),MATCH(F_Inputs_Formatted!AE$4,F_Inputs!$A$4:$AD$4,0)),$O62),"##BLANK")</f>
        <v>21762.44</v>
      </c>
      <c r="AF62" s="5">
        <f>IFERROR(ROUND(INDEX(F_Inputs!$A$4:$AD$75,MATCH(F_Inputs_Formatted!$I62,F_Inputs!$AD$4:$AD$75,0),MATCH(F_Inputs_Formatted!AF$4,F_Inputs!$A$4:$AD$4,0)),$O62),"##BLANK")</f>
        <v>21762.44</v>
      </c>
      <c r="AG62" s="5">
        <f>IFERROR(ROUND(INDEX(F_Inputs!$A$4:$AD$75,MATCH(F_Inputs_Formatted!$I62,F_Inputs!$AD$4:$AD$75,0),MATCH(F_Inputs_Formatted!AG$4,F_Inputs!$A$4:$AD$4,0)),$O62),"##BLANK")</f>
        <v>21762.44</v>
      </c>
      <c r="AH62" s="5">
        <f>IFERROR(ROUND(INDEX(F_Inputs!$A$4:$AD$75,MATCH(F_Inputs_Formatted!$I62,F_Inputs!$AD$4:$AD$75,0),MATCH(F_Inputs_Formatted!AH$4,F_Inputs!$A$4:$AD$4,0)),$O62),"##BLANK")</f>
        <v>21762.44</v>
      </c>
    </row>
    <row r="63" spans="1:34" x14ac:dyDescent="0.45">
      <c r="A63" s="17" t="s">
        <v>122</v>
      </c>
      <c r="B63" s="16" t="s">
        <v>78</v>
      </c>
      <c r="C63" s="5" t="str">
        <f>_xlfn.XLOOKUP($B63,FD_Lists!$B$4:$B$25,FD_Lists!C$4:C$25)</f>
        <v xml:space="preserve">United Utilities </v>
      </c>
      <c r="D63" s="5" t="str">
        <f>_xlfn.XLOOKUP($B63,FD_Lists!$B$4:$B$25,FD_Lists!D$4:D$25)</f>
        <v>England</v>
      </c>
      <c r="E63" s="5" t="str">
        <f>_xlfn.XLOOKUP($B63,FD_Lists!$B$4:$B$25,FD_Lists!E$4:E$25)</f>
        <v>Company</v>
      </c>
      <c r="F63" s="5" t="str">
        <f>_xlfn.XLOOKUP($B63,FD_Lists!$B$4:$B$25,FD_Lists!F$4:F$25)</f>
        <v>WaSC</v>
      </c>
      <c r="G63" s="5" t="s">
        <v>123</v>
      </c>
      <c r="H63" s="22" t="s">
        <v>68</v>
      </c>
      <c r="I63" s="5" t="str">
        <f t="shared" si="0"/>
        <v>NWTOUT4_20_D_PR24</v>
      </c>
      <c r="J63" s="5" t="s">
        <v>119</v>
      </c>
      <c r="K63" s="5" t="s">
        <v>120</v>
      </c>
      <c r="L63" s="5" t="s">
        <v>121</v>
      </c>
      <c r="M63" s="5" t="str">
        <f>_xlfn.XLOOKUP($H63,F_Inputs!$B:$B,F_Inputs!C:C)</f>
        <v>Underlying calculations for common performance commitments - water and combined - Biodiversity - Water supply area</v>
      </c>
      <c r="N63" s="5" t="str">
        <f>_xlfn.XLOOKUP($H63,F_Inputs!$B:$B,F_Inputs!D:D)</f>
        <v>km2</v>
      </c>
      <c r="O63" s="5">
        <v>3</v>
      </c>
      <c r="P63" s="5">
        <f>IFERROR(ROUND(INDEX(F_Inputs!$A$4:$AD$75,MATCH(F_Inputs_Formatted!$I63,F_Inputs!$AD$4:$AD$75,0),MATCH(F_Inputs_Formatted!P$4,F_Inputs!$A$4:$AD$4,0)),$O63),"##BLANK")</f>
        <v>14474.6</v>
      </c>
      <c r="Q63" s="5">
        <f>IFERROR(ROUND(INDEX(F_Inputs!$A$4:$AD$75,MATCH(F_Inputs_Formatted!$I63,F_Inputs!$AD$4:$AD$75,0),MATCH(F_Inputs_Formatted!Q$4,F_Inputs!$A$4:$AD$4,0)),$O63),"##BLANK")</f>
        <v>14474.6</v>
      </c>
      <c r="R63" s="5">
        <f>IFERROR(ROUND(INDEX(F_Inputs!$A$4:$AD$75,MATCH(F_Inputs_Formatted!$I63,F_Inputs!$AD$4:$AD$75,0),MATCH(F_Inputs_Formatted!R$4,F_Inputs!$A$4:$AD$4,0)),$O63),"##BLANK")</f>
        <v>14474.6</v>
      </c>
      <c r="S63" s="5">
        <f>IFERROR(ROUND(INDEX(F_Inputs!$A$4:$AD$75,MATCH(F_Inputs_Formatted!$I63,F_Inputs!$AD$4:$AD$75,0),MATCH(F_Inputs_Formatted!S$4,F_Inputs!$A$4:$AD$4,0)),$O63),"##BLANK")</f>
        <v>14474.6</v>
      </c>
      <c r="T63" s="5">
        <f>IFERROR(ROUND(INDEX(F_Inputs!$A$4:$AD$75,MATCH(F_Inputs_Formatted!$I63,F_Inputs!$AD$4:$AD$75,0),MATCH(F_Inputs_Formatted!T$4,F_Inputs!$A$4:$AD$4,0)),$O63),"##BLANK")</f>
        <v>14474.6</v>
      </c>
      <c r="U63" s="5">
        <f>IFERROR(ROUND(INDEX(F_Inputs!$A$4:$AD$75,MATCH(F_Inputs_Formatted!$I63,F_Inputs!$AD$4:$AD$75,0),MATCH(F_Inputs_Formatted!U$4,F_Inputs!$A$4:$AD$4,0)),$O63),"##BLANK")</f>
        <v>14474.6</v>
      </c>
      <c r="V63" s="5">
        <f>IFERROR(ROUND(INDEX(F_Inputs!$A$4:$AD$75,MATCH(F_Inputs_Formatted!$I63,F_Inputs!$AD$4:$AD$75,0),MATCH(F_Inputs_Formatted!V$4,F_Inputs!$A$4:$AD$4,0)),$O63),"##BLANK")</f>
        <v>14474.51</v>
      </c>
      <c r="W63" s="5">
        <f>IFERROR(ROUND(INDEX(F_Inputs!$A$4:$AD$75,MATCH(F_Inputs_Formatted!$I63,F_Inputs!$AD$4:$AD$75,0),MATCH(F_Inputs_Formatted!W$4,F_Inputs!$A$4:$AD$4,0)),$O63),"##BLANK")</f>
        <v>14473.61</v>
      </c>
      <c r="X63" s="5">
        <f>IFERROR(ROUND(INDEX(F_Inputs!$A$4:$AD$75,MATCH(F_Inputs_Formatted!$I63,F_Inputs!$AD$4:$AD$75,0),MATCH(F_Inputs_Formatted!X$4,F_Inputs!$A$4:$AD$4,0)),$O63),"##BLANK")</f>
        <v>14473.5</v>
      </c>
      <c r="Y63" s="5">
        <f>IFERROR(ROUND(INDEX(F_Inputs!$A$4:$AD$75,MATCH(F_Inputs_Formatted!$I63,F_Inputs!$AD$4:$AD$75,0),MATCH(F_Inputs_Formatted!Y$4,F_Inputs!$A$4:$AD$4,0)),$O63),"##BLANK")</f>
        <v>14473.5</v>
      </c>
      <c r="Z63" s="5">
        <f>IFERROR(ROUND(INDEX(F_Inputs!$A$4:$AD$75,MATCH(F_Inputs_Formatted!$I63,F_Inputs!$AD$4:$AD$75,0),MATCH(F_Inputs_Formatted!Z$4,F_Inputs!$A$4:$AD$4,0)),$O63),"##BLANK")</f>
        <v>14470.38</v>
      </c>
      <c r="AA63" s="5">
        <f>IFERROR(ROUND(INDEX(F_Inputs!$A$4:$AD$75,MATCH(F_Inputs_Formatted!$I63,F_Inputs!$AD$4:$AD$75,0),MATCH(F_Inputs_Formatted!AA$4,F_Inputs!$A$4:$AD$4,0)),$O63),"##BLANK")</f>
        <v>29513.74</v>
      </c>
      <c r="AB63" s="5">
        <f>IFERROR(ROUND(INDEX(F_Inputs!$A$4:$AD$75,MATCH(F_Inputs_Formatted!$I63,F_Inputs!$AD$4:$AD$75,0),MATCH(F_Inputs_Formatted!AB$4,F_Inputs!$A$4:$AD$4,0)),$O63),"##BLANK")</f>
        <v>29513.46</v>
      </c>
      <c r="AC63" s="5">
        <f>IFERROR(ROUND(INDEX(F_Inputs!$A$4:$AD$75,MATCH(F_Inputs_Formatted!$I63,F_Inputs!$AD$4:$AD$75,0),MATCH(F_Inputs_Formatted!AC$4,F_Inputs!$A$4:$AD$4,0)),$O63),"##BLANK")</f>
        <v>29513.46</v>
      </c>
      <c r="AD63" s="5">
        <f>IFERROR(ROUND(INDEX(F_Inputs!$A$4:$AD$75,MATCH(F_Inputs_Formatted!$I63,F_Inputs!$AD$4:$AD$75,0),MATCH(F_Inputs_Formatted!AD$4,F_Inputs!$A$4:$AD$4,0)),$O63),"##BLANK")</f>
        <v>29513.46</v>
      </c>
      <c r="AE63" s="5">
        <f>IFERROR(ROUND(INDEX(F_Inputs!$A$4:$AD$75,MATCH(F_Inputs_Formatted!$I63,F_Inputs!$AD$4:$AD$75,0),MATCH(F_Inputs_Formatted!AE$4,F_Inputs!$A$4:$AD$4,0)),$O63),"##BLANK")</f>
        <v>29513.46</v>
      </c>
      <c r="AF63" s="5">
        <f>IFERROR(ROUND(INDEX(F_Inputs!$A$4:$AD$75,MATCH(F_Inputs_Formatted!$I63,F_Inputs!$AD$4:$AD$75,0),MATCH(F_Inputs_Formatted!AF$4,F_Inputs!$A$4:$AD$4,0)),$O63),"##BLANK")</f>
        <v>29513.46</v>
      </c>
      <c r="AG63" s="5">
        <f>IFERROR(ROUND(INDEX(F_Inputs!$A$4:$AD$75,MATCH(F_Inputs_Formatted!$I63,F_Inputs!$AD$4:$AD$75,0),MATCH(F_Inputs_Formatted!AG$4,F_Inputs!$A$4:$AD$4,0)),$O63),"##BLANK")</f>
        <v>29513.46</v>
      </c>
      <c r="AH63" s="5">
        <f>IFERROR(ROUND(INDEX(F_Inputs!$A$4:$AD$75,MATCH(F_Inputs_Formatted!$I63,F_Inputs!$AD$4:$AD$75,0),MATCH(F_Inputs_Formatted!AH$4,F_Inputs!$A$4:$AD$4,0)),$O63),"##BLANK")</f>
        <v>29513.46</v>
      </c>
    </row>
    <row r="64" spans="1:34" x14ac:dyDescent="0.45">
      <c r="A64" s="14"/>
      <c r="B64" s="16" t="s">
        <v>79</v>
      </c>
      <c r="C64" s="5" t="str">
        <f>_xlfn.XLOOKUP($B64,FD_Lists!$B$4:$B$25,FD_Lists!C$4:C$25)</f>
        <v>Wessex Water</v>
      </c>
      <c r="D64" s="5" t="str">
        <f>_xlfn.XLOOKUP($B64,FD_Lists!$B$4:$B$25,FD_Lists!D$4:D$25)</f>
        <v>England</v>
      </c>
      <c r="E64" s="5" t="str">
        <f>_xlfn.XLOOKUP($B64,FD_Lists!$B$4:$B$25,FD_Lists!E$4:E$25)</f>
        <v>Company</v>
      </c>
      <c r="F64" s="5" t="str">
        <f>_xlfn.XLOOKUP($B64,FD_Lists!$B$4:$B$25,FD_Lists!F$4:F$25)</f>
        <v>WaSC</v>
      </c>
      <c r="G64" s="5" t="s">
        <v>123</v>
      </c>
      <c r="H64" s="22" t="s">
        <v>68</v>
      </c>
      <c r="I64" s="5" t="str">
        <f t="shared" si="0"/>
        <v>WSXOUT4_20_D_PR24</v>
      </c>
      <c r="J64" s="5" t="s">
        <v>119</v>
      </c>
      <c r="K64" s="5" t="s">
        <v>120</v>
      </c>
      <c r="L64" s="5" t="s">
        <v>121</v>
      </c>
      <c r="M64" s="5" t="str">
        <f>_xlfn.XLOOKUP($H64,F_Inputs!$B:$B,F_Inputs!C:C)</f>
        <v>Underlying calculations for common performance commitments - water and combined - Biodiversity - Water supply area</v>
      </c>
      <c r="N64" s="5" t="str">
        <f>_xlfn.XLOOKUP($H64,F_Inputs!$B:$B,F_Inputs!D:D)</f>
        <v>km2</v>
      </c>
      <c r="O64" s="5">
        <v>3</v>
      </c>
      <c r="P64" s="5">
        <f>IFERROR(ROUND(INDEX(F_Inputs!$A$4:$AD$75,MATCH(F_Inputs_Formatted!$I64,F_Inputs!$AD$4:$AD$75,0),MATCH(F_Inputs_Formatted!P$4,F_Inputs!$A$4:$AD$4,0)),$O64),"##BLANK")</f>
        <v>17304.400000000001</v>
      </c>
      <c r="Q64" s="5">
        <f>IFERROR(ROUND(INDEX(F_Inputs!$A$4:$AD$75,MATCH(F_Inputs_Formatted!$I64,F_Inputs!$AD$4:$AD$75,0),MATCH(F_Inputs_Formatted!Q$4,F_Inputs!$A$4:$AD$4,0)),$O64),"##BLANK")</f>
        <v>17304.400000000001</v>
      </c>
      <c r="R64" s="5">
        <f>IFERROR(ROUND(INDEX(F_Inputs!$A$4:$AD$75,MATCH(F_Inputs_Formatted!$I64,F_Inputs!$AD$4:$AD$75,0),MATCH(F_Inputs_Formatted!R$4,F_Inputs!$A$4:$AD$4,0)),$O64),"##BLANK")</f>
        <v>17304.400000000001</v>
      </c>
      <c r="S64" s="5">
        <f>IFERROR(ROUND(INDEX(F_Inputs!$A$4:$AD$75,MATCH(F_Inputs_Formatted!$I64,F_Inputs!$AD$4:$AD$75,0),MATCH(F_Inputs_Formatted!S$4,F_Inputs!$A$4:$AD$4,0)),$O64),"##BLANK")</f>
        <v>17304.400000000001</v>
      </c>
      <c r="T64" s="5">
        <f>IFERROR(ROUND(INDEX(F_Inputs!$A$4:$AD$75,MATCH(F_Inputs_Formatted!$I64,F_Inputs!$AD$4:$AD$75,0),MATCH(F_Inputs_Formatted!T$4,F_Inputs!$A$4:$AD$4,0)),$O64),"##BLANK")</f>
        <v>17304.400000000001</v>
      </c>
      <c r="U64" s="5">
        <f>IFERROR(ROUND(INDEX(F_Inputs!$A$4:$AD$75,MATCH(F_Inputs_Formatted!$I64,F_Inputs!$AD$4:$AD$75,0),MATCH(F_Inputs_Formatted!U$4,F_Inputs!$A$4:$AD$4,0)),$O64),"##BLANK")</f>
        <v>17304.400000000001</v>
      </c>
      <c r="V64" s="5">
        <f>IFERROR(ROUND(INDEX(F_Inputs!$A$4:$AD$75,MATCH(F_Inputs_Formatted!$I64,F_Inputs!$AD$4:$AD$75,0),MATCH(F_Inputs_Formatted!V$4,F_Inputs!$A$4:$AD$4,0)),$O64),"##BLANK")</f>
        <v>17304.400000000001</v>
      </c>
      <c r="W64" s="5">
        <f>IFERROR(ROUND(INDEX(F_Inputs!$A$4:$AD$75,MATCH(F_Inputs_Formatted!$I64,F_Inputs!$AD$4:$AD$75,0),MATCH(F_Inputs_Formatted!W$4,F_Inputs!$A$4:$AD$4,0)),$O64),"##BLANK")</f>
        <v>17304.400000000001</v>
      </c>
      <c r="X64" s="5">
        <f>IFERROR(ROUND(INDEX(F_Inputs!$A$4:$AD$75,MATCH(F_Inputs_Formatted!$I64,F_Inputs!$AD$4:$AD$75,0),MATCH(F_Inputs_Formatted!X$4,F_Inputs!$A$4:$AD$4,0)),$O64),"##BLANK")</f>
        <v>17304.400000000001</v>
      </c>
      <c r="Y64" s="5">
        <f>IFERROR(ROUND(INDEX(F_Inputs!$A$4:$AD$75,MATCH(F_Inputs_Formatted!$I64,F_Inputs!$AD$4:$AD$75,0),MATCH(F_Inputs_Formatted!Y$4,F_Inputs!$A$4:$AD$4,0)),$O64),"##BLANK")</f>
        <v>17304.400000000001</v>
      </c>
      <c r="Z64" s="5">
        <f>IFERROR(ROUND(INDEX(F_Inputs!$A$4:$AD$75,MATCH(F_Inputs_Formatted!$I64,F_Inputs!$AD$4:$AD$75,0),MATCH(F_Inputs_Formatted!Z$4,F_Inputs!$A$4:$AD$4,0)),$O64),"##BLANK")</f>
        <v>17304.400000000001</v>
      </c>
      <c r="AA64" s="5">
        <f>IFERROR(ROUND(INDEX(F_Inputs!$A$4:$AD$75,MATCH(F_Inputs_Formatted!$I64,F_Inputs!$AD$4:$AD$75,0),MATCH(F_Inputs_Formatted!AA$4,F_Inputs!$A$4:$AD$4,0)),$O64),"##BLANK")</f>
        <v>17304.400000000001</v>
      </c>
      <c r="AB64" s="5">
        <f>IFERROR(ROUND(INDEX(F_Inputs!$A$4:$AD$75,MATCH(F_Inputs_Formatted!$I64,F_Inputs!$AD$4:$AD$75,0),MATCH(F_Inputs_Formatted!AB$4,F_Inputs!$A$4:$AD$4,0)),$O64),"##BLANK")</f>
        <v>17304.400000000001</v>
      </c>
      <c r="AC64" s="5">
        <f>IFERROR(ROUND(INDEX(F_Inputs!$A$4:$AD$75,MATCH(F_Inputs_Formatted!$I64,F_Inputs!$AD$4:$AD$75,0),MATCH(F_Inputs_Formatted!AC$4,F_Inputs!$A$4:$AD$4,0)),$O64),"##BLANK")</f>
        <v>17304.400000000001</v>
      </c>
      <c r="AD64" s="5">
        <f>IFERROR(ROUND(INDEX(F_Inputs!$A$4:$AD$75,MATCH(F_Inputs_Formatted!$I64,F_Inputs!$AD$4:$AD$75,0),MATCH(F_Inputs_Formatted!AD$4,F_Inputs!$A$4:$AD$4,0)),$O64),"##BLANK")</f>
        <v>17304.400000000001</v>
      </c>
      <c r="AE64" s="5">
        <f>IFERROR(ROUND(INDEX(F_Inputs!$A$4:$AD$75,MATCH(F_Inputs_Formatted!$I64,F_Inputs!$AD$4:$AD$75,0),MATCH(F_Inputs_Formatted!AE$4,F_Inputs!$A$4:$AD$4,0)),$O64),"##BLANK")</f>
        <v>17304.400000000001</v>
      </c>
      <c r="AF64" s="5">
        <f>IFERROR(ROUND(INDEX(F_Inputs!$A$4:$AD$75,MATCH(F_Inputs_Formatted!$I64,F_Inputs!$AD$4:$AD$75,0),MATCH(F_Inputs_Formatted!AF$4,F_Inputs!$A$4:$AD$4,0)),$O64),"##BLANK")</f>
        <v>17304.400000000001</v>
      </c>
      <c r="AG64" s="5">
        <f>IFERROR(ROUND(INDEX(F_Inputs!$A$4:$AD$75,MATCH(F_Inputs_Formatted!$I64,F_Inputs!$AD$4:$AD$75,0),MATCH(F_Inputs_Formatted!AG$4,F_Inputs!$A$4:$AD$4,0)),$O64),"##BLANK")</f>
        <v>17304.400000000001</v>
      </c>
      <c r="AH64" s="5">
        <f>IFERROR(ROUND(INDEX(F_Inputs!$A$4:$AD$75,MATCH(F_Inputs_Formatted!$I64,F_Inputs!$AD$4:$AD$75,0),MATCH(F_Inputs_Formatted!AH$4,F_Inputs!$A$4:$AD$4,0)),$O64),"##BLANK")</f>
        <v>17304.400000000001</v>
      </c>
    </row>
    <row r="65" spans="1:34" x14ac:dyDescent="0.45">
      <c r="A65" s="14"/>
      <c r="B65" s="16" t="s">
        <v>80</v>
      </c>
      <c r="C65" s="5" t="str">
        <f>_xlfn.XLOOKUP($B65,FD_Lists!$B$4:$B$25,FD_Lists!C$4:C$25)</f>
        <v>Yorkshire Water</v>
      </c>
      <c r="D65" s="5" t="str">
        <f>_xlfn.XLOOKUP($B65,FD_Lists!$B$4:$B$25,FD_Lists!D$4:D$25)</f>
        <v>England</v>
      </c>
      <c r="E65" s="5" t="str">
        <f>_xlfn.XLOOKUP($B65,FD_Lists!$B$4:$B$25,FD_Lists!E$4:E$25)</f>
        <v>Company</v>
      </c>
      <c r="F65" s="5" t="str">
        <f>_xlfn.XLOOKUP($B65,FD_Lists!$B$4:$B$25,FD_Lists!F$4:F$25)</f>
        <v>WaSC</v>
      </c>
      <c r="G65" s="5" t="s">
        <v>123</v>
      </c>
      <c r="H65" s="22" t="s">
        <v>68</v>
      </c>
      <c r="I65" s="5" t="str">
        <f t="shared" si="0"/>
        <v>YKYOUT4_20_D_PR24</v>
      </c>
      <c r="J65" s="5" t="s">
        <v>119</v>
      </c>
      <c r="K65" s="5" t="s">
        <v>120</v>
      </c>
      <c r="L65" s="5" t="s">
        <v>121</v>
      </c>
      <c r="M65" s="5" t="str">
        <f>_xlfn.XLOOKUP($H65,F_Inputs!$B:$B,F_Inputs!C:C)</f>
        <v>Underlying calculations for common performance commitments - water and combined - Biodiversity - Water supply area</v>
      </c>
      <c r="N65" s="5" t="str">
        <f>_xlfn.XLOOKUP($H65,F_Inputs!$B:$B,F_Inputs!D:D)</f>
        <v>km2</v>
      </c>
      <c r="O65" s="5">
        <v>3</v>
      </c>
      <c r="P65" s="5">
        <f>IFERROR(ROUND(INDEX(F_Inputs!$A$4:$AD$75,MATCH(F_Inputs_Formatted!$I65,F_Inputs!$AD$4:$AD$75,0),MATCH(F_Inputs_Formatted!P$4,F_Inputs!$A$4:$AD$4,0)),$O65),"##BLANK")</f>
        <v>27883.64</v>
      </c>
      <c r="Q65" s="5">
        <f>IFERROR(ROUND(INDEX(F_Inputs!$A$4:$AD$75,MATCH(F_Inputs_Formatted!$I65,F_Inputs!$AD$4:$AD$75,0),MATCH(F_Inputs_Formatted!Q$4,F_Inputs!$A$4:$AD$4,0)),$O65),"##BLANK")</f>
        <v>27883.64</v>
      </c>
      <c r="R65" s="5">
        <f>IFERROR(ROUND(INDEX(F_Inputs!$A$4:$AD$75,MATCH(F_Inputs_Formatted!$I65,F_Inputs!$AD$4:$AD$75,0),MATCH(F_Inputs_Formatted!R$4,F_Inputs!$A$4:$AD$4,0)),$O65),"##BLANK")</f>
        <v>27883.64</v>
      </c>
      <c r="S65" s="5">
        <f>IFERROR(ROUND(INDEX(F_Inputs!$A$4:$AD$75,MATCH(F_Inputs_Formatted!$I65,F_Inputs!$AD$4:$AD$75,0),MATCH(F_Inputs_Formatted!S$4,F_Inputs!$A$4:$AD$4,0)),$O65),"##BLANK")</f>
        <v>27883.64</v>
      </c>
      <c r="T65" s="5">
        <f>IFERROR(ROUND(INDEX(F_Inputs!$A$4:$AD$75,MATCH(F_Inputs_Formatted!$I65,F_Inputs!$AD$4:$AD$75,0),MATCH(F_Inputs_Formatted!T$4,F_Inputs!$A$4:$AD$4,0)),$O65),"##BLANK")</f>
        <v>27883.64</v>
      </c>
      <c r="U65" s="5">
        <f>IFERROR(ROUND(INDEX(F_Inputs!$A$4:$AD$75,MATCH(F_Inputs_Formatted!$I65,F_Inputs!$AD$4:$AD$75,0),MATCH(F_Inputs_Formatted!U$4,F_Inputs!$A$4:$AD$4,0)),$O65),"##BLANK")</f>
        <v>27883.64</v>
      </c>
      <c r="V65" s="5">
        <f>IFERROR(ROUND(INDEX(F_Inputs!$A$4:$AD$75,MATCH(F_Inputs_Formatted!$I65,F_Inputs!$AD$4:$AD$75,0),MATCH(F_Inputs_Formatted!V$4,F_Inputs!$A$4:$AD$4,0)),$O65),"##BLANK")</f>
        <v>27883.64</v>
      </c>
      <c r="W65" s="5">
        <f>IFERROR(ROUND(INDEX(F_Inputs!$A$4:$AD$75,MATCH(F_Inputs_Formatted!$I65,F_Inputs!$AD$4:$AD$75,0),MATCH(F_Inputs_Formatted!W$4,F_Inputs!$A$4:$AD$4,0)),$O65),"##BLANK")</f>
        <v>27883.64</v>
      </c>
      <c r="X65" s="5">
        <f>IFERROR(ROUND(INDEX(F_Inputs!$A$4:$AD$75,MATCH(F_Inputs_Formatted!$I65,F_Inputs!$AD$4:$AD$75,0),MATCH(F_Inputs_Formatted!X$4,F_Inputs!$A$4:$AD$4,0)),$O65),"##BLANK")</f>
        <v>27883.64</v>
      </c>
      <c r="Y65" s="5">
        <f>IFERROR(ROUND(INDEX(F_Inputs!$A$4:$AD$75,MATCH(F_Inputs_Formatted!$I65,F_Inputs!$AD$4:$AD$75,0),MATCH(F_Inputs_Formatted!Y$4,F_Inputs!$A$4:$AD$4,0)),$O65),"##BLANK")</f>
        <v>27883.64</v>
      </c>
      <c r="Z65" s="5">
        <f>IFERROR(ROUND(INDEX(F_Inputs!$A$4:$AD$75,MATCH(F_Inputs_Formatted!$I65,F_Inputs!$AD$4:$AD$75,0),MATCH(F_Inputs_Formatted!Z$4,F_Inputs!$A$4:$AD$4,0)),$O65),"##BLANK")</f>
        <v>27883.64</v>
      </c>
      <c r="AA65" s="5">
        <f>IFERROR(ROUND(INDEX(F_Inputs!$A$4:$AD$75,MATCH(F_Inputs_Formatted!$I65,F_Inputs!$AD$4:$AD$75,0),MATCH(F_Inputs_Formatted!AA$4,F_Inputs!$A$4:$AD$4,0)),$O65),"##BLANK")</f>
        <v>27883.64</v>
      </c>
      <c r="AB65" s="5">
        <f>IFERROR(ROUND(INDEX(F_Inputs!$A$4:$AD$75,MATCH(F_Inputs_Formatted!$I65,F_Inputs!$AD$4:$AD$75,0),MATCH(F_Inputs_Formatted!AB$4,F_Inputs!$A$4:$AD$4,0)),$O65),"##BLANK")</f>
        <v>27883.64</v>
      </c>
      <c r="AC65" s="5">
        <f>IFERROR(ROUND(INDEX(F_Inputs!$A$4:$AD$75,MATCH(F_Inputs_Formatted!$I65,F_Inputs!$AD$4:$AD$75,0),MATCH(F_Inputs_Formatted!AC$4,F_Inputs!$A$4:$AD$4,0)),$O65),"##BLANK")</f>
        <v>27883.64</v>
      </c>
      <c r="AD65" s="5">
        <f>IFERROR(ROUND(INDEX(F_Inputs!$A$4:$AD$75,MATCH(F_Inputs_Formatted!$I65,F_Inputs!$AD$4:$AD$75,0),MATCH(F_Inputs_Formatted!AD$4,F_Inputs!$A$4:$AD$4,0)),$O65),"##BLANK")</f>
        <v>27883.64</v>
      </c>
      <c r="AE65" s="5">
        <f>IFERROR(ROUND(INDEX(F_Inputs!$A$4:$AD$75,MATCH(F_Inputs_Formatted!$I65,F_Inputs!$AD$4:$AD$75,0),MATCH(F_Inputs_Formatted!AE$4,F_Inputs!$A$4:$AD$4,0)),$O65),"##BLANK")</f>
        <v>27883.64</v>
      </c>
      <c r="AF65" s="5">
        <f>IFERROR(ROUND(INDEX(F_Inputs!$A$4:$AD$75,MATCH(F_Inputs_Formatted!$I65,F_Inputs!$AD$4:$AD$75,0),MATCH(F_Inputs_Formatted!AF$4,F_Inputs!$A$4:$AD$4,0)),$O65),"##BLANK")</f>
        <v>27883.64</v>
      </c>
      <c r="AG65" s="5">
        <f>IFERROR(ROUND(INDEX(F_Inputs!$A$4:$AD$75,MATCH(F_Inputs_Formatted!$I65,F_Inputs!$AD$4:$AD$75,0),MATCH(F_Inputs_Formatted!AG$4,F_Inputs!$A$4:$AD$4,0)),$O65),"##BLANK")</f>
        <v>27883.64</v>
      </c>
      <c r="AH65" s="5">
        <f>IFERROR(ROUND(INDEX(F_Inputs!$A$4:$AD$75,MATCH(F_Inputs_Formatted!$I65,F_Inputs!$AD$4:$AD$75,0),MATCH(F_Inputs_Formatted!AH$4,F_Inputs!$A$4:$AD$4,0)),$O65),"##BLANK")</f>
        <v>27883.64</v>
      </c>
    </row>
    <row r="66" spans="1:34" x14ac:dyDescent="0.45">
      <c r="A66" s="14"/>
      <c r="B66" s="16" t="s">
        <v>81</v>
      </c>
      <c r="C66" s="5" t="str">
        <f>_xlfn.XLOOKUP($B66,FD_Lists!$B$4:$B$25,FD_Lists!C$4:C$25)</f>
        <v>Affinity Water</v>
      </c>
      <c r="D66" s="5" t="str">
        <f>_xlfn.XLOOKUP($B66,FD_Lists!$B$4:$B$25,FD_Lists!D$4:D$25)</f>
        <v>England</v>
      </c>
      <c r="E66" s="5" t="str">
        <f>_xlfn.XLOOKUP($B66,FD_Lists!$B$4:$B$25,FD_Lists!E$4:E$25)</f>
        <v>Company</v>
      </c>
      <c r="F66" s="5" t="str">
        <f>_xlfn.XLOOKUP($B66,FD_Lists!$B$4:$B$25,FD_Lists!F$4:F$25)</f>
        <v>WoC</v>
      </c>
      <c r="G66" s="5" t="s">
        <v>123</v>
      </c>
      <c r="H66" s="22" t="s">
        <v>68</v>
      </c>
      <c r="I66" s="5" t="str">
        <f t="shared" si="0"/>
        <v>AFWOUT4_20_D_PR24</v>
      </c>
      <c r="J66" s="5" t="s">
        <v>119</v>
      </c>
      <c r="K66" s="5" t="s">
        <v>120</v>
      </c>
      <c r="L66" s="5" t="s">
        <v>121</v>
      </c>
      <c r="M66" s="5" t="str">
        <f>_xlfn.XLOOKUP($H66,F_Inputs!$B:$B,F_Inputs!C:C)</f>
        <v>Underlying calculations for common performance commitments - water and combined - Biodiversity - Water supply area</v>
      </c>
      <c r="N66" s="5" t="str">
        <f>_xlfn.XLOOKUP($H66,F_Inputs!$B:$B,F_Inputs!D:D)</f>
        <v>km2</v>
      </c>
      <c r="O66" s="5">
        <v>3</v>
      </c>
      <c r="P66" s="5">
        <f>IFERROR(ROUND(INDEX(F_Inputs!$A$4:$AD$75,MATCH(F_Inputs_Formatted!$I66,F_Inputs!$AD$4:$AD$75,0),MATCH(F_Inputs_Formatted!P$4,F_Inputs!$A$4:$AD$4,0)),$O66),"##BLANK")</f>
        <v>4515</v>
      </c>
      <c r="Q66" s="5">
        <f>IFERROR(ROUND(INDEX(F_Inputs!$A$4:$AD$75,MATCH(F_Inputs_Formatted!$I66,F_Inputs!$AD$4:$AD$75,0),MATCH(F_Inputs_Formatted!Q$4,F_Inputs!$A$4:$AD$4,0)),$O66),"##BLANK")</f>
        <v>4515</v>
      </c>
      <c r="R66" s="5">
        <f>IFERROR(ROUND(INDEX(F_Inputs!$A$4:$AD$75,MATCH(F_Inputs_Formatted!$I66,F_Inputs!$AD$4:$AD$75,0),MATCH(F_Inputs_Formatted!R$4,F_Inputs!$A$4:$AD$4,0)),$O66),"##BLANK")</f>
        <v>4515</v>
      </c>
      <c r="S66" s="5">
        <f>IFERROR(ROUND(INDEX(F_Inputs!$A$4:$AD$75,MATCH(F_Inputs_Formatted!$I66,F_Inputs!$AD$4:$AD$75,0),MATCH(F_Inputs_Formatted!S$4,F_Inputs!$A$4:$AD$4,0)),$O66),"##BLANK")</f>
        <v>4515</v>
      </c>
      <c r="T66" s="5">
        <f>IFERROR(ROUND(INDEX(F_Inputs!$A$4:$AD$75,MATCH(F_Inputs_Formatted!$I66,F_Inputs!$AD$4:$AD$75,0),MATCH(F_Inputs_Formatted!T$4,F_Inputs!$A$4:$AD$4,0)),$O66),"##BLANK")</f>
        <v>4515</v>
      </c>
      <c r="U66" s="5">
        <f>IFERROR(ROUND(INDEX(F_Inputs!$A$4:$AD$75,MATCH(F_Inputs_Formatted!$I66,F_Inputs!$AD$4:$AD$75,0),MATCH(F_Inputs_Formatted!U$4,F_Inputs!$A$4:$AD$4,0)),$O66),"##BLANK")</f>
        <v>4515</v>
      </c>
      <c r="V66" s="5">
        <f>IFERROR(ROUND(INDEX(F_Inputs!$A$4:$AD$75,MATCH(F_Inputs_Formatted!$I66,F_Inputs!$AD$4:$AD$75,0),MATCH(F_Inputs_Formatted!V$4,F_Inputs!$A$4:$AD$4,0)),$O66),"##BLANK")</f>
        <v>4515</v>
      </c>
      <c r="W66" s="5">
        <f>IFERROR(ROUND(INDEX(F_Inputs!$A$4:$AD$75,MATCH(F_Inputs_Formatted!$I66,F_Inputs!$AD$4:$AD$75,0),MATCH(F_Inputs_Formatted!W$4,F_Inputs!$A$4:$AD$4,0)),$O66),"##BLANK")</f>
        <v>4515</v>
      </c>
      <c r="X66" s="5">
        <f>IFERROR(ROUND(INDEX(F_Inputs!$A$4:$AD$75,MATCH(F_Inputs_Formatted!$I66,F_Inputs!$AD$4:$AD$75,0),MATCH(F_Inputs_Formatted!X$4,F_Inputs!$A$4:$AD$4,0)),$O66),"##BLANK")</f>
        <v>4515</v>
      </c>
      <c r="Y66" s="5">
        <f>IFERROR(ROUND(INDEX(F_Inputs!$A$4:$AD$75,MATCH(F_Inputs_Formatted!$I66,F_Inputs!$AD$4:$AD$75,0),MATCH(F_Inputs_Formatted!Y$4,F_Inputs!$A$4:$AD$4,0)),$O66),"##BLANK")</f>
        <v>4515</v>
      </c>
      <c r="Z66" s="5">
        <f>IFERROR(ROUND(INDEX(F_Inputs!$A$4:$AD$75,MATCH(F_Inputs_Formatted!$I66,F_Inputs!$AD$4:$AD$75,0),MATCH(F_Inputs_Formatted!Z$4,F_Inputs!$A$4:$AD$4,0)),$O66),"##BLANK")</f>
        <v>4515</v>
      </c>
      <c r="AA66" s="5">
        <f>IFERROR(ROUND(INDEX(F_Inputs!$A$4:$AD$75,MATCH(F_Inputs_Formatted!$I66,F_Inputs!$AD$4:$AD$75,0),MATCH(F_Inputs_Formatted!AA$4,F_Inputs!$A$4:$AD$4,0)),$O66),"##BLANK")</f>
        <v>4515</v>
      </c>
      <c r="AB66" s="5">
        <f>IFERROR(ROUND(INDEX(F_Inputs!$A$4:$AD$75,MATCH(F_Inputs_Formatted!$I66,F_Inputs!$AD$4:$AD$75,0),MATCH(F_Inputs_Formatted!AB$4,F_Inputs!$A$4:$AD$4,0)),$O66),"##BLANK")</f>
        <v>4515</v>
      </c>
      <c r="AC66" s="5">
        <f>IFERROR(ROUND(INDEX(F_Inputs!$A$4:$AD$75,MATCH(F_Inputs_Formatted!$I66,F_Inputs!$AD$4:$AD$75,0),MATCH(F_Inputs_Formatted!AC$4,F_Inputs!$A$4:$AD$4,0)),$O66),"##BLANK")</f>
        <v>4515</v>
      </c>
      <c r="AD66" s="5">
        <f>IFERROR(ROUND(INDEX(F_Inputs!$A$4:$AD$75,MATCH(F_Inputs_Formatted!$I66,F_Inputs!$AD$4:$AD$75,0),MATCH(F_Inputs_Formatted!AD$4,F_Inputs!$A$4:$AD$4,0)),$O66),"##BLANK")</f>
        <v>4515</v>
      </c>
      <c r="AE66" s="5">
        <f>IFERROR(ROUND(INDEX(F_Inputs!$A$4:$AD$75,MATCH(F_Inputs_Formatted!$I66,F_Inputs!$AD$4:$AD$75,0),MATCH(F_Inputs_Formatted!AE$4,F_Inputs!$A$4:$AD$4,0)),$O66),"##BLANK")</f>
        <v>4515</v>
      </c>
      <c r="AF66" s="5">
        <f>IFERROR(ROUND(INDEX(F_Inputs!$A$4:$AD$75,MATCH(F_Inputs_Formatted!$I66,F_Inputs!$AD$4:$AD$75,0),MATCH(F_Inputs_Formatted!AF$4,F_Inputs!$A$4:$AD$4,0)),$O66),"##BLANK")</f>
        <v>4515</v>
      </c>
      <c r="AG66" s="5">
        <f>IFERROR(ROUND(INDEX(F_Inputs!$A$4:$AD$75,MATCH(F_Inputs_Formatted!$I66,F_Inputs!$AD$4:$AD$75,0),MATCH(F_Inputs_Formatted!AG$4,F_Inputs!$A$4:$AD$4,0)),$O66),"##BLANK")</f>
        <v>4515</v>
      </c>
      <c r="AH66" s="5">
        <f>IFERROR(ROUND(INDEX(F_Inputs!$A$4:$AD$75,MATCH(F_Inputs_Formatted!$I66,F_Inputs!$AD$4:$AD$75,0),MATCH(F_Inputs_Formatted!AH$4,F_Inputs!$A$4:$AD$4,0)),$O66),"##BLANK")</f>
        <v>4515</v>
      </c>
    </row>
    <row r="67" spans="1:34" x14ac:dyDescent="0.45">
      <c r="B67" s="16" t="s">
        <v>83</v>
      </c>
      <c r="C67" s="5" t="str">
        <f>_xlfn.XLOOKUP($B67,FD_Lists!$B$4:$B$25,FD_Lists!C$4:C$25)</f>
        <v>Portsmouth Water</v>
      </c>
      <c r="D67" s="5" t="str">
        <f>_xlfn.XLOOKUP($B67,FD_Lists!$B$4:$B$25,FD_Lists!D$4:D$25)</f>
        <v>England</v>
      </c>
      <c r="E67" s="5" t="str">
        <f>_xlfn.XLOOKUP($B67,FD_Lists!$B$4:$B$25,FD_Lists!E$4:E$25)</f>
        <v>Company</v>
      </c>
      <c r="F67" s="5" t="str">
        <f>_xlfn.XLOOKUP($B67,FD_Lists!$B$4:$B$25,FD_Lists!F$4:F$25)</f>
        <v>WoC</v>
      </c>
      <c r="G67" s="5" t="s">
        <v>123</v>
      </c>
      <c r="H67" s="22" t="s">
        <v>68</v>
      </c>
      <c r="I67" s="5" t="str">
        <f t="shared" si="0"/>
        <v>PRTOUT4_20_D_PR24</v>
      </c>
      <c r="J67" s="5" t="s">
        <v>119</v>
      </c>
      <c r="K67" s="5" t="s">
        <v>120</v>
      </c>
      <c r="L67" s="5" t="s">
        <v>121</v>
      </c>
      <c r="M67" s="5" t="str">
        <f>_xlfn.XLOOKUP($H67,F_Inputs!$B:$B,F_Inputs!C:C)</f>
        <v>Underlying calculations for common performance commitments - water and combined - Biodiversity - Water supply area</v>
      </c>
      <c r="N67" s="5" t="str">
        <f>_xlfn.XLOOKUP($H67,F_Inputs!$B:$B,F_Inputs!D:D)</f>
        <v>km2</v>
      </c>
      <c r="O67" s="5">
        <v>3</v>
      </c>
      <c r="P67" s="5">
        <f>IFERROR(ROUND(INDEX(F_Inputs!$A$4:$AD$75,MATCH(F_Inputs_Formatted!$I67,F_Inputs!$AD$4:$AD$75,0),MATCH(F_Inputs_Formatted!P$4,F_Inputs!$A$4:$AD$4,0)),$O67),"##BLANK")</f>
        <v>864</v>
      </c>
      <c r="Q67" s="5">
        <f>IFERROR(ROUND(INDEX(F_Inputs!$A$4:$AD$75,MATCH(F_Inputs_Formatted!$I67,F_Inputs!$AD$4:$AD$75,0),MATCH(F_Inputs_Formatted!Q$4,F_Inputs!$A$4:$AD$4,0)),$O67),"##BLANK")</f>
        <v>864</v>
      </c>
      <c r="R67" s="5">
        <f>IFERROR(ROUND(INDEX(F_Inputs!$A$4:$AD$75,MATCH(F_Inputs_Formatted!$I67,F_Inputs!$AD$4:$AD$75,0),MATCH(F_Inputs_Formatted!R$4,F_Inputs!$A$4:$AD$4,0)),$O67),"##BLANK")</f>
        <v>864</v>
      </c>
      <c r="S67" s="5">
        <f>IFERROR(ROUND(INDEX(F_Inputs!$A$4:$AD$75,MATCH(F_Inputs_Formatted!$I67,F_Inputs!$AD$4:$AD$75,0),MATCH(F_Inputs_Formatted!S$4,F_Inputs!$A$4:$AD$4,0)),$O67),"##BLANK")</f>
        <v>864</v>
      </c>
      <c r="T67" s="5">
        <f>IFERROR(ROUND(INDEX(F_Inputs!$A$4:$AD$75,MATCH(F_Inputs_Formatted!$I67,F_Inputs!$AD$4:$AD$75,0),MATCH(F_Inputs_Formatted!T$4,F_Inputs!$A$4:$AD$4,0)),$O67),"##BLANK")</f>
        <v>864</v>
      </c>
      <c r="U67" s="5">
        <f>IFERROR(ROUND(INDEX(F_Inputs!$A$4:$AD$75,MATCH(F_Inputs_Formatted!$I67,F_Inputs!$AD$4:$AD$75,0),MATCH(F_Inputs_Formatted!U$4,F_Inputs!$A$4:$AD$4,0)),$O67),"##BLANK")</f>
        <v>864</v>
      </c>
      <c r="V67" s="5">
        <f>IFERROR(ROUND(INDEX(F_Inputs!$A$4:$AD$75,MATCH(F_Inputs_Formatted!$I67,F_Inputs!$AD$4:$AD$75,0),MATCH(F_Inputs_Formatted!V$4,F_Inputs!$A$4:$AD$4,0)),$O67),"##BLANK")</f>
        <v>864</v>
      </c>
      <c r="W67" s="5">
        <f>IFERROR(ROUND(INDEX(F_Inputs!$A$4:$AD$75,MATCH(F_Inputs_Formatted!$I67,F_Inputs!$AD$4:$AD$75,0),MATCH(F_Inputs_Formatted!W$4,F_Inputs!$A$4:$AD$4,0)),$O67),"##BLANK")</f>
        <v>864</v>
      </c>
      <c r="X67" s="5">
        <f>IFERROR(ROUND(INDEX(F_Inputs!$A$4:$AD$75,MATCH(F_Inputs_Formatted!$I67,F_Inputs!$AD$4:$AD$75,0),MATCH(F_Inputs_Formatted!X$4,F_Inputs!$A$4:$AD$4,0)),$O67),"##BLANK")</f>
        <v>864</v>
      </c>
      <c r="Y67" s="5">
        <f>IFERROR(ROUND(INDEX(F_Inputs!$A$4:$AD$75,MATCH(F_Inputs_Formatted!$I67,F_Inputs!$AD$4:$AD$75,0),MATCH(F_Inputs_Formatted!Y$4,F_Inputs!$A$4:$AD$4,0)),$O67),"##BLANK")</f>
        <v>864</v>
      </c>
      <c r="Z67" s="5">
        <f>IFERROR(ROUND(INDEX(F_Inputs!$A$4:$AD$75,MATCH(F_Inputs_Formatted!$I67,F_Inputs!$AD$4:$AD$75,0),MATCH(F_Inputs_Formatted!Z$4,F_Inputs!$A$4:$AD$4,0)),$O67),"##BLANK")</f>
        <v>864</v>
      </c>
      <c r="AA67" s="5">
        <f>IFERROR(ROUND(INDEX(F_Inputs!$A$4:$AD$75,MATCH(F_Inputs_Formatted!$I67,F_Inputs!$AD$4:$AD$75,0),MATCH(F_Inputs_Formatted!AA$4,F_Inputs!$A$4:$AD$4,0)),$O67),"##BLANK")</f>
        <v>864</v>
      </c>
      <c r="AB67" s="5">
        <f>IFERROR(ROUND(INDEX(F_Inputs!$A$4:$AD$75,MATCH(F_Inputs_Formatted!$I67,F_Inputs!$AD$4:$AD$75,0),MATCH(F_Inputs_Formatted!AB$4,F_Inputs!$A$4:$AD$4,0)),$O67),"##BLANK")</f>
        <v>864</v>
      </c>
      <c r="AC67" s="5">
        <f>IFERROR(ROUND(INDEX(F_Inputs!$A$4:$AD$75,MATCH(F_Inputs_Formatted!$I67,F_Inputs!$AD$4:$AD$75,0),MATCH(F_Inputs_Formatted!AC$4,F_Inputs!$A$4:$AD$4,0)),$O67),"##BLANK")</f>
        <v>864</v>
      </c>
      <c r="AD67" s="5">
        <f>IFERROR(ROUND(INDEX(F_Inputs!$A$4:$AD$75,MATCH(F_Inputs_Formatted!$I67,F_Inputs!$AD$4:$AD$75,0),MATCH(F_Inputs_Formatted!AD$4,F_Inputs!$A$4:$AD$4,0)),$O67),"##BLANK")</f>
        <v>864</v>
      </c>
      <c r="AE67" s="5">
        <f>IFERROR(ROUND(INDEX(F_Inputs!$A$4:$AD$75,MATCH(F_Inputs_Formatted!$I67,F_Inputs!$AD$4:$AD$75,0),MATCH(F_Inputs_Formatted!AE$4,F_Inputs!$A$4:$AD$4,0)),$O67),"##BLANK")</f>
        <v>864</v>
      </c>
      <c r="AF67" s="5">
        <f>IFERROR(ROUND(INDEX(F_Inputs!$A$4:$AD$75,MATCH(F_Inputs_Formatted!$I67,F_Inputs!$AD$4:$AD$75,0),MATCH(F_Inputs_Formatted!AF$4,F_Inputs!$A$4:$AD$4,0)),$O67),"##BLANK")</f>
        <v>864</v>
      </c>
      <c r="AG67" s="5">
        <f>IFERROR(ROUND(INDEX(F_Inputs!$A$4:$AD$75,MATCH(F_Inputs_Formatted!$I67,F_Inputs!$AD$4:$AD$75,0),MATCH(F_Inputs_Formatted!AG$4,F_Inputs!$A$4:$AD$4,0)),$O67),"##BLANK")</f>
        <v>864</v>
      </c>
      <c r="AH67" s="5">
        <f>IFERROR(ROUND(INDEX(F_Inputs!$A$4:$AD$75,MATCH(F_Inputs_Formatted!$I67,F_Inputs!$AD$4:$AD$75,0),MATCH(F_Inputs_Formatted!AH$4,F_Inputs!$A$4:$AD$4,0)),$O67),"##BLANK")</f>
        <v>864</v>
      </c>
    </row>
    <row r="68" spans="1:34" x14ac:dyDescent="0.45">
      <c r="A68" s="14"/>
      <c r="B68" s="16" t="s">
        <v>84</v>
      </c>
      <c r="C68" s="5" t="str">
        <f>_xlfn.XLOOKUP($B68,FD_Lists!$B$4:$B$25,FD_Lists!C$4:C$25)</f>
        <v>South East Water</v>
      </c>
      <c r="D68" s="5" t="str">
        <f>_xlfn.XLOOKUP($B68,FD_Lists!$B$4:$B$25,FD_Lists!D$4:D$25)</f>
        <v>England</v>
      </c>
      <c r="E68" s="5" t="str">
        <f>_xlfn.XLOOKUP($B68,FD_Lists!$B$4:$B$25,FD_Lists!E$4:E$25)</f>
        <v>Company</v>
      </c>
      <c r="F68" s="5" t="str">
        <f>_xlfn.XLOOKUP($B68,FD_Lists!$B$4:$B$25,FD_Lists!F$4:F$25)</f>
        <v>WoC</v>
      </c>
      <c r="G68" s="5" t="s">
        <v>123</v>
      </c>
      <c r="H68" s="22" t="s">
        <v>68</v>
      </c>
      <c r="I68" s="5" t="str">
        <f t="shared" si="0"/>
        <v>SEWOUT4_20_D_PR24</v>
      </c>
      <c r="J68" s="5" t="s">
        <v>119</v>
      </c>
      <c r="K68" s="5" t="s">
        <v>120</v>
      </c>
      <c r="L68" s="5" t="s">
        <v>121</v>
      </c>
      <c r="M68" s="5" t="str">
        <f>_xlfn.XLOOKUP($H68,F_Inputs!$B:$B,F_Inputs!C:C)</f>
        <v>Underlying calculations for common performance commitments - water and combined - Biodiversity - Water supply area</v>
      </c>
      <c r="N68" s="5" t="str">
        <f>_xlfn.XLOOKUP($H68,F_Inputs!$B:$B,F_Inputs!D:D)</f>
        <v>km2</v>
      </c>
      <c r="O68" s="5">
        <v>3</v>
      </c>
      <c r="P68" s="5">
        <f>IFERROR(ROUND(INDEX(F_Inputs!$A$4:$AD$75,MATCH(F_Inputs_Formatted!$I68,F_Inputs!$AD$4:$AD$75,0),MATCH(F_Inputs_Formatted!P$4,F_Inputs!$A$4:$AD$4,0)),$O68),"##BLANK")</f>
        <v>5576.8339999999998</v>
      </c>
      <c r="Q68" s="5">
        <f>IFERROR(ROUND(INDEX(F_Inputs!$A$4:$AD$75,MATCH(F_Inputs_Formatted!$I68,F_Inputs!$AD$4:$AD$75,0),MATCH(F_Inputs_Formatted!Q$4,F_Inputs!$A$4:$AD$4,0)),$O68),"##BLANK")</f>
        <v>5576.8339999999998</v>
      </c>
      <c r="R68" s="5">
        <f>IFERROR(ROUND(INDEX(F_Inputs!$A$4:$AD$75,MATCH(F_Inputs_Formatted!$I68,F_Inputs!$AD$4:$AD$75,0),MATCH(F_Inputs_Formatted!R$4,F_Inputs!$A$4:$AD$4,0)),$O68),"##BLANK")</f>
        <v>5576.8339999999998</v>
      </c>
      <c r="S68" s="5">
        <f>IFERROR(ROUND(INDEX(F_Inputs!$A$4:$AD$75,MATCH(F_Inputs_Formatted!$I68,F_Inputs!$AD$4:$AD$75,0),MATCH(F_Inputs_Formatted!S$4,F_Inputs!$A$4:$AD$4,0)),$O68),"##BLANK")</f>
        <v>5576.8339999999998</v>
      </c>
      <c r="T68" s="5">
        <f>IFERROR(ROUND(INDEX(F_Inputs!$A$4:$AD$75,MATCH(F_Inputs_Formatted!$I68,F_Inputs!$AD$4:$AD$75,0),MATCH(F_Inputs_Formatted!T$4,F_Inputs!$A$4:$AD$4,0)),$O68),"##BLANK")</f>
        <v>5576.8339999999998</v>
      </c>
      <c r="U68" s="5">
        <f>IFERROR(ROUND(INDEX(F_Inputs!$A$4:$AD$75,MATCH(F_Inputs_Formatted!$I68,F_Inputs!$AD$4:$AD$75,0),MATCH(F_Inputs_Formatted!U$4,F_Inputs!$A$4:$AD$4,0)),$O68),"##BLANK")</f>
        <v>5576.8339999999998</v>
      </c>
      <c r="V68" s="5">
        <f>IFERROR(ROUND(INDEX(F_Inputs!$A$4:$AD$75,MATCH(F_Inputs_Formatted!$I68,F_Inputs!$AD$4:$AD$75,0),MATCH(F_Inputs_Formatted!V$4,F_Inputs!$A$4:$AD$4,0)),$O68),"##BLANK")</f>
        <v>5576.8339999999998</v>
      </c>
      <c r="W68" s="5">
        <f>IFERROR(ROUND(INDEX(F_Inputs!$A$4:$AD$75,MATCH(F_Inputs_Formatted!$I68,F_Inputs!$AD$4:$AD$75,0),MATCH(F_Inputs_Formatted!W$4,F_Inputs!$A$4:$AD$4,0)),$O68),"##BLANK")</f>
        <v>5576.8339999999998</v>
      </c>
      <c r="X68" s="5">
        <f>IFERROR(ROUND(INDEX(F_Inputs!$A$4:$AD$75,MATCH(F_Inputs_Formatted!$I68,F_Inputs!$AD$4:$AD$75,0),MATCH(F_Inputs_Formatted!X$4,F_Inputs!$A$4:$AD$4,0)),$O68),"##BLANK")</f>
        <v>5576.8339999999998</v>
      </c>
      <c r="Y68" s="5">
        <f>IFERROR(ROUND(INDEX(F_Inputs!$A$4:$AD$75,MATCH(F_Inputs_Formatted!$I68,F_Inputs!$AD$4:$AD$75,0),MATCH(F_Inputs_Formatted!Y$4,F_Inputs!$A$4:$AD$4,0)),$O68),"##BLANK")</f>
        <v>5576.8339999999998</v>
      </c>
      <c r="Z68" s="5">
        <f>IFERROR(ROUND(INDEX(F_Inputs!$A$4:$AD$75,MATCH(F_Inputs_Formatted!$I68,F_Inputs!$AD$4:$AD$75,0),MATCH(F_Inputs_Formatted!Z$4,F_Inputs!$A$4:$AD$4,0)),$O68),"##BLANK")</f>
        <v>5576.8339999999998</v>
      </c>
      <c r="AA68" s="5">
        <f>IFERROR(ROUND(INDEX(F_Inputs!$A$4:$AD$75,MATCH(F_Inputs_Formatted!$I68,F_Inputs!$AD$4:$AD$75,0),MATCH(F_Inputs_Formatted!AA$4,F_Inputs!$A$4:$AD$4,0)),$O68),"##BLANK")</f>
        <v>5576.8339999999998</v>
      </c>
      <c r="AB68" s="5">
        <f>IFERROR(ROUND(INDEX(F_Inputs!$A$4:$AD$75,MATCH(F_Inputs_Formatted!$I68,F_Inputs!$AD$4:$AD$75,0),MATCH(F_Inputs_Formatted!AB$4,F_Inputs!$A$4:$AD$4,0)),$O68),"##BLANK")</f>
        <v>5576.8339999999998</v>
      </c>
      <c r="AC68" s="5">
        <f>IFERROR(ROUND(INDEX(F_Inputs!$A$4:$AD$75,MATCH(F_Inputs_Formatted!$I68,F_Inputs!$AD$4:$AD$75,0),MATCH(F_Inputs_Formatted!AC$4,F_Inputs!$A$4:$AD$4,0)),$O68),"##BLANK")</f>
        <v>5576.8339999999998</v>
      </c>
      <c r="AD68" s="5">
        <f>IFERROR(ROUND(INDEX(F_Inputs!$A$4:$AD$75,MATCH(F_Inputs_Formatted!$I68,F_Inputs!$AD$4:$AD$75,0),MATCH(F_Inputs_Formatted!AD$4,F_Inputs!$A$4:$AD$4,0)),$O68),"##BLANK")</f>
        <v>5576.8339999999998</v>
      </c>
      <c r="AE68" s="5">
        <f>IFERROR(ROUND(INDEX(F_Inputs!$A$4:$AD$75,MATCH(F_Inputs_Formatted!$I68,F_Inputs!$AD$4:$AD$75,0),MATCH(F_Inputs_Formatted!AE$4,F_Inputs!$A$4:$AD$4,0)),$O68),"##BLANK")</f>
        <v>5576.8339999999998</v>
      </c>
      <c r="AF68" s="5">
        <f>IFERROR(ROUND(INDEX(F_Inputs!$A$4:$AD$75,MATCH(F_Inputs_Formatted!$I68,F_Inputs!$AD$4:$AD$75,0),MATCH(F_Inputs_Formatted!AF$4,F_Inputs!$A$4:$AD$4,0)),$O68),"##BLANK")</f>
        <v>5576.8339999999998</v>
      </c>
      <c r="AG68" s="5">
        <f>IFERROR(ROUND(INDEX(F_Inputs!$A$4:$AD$75,MATCH(F_Inputs_Formatted!$I68,F_Inputs!$AD$4:$AD$75,0),MATCH(F_Inputs_Formatted!AG$4,F_Inputs!$A$4:$AD$4,0)),$O68),"##BLANK")</f>
        <v>5576.8339999999998</v>
      </c>
      <c r="AH68" s="5">
        <f>IFERROR(ROUND(INDEX(F_Inputs!$A$4:$AD$75,MATCH(F_Inputs_Formatted!$I68,F_Inputs!$AD$4:$AD$75,0),MATCH(F_Inputs_Formatted!AH$4,F_Inputs!$A$4:$AD$4,0)),$O68),"##BLANK")</f>
        <v>5576.8339999999998</v>
      </c>
    </row>
    <row r="69" spans="1:34" x14ac:dyDescent="0.45">
      <c r="A69" s="14"/>
      <c r="B69" s="16" t="s">
        <v>85</v>
      </c>
      <c r="C69" s="5" t="str">
        <f>_xlfn.XLOOKUP($B69,FD_Lists!$B$4:$B$25,FD_Lists!C$4:C$25)</f>
        <v>South Staffordshire Water</v>
      </c>
      <c r="D69" s="5" t="str">
        <f>_xlfn.XLOOKUP($B69,FD_Lists!$B$4:$B$25,FD_Lists!D$4:D$25)</f>
        <v>England</v>
      </c>
      <c r="E69" s="5" t="str">
        <f>_xlfn.XLOOKUP($B69,FD_Lists!$B$4:$B$25,FD_Lists!E$4:E$25)</f>
        <v>Company</v>
      </c>
      <c r="F69" s="5" t="str">
        <f>_xlfn.XLOOKUP($B69,FD_Lists!$B$4:$B$25,FD_Lists!F$4:F$25)</f>
        <v>WoC</v>
      </c>
      <c r="G69" s="5" t="s">
        <v>123</v>
      </c>
      <c r="H69" s="22" t="s">
        <v>68</v>
      </c>
      <c r="I69" s="5" t="str">
        <f t="shared" si="0"/>
        <v>SSCOUT4_20_D_PR24</v>
      </c>
      <c r="J69" s="5" t="s">
        <v>119</v>
      </c>
      <c r="K69" s="5" t="s">
        <v>120</v>
      </c>
      <c r="L69" s="5" t="s">
        <v>121</v>
      </c>
      <c r="M69" s="5" t="str">
        <f>_xlfn.XLOOKUP($H69,F_Inputs!$B:$B,F_Inputs!C:C)</f>
        <v>Underlying calculations for common performance commitments - water and combined - Biodiversity - Water supply area</v>
      </c>
      <c r="N69" s="5" t="str">
        <f>_xlfn.XLOOKUP($H69,F_Inputs!$B:$B,F_Inputs!D:D)</f>
        <v>km2</v>
      </c>
      <c r="O69" s="5">
        <v>3</v>
      </c>
      <c r="P69" s="5">
        <f>IFERROR(ROUND(INDEX(F_Inputs!$A$4:$AD$75,MATCH(F_Inputs_Formatted!$I69,F_Inputs!$AD$4:$AD$75,0),MATCH(F_Inputs_Formatted!P$4,F_Inputs!$A$4:$AD$4,0)),$O69),"##BLANK")</f>
        <v>0</v>
      </c>
      <c r="Q69" s="5">
        <f>IFERROR(ROUND(INDEX(F_Inputs!$A$4:$AD$75,MATCH(F_Inputs_Formatted!$I69,F_Inputs!$AD$4:$AD$75,0),MATCH(F_Inputs_Formatted!Q$4,F_Inputs!$A$4:$AD$4,0)),$O69),"##BLANK")</f>
        <v>0</v>
      </c>
      <c r="R69" s="5">
        <f>IFERROR(ROUND(INDEX(F_Inputs!$A$4:$AD$75,MATCH(F_Inputs_Formatted!$I69,F_Inputs!$AD$4:$AD$75,0),MATCH(F_Inputs_Formatted!R$4,F_Inputs!$A$4:$AD$4,0)),$O69),"##BLANK")</f>
        <v>0</v>
      </c>
      <c r="S69" s="5">
        <f>IFERROR(ROUND(INDEX(F_Inputs!$A$4:$AD$75,MATCH(F_Inputs_Formatted!$I69,F_Inputs!$AD$4:$AD$75,0),MATCH(F_Inputs_Formatted!S$4,F_Inputs!$A$4:$AD$4,0)),$O69),"##BLANK")</f>
        <v>0</v>
      </c>
      <c r="T69" s="5">
        <f>IFERROR(ROUND(INDEX(F_Inputs!$A$4:$AD$75,MATCH(F_Inputs_Formatted!$I69,F_Inputs!$AD$4:$AD$75,0),MATCH(F_Inputs_Formatted!T$4,F_Inputs!$A$4:$AD$4,0)),$O69),"##BLANK")</f>
        <v>0</v>
      </c>
      <c r="U69" s="5">
        <f>IFERROR(ROUND(INDEX(F_Inputs!$A$4:$AD$75,MATCH(F_Inputs_Formatted!$I69,F_Inputs!$AD$4:$AD$75,0),MATCH(F_Inputs_Formatted!U$4,F_Inputs!$A$4:$AD$4,0)),$O69),"##BLANK")</f>
        <v>0</v>
      </c>
      <c r="V69" s="5">
        <f>IFERROR(ROUND(INDEX(F_Inputs!$A$4:$AD$75,MATCH(F_Inputs_Formatted!$I69,F_Inputs!$AD$4:$AD$75,0),MATCH(F_Inputs_Formatted!V$4,F_Inputs!$A$4:$AD$4,0)),$O69),"##BLANK")</f>
        <v>0</v>
      </c>
      <c r="W69" s="5">
        <f>IFERROR(ROUND(INDEX(F_Inputs!$A$4:$AD$75,MATCH(F_Inputs_Formatted!$I69,F_Inputs!$AD$4:$AD$75,0),MATCH(F_Inputs_Formatted!W$4,F_Inputs!$A$4:$AD$4,0)),$O69),"##BLANK")</f>
        <v>0</v>
      </c>
      <c r="X69" s="5">
        <f>IFERROR(ROUND(INDEX(F_Inputs!$A$4:$AD$75,MATCH(F_Inputs_Formatted!$I69,F_Inputs!$AD$4:$AD$75,0),MATCH(F_Inputs_Formatted!X$4,F_Inputs!$A$4:$AD$4,0)),$O69),"##BLANK")</f>
        <v>0</v>
      </c>
      <c r="Y69" s="5">
        <f>IFERROR(ROUND(INDEX(F_Inputs!$A$4:$AD$75,MATCH(F_Inputs_Formatted!$I69,F_Inputs!$AD$4:$AD$75,0),MATCH(F_Inputs_Formatted!Y$4,F_Inputs!$A$4:$AD$4,0)),$O69),"##BLANK")</f>
        <v>0</v>
      </c>
      <c r="Z69" s="5">
        <f>IFERROR(ROUND(INDEX(F_Inputs!$A$4:$AD$75,MATCH(F_Inputs_Formatted!$I69,F_Inputs!$AD$4:$AD$75,0),MATCH(F_Inputs_Formatted!Z$4,F_Inputs!$A$4:$AD$4,0)),$O69),"##BLANK")</f>
        <v>0</v>
      </c>
      <c r="AA69" s="5">
        <f>IFERROR(ROUND(INDEX(F_Inputs!$A$4:$AD$75,MATCH(F_Inputs_Formatted!$I69,F_Inputs!$AD$4:$AD$75,0),MATCH(F_Inputs_Formatted!AA$4,F_Inputs!$A$4:$AD$4,0)),$O69),"##BLANK")</f>
        <v>2672</v>
      </c>
      <c r="AB69" s="5">
        <f>IFERROR(ROUND(INDEX(F_Inputs!$A$4:$AD$75,MATCH(F_Inputs_Formatted!$I69,F_Inputs!$AD$4:$AD$75,0),MATCH(F_Inputs_Formatted!AB$4,F_Inputs!$A$4:$AD$4,0)),$O69),"##BLANK")</f>
        <v>2672</v>
      </c>
      <c r="AC69" s="5">
        <f>IFERROR(ROUND(INDEX(F_Inputs!$A$4:$AD$75,MATCH(F_Inputs_Formatted!$I69,F_Inputs!$AD$4:$AD$75,0),MATCH(F_Inputs_Formatted!AC$4,F_Inputs!$A$4:$AD$4,0)),$O69),"##BLANK")</f>
        <v>2672</v>
      </c>
      <c r="AD69" s="5">
        <f>IFERROR(ROUND(INDEX(F_Inputs!$A$4:$AD$75,MATCH(F_Inputs_Formatted!$I69,F_Inputs!$AD$4:$AD$75,0),MATCH(F_Inputs_Formatted!AD$4,F_Inputs!$A$4:$AD$4,0)),$O69),"##BLANK")</f>
        <v>2672</v>
      </c>
      <c r="AE69" s="5">
        <f>IFERROR(ROUND(INDEX(F_Inputs!$A$4:$AD$75,MATCH(F_Inputs_Formatted!$I69,F_Inputs!$AD$4:$AD$75,0),MATCH(F_Inputs_Formatted!AE$4,F_Inputs!$A$4:$AD$4,0)),$O69),"##BLANK")</f>
        <v>2672</v>
      </c>
      <c r="AF69" s="5">
        <f>IFERROR(ROUND(INDEX(F_Inputs!$A$4:$AD$75,MATCH(F_Inputs_Formatted!$I69,F_Inputs!$AD$4:$AD$75,0),MATCH(F_Inputs_Formatted!AF$4,F_Inputs!$A$4:$AD$4,0)),$O69),"##BLANK")</f>
        <v>2672</v>
      </c>
      <c r="AG69" s="5">
        <f>IFERROR(ROUND(INDEX(F_Inputs!$A$4:$AD$75,MATCH(F_Inputs_Formatted!$I69,F_Inputs!$AD$4:$AD$75,0),MATCH(F_Inputs_Formatted!AG$4,F_Inputs!$A$4:$AD$4,0)),$O69),"##BLANK")</f>
        <v>2672</v>
      </c>
      <c r="AH69" s="5">
        <f>IFERROR(ROUND(INDEX(F_Inputs!$A$4:$AD$75,MATCH(F_Inputs_Formatted!$I69,F_Inputs!$AD$4:$AD$75,0),MATCH(F_Inputs_Formatted!AH$4,F_Inputs!$A$4:$AD$4,0)),$O69),"##BLANK")</f>
        <v>2672</v>
      </c>
    </row>
    <row r="70" spans="1:34" x14ac:dyDescent="0.45">
      <c r="A70" s="14"/>
      <c r="B70" s="16" t="s">
        <v>86</v>
      </c>
      <c r="C70" s="5" t="str">
        <f>_xlfn.XLOOKUP($B70,FD_Lists!$B$4:$B$25,FD_Lists!C$4:C$25)</f>
        <v>SES Water</v>
      </c>
      <c r="D70" s="5" t="str">
        <f>_xlfn.XLOOKUP($B70,FD_Lists!$B$4:$B$25,FD_Lists!D$4:D$25)</f>
        <v>England</v>
      </c>
      <c r="E70" s="5" t="str">
        <f>_xlfn.XLOOKUP($B70,FD_Lists!$B$4:$B$25,FD_Lists!E$4:E$25)</f>
        <v>Company</v>
      </c>
      <c r="F70" s="5" t="str">
        <f>_xlfn.XLOOKUP($B70,FD_Lists!$B$4:$B$25,FD_Lists!F$4:F$25)</f>
        <v>WoC</v>
      </c>
      <c r="G70" s="5" t="s">
        <v>123</v>
      </c>
      <c r="H70" s="22" t="s">
        <v>68</v>
      </c>
      <c r="I70" s="5" t="str">
        <f t="shared" ref="I70:I86" si="1">B70&amp;H70</f>
        <v>SESOUT4_20_D_PR24</v>
      </c>
      <c r="J70" s="5" t="s">
        <v>119</v>
      </c>
      <c r="K70" s="5" t="s">
        <v>120</v>
      </c>
      <c r="L70" s="5" t="s">
        <v>121</v>
      </c>
      <c r="M70" s="5" t="str">
        <f>_xlfn.XLOOKUP($H70,F_Inputs!$B:$B,F_Inputs!C:C)</f>
        <v>Underlying calculations for common performance commitments - water and combined - Biodiversity - Water supply area</v>
      </c>
      <c r="N70" s="5" t="str">
        <f>_xlfn.XLOOKUP($H70,F_Inputs!$B:$B,F_Inputs!D:D)</f>
        <v>km2</v>
      </c>
      <c r="O70" s="5">
        <v>3</v>
      </c>
      <c r="P70" s="5">
        <f>IFERROR(ROUND(INDEX(F_Inputs!$A$4:$AD$75,MATCH(F_Inputs_Formatted!$I70,F_Inputs!$AD$4:$AD$75,0),MATCH(F_Inputs_Formatted!P$4,F_Inputs!$A$4:$AD$4,0)),$O70),"##BLANK")</f>
        <v>835</v>
      </c>
      <c r="Q70" s="5">
        <f>IFERROR(ROUND(INDEX(F_Inputs!$A$4:$AD$75,MATCH(F_Inputs_Formatted!$I70,F_Inputs!$AD$4:$AD$75,0),MATCH(F_Inputs_Formatted!Q$4,F_Inputs!$A$4:$AD$4,0)),$O70),"##BLANK")</f>
        <v>835</v>
      </c>
      <c r="R70" s="5">
        <f>IFERROR(ROUND(INDEX(F_Inputs!$A$4:$AD$75,MATCH(F_Inputs_Formatted!$I70,F_Inputs!$AD$4:$AD$75,0),MATCH(F_Inputs_Formatted!R$4,F_Inputs!$A$4:$AD$4,0)),$O70),"##BLANK")</f>
        <v>835</v>
      </c>
      <c r="S70" s="5">
        <f>IFERROR(ROUND(INDEX(F_Inputs!$A$4:$AD$75,MATCH(F_Inputs_Formatted!$I70,F_Inputs!$AD$4:$AD$75,0),MATCH(F_Inputs_Formatted!S$4,F_Inputs!$A$4:$AD$4,0)),$O70),"##BLANK")</f>
        <v>835</v>
      </c>
      <c r="T70" s="5">
        <f>IFERROR(ROUND(INDEX(F_Inputs!$A$4:$AD$75,MATCH(F_Inputs_Formatted!$I70,F_Inputs!$AD$4:$AD$75,0),MATCH(F_Inputs_Formatted!T$4,F_Inputs!$A$4:$AD$4,0)),$O70),"##BLANK")</f>
        <v>835</v>
      </c>
      <c r="U70" s="5">
        <f>IFERROR(ROUND(INDEX(F_Inputs!$A$4:$AD$75,MATCH(F_Inputs_Formatted!$I70,F_Inputs!$AD$4:$AD$75,0),MATCH(F_Inputs_Formatted!U$4,F_Inputs!$A$4:$AD$4,0)),$O70),"##BLANK")</f>
        <v>835</v>
      </c>
      <c r="V70" s="5">
        <f>IFERROR(ROUND(INDEX(F_Inputs!$A$4:$AD$75,MATCH(F_Inputs_Formatted!$I70,F_Inputs!$AD$4:$AD$75,0),MATCH(F_Inputs_Formatted!V$4,F_Inputs!$A$4:$AD$4,0)),$O70),"##BLANK")</f>
        <v>835</v>
      </c>
      <c r="W70" s="5">
        <f>IFERROR(ROUND(INDEX(F_Inputs!$A$4:$AD$75,MATCH(F_Inputs_Formatted!$I70,F_Inputs!$AD$4:$AD$75,0),MATCH(F_Inputs_Formatted!W$4,F_Inputs!$A$4:$AD$4,0)),$O70),"##BLANK")</f>
        <v>835</v>
      </c>
      <c r="X70" s="5">
        <f>IFERROR(ROUND(INDEX(F_Inputs!$A$4:$AD$75,MATCH(F_Inputs_Formatted!$I70,F_Inputs!$AD$4:$AD$75,0),MATCH(F_Inputs_Formatted!X$4,F_Inputs!$A$4:$AD$4,0)),$O70),"##BLANK")</f>
        <v>835</v>
      </c>
      <c r="Y70" s="5">
        <f>IFERROR(ROUND(INDEX(F_Inputs!$A$4:$AD$75,MATCH(F_Inputs_Formatted!$I70,F_Inputs!$AD$4:$AD$75,0),MATCH(F_Inputs_Formatted!Y$4,F_Inputs!$A$4:$AD$4,0)),$O70),"##BLANK")</f>
        <v>835</v>
      </c>
      <c r="Z70" s="5">
        <f>IFERROR(ROUND(INDEX(F_Inputs!$A$4:$AD$75,MATCH(F_Inputs_Formatted!$I70,F_Inputs!$AD$4:$AD$75,0),MATCH(F_Inputs_Formatted!Z$4,F_Inputs!$A$4:$AD$4,0)),$O70),"##BLANK")</f>
        <v>835</v>
      </c>
      <c r="AA70" s="5">
        <f>IFERROR(ROUND(INDEX(F_Inputs!$A$4:$AD$75,MATCH(F_Inputs_Formatted!$I70,F_Inputs!$AD$4:$AD$75,0),MATCH(F_Inputs_Formatted!AA$4,F_Inputs!$A$4:$AD$4,0)),$O70),"##BLANK")</f>
        <v>835</v>
      </c>
      <c r="AB70" s="5">
        <f>IFERROR(ROUND(INDEX(F_Inputs!$A$4:$AD$75,MATCH(F_Inputs_Formatted!$I70,F_Inputs!$AD$4:$AD$75,0),MATCH(F_Inputs_Formatted!AB$4,F_Inputs!$A$4:$AD$4,0)),$O70),"##BLANK")</f>
        <v>835</v>
      </c>
      <c r="AC70" s="5">
        <f>IFERROR(ROUND(INDEX(F_Inputs!$A$4:$AD$75,MATCH(F_Inputs_Formatted!$I70,F_Inputs!$AD$4:$AD$75,0),MATCH(F_Inputs_Formatted!AC$4,F_Inputs!$A$4:$AD$4,0)),$O70),"##BLANK")</f>
        <v>835</v>
      </c>
      <c r="AD70" s="5">
        <f>IFERROR(ROUND(INDEX(F_Inputs!$A$4:$AD$75,MATCH(F_Inputs_Formatted!$I70,F_Inputs!$AD$4:$AD$75,0),MATCH(F_Inputs_Formatted!AD$4,F_Inputs!$A$4:$AD$4,0)),$O70),"##BLANK")</f>
        <v>835</v>
      </c>
      <c r="AE70" s="5">
        <f>IFERROR(ROUND(INDEX(F_Inputs!$A$4:$AD$75,MATCH(F_Inputs_Formatted!$I70,F_Inputs!$AD$4:$AD$75,0),MATCH(F_Inputs_Formatted!AE$4,F_Inputs!$A$4:$AD$4,0)),$O70),"##BLANK")</f>
        <v>835</v>
      </c>
      <c r="AF70" s="5">
        <f>IFERROR(ROUND(INDEX(F_Inputs!$A$4:$AD$75,MATCH(F_Inputs_Formatted!$I70,F_Inputs!$AD$4:$AD$75,0),MATCH(F_Inputs_Formatted!AF$4,F_Inputs!$A$4:$AD$4,0)),$O70),"##BLANK")</f>
        <v>835</v>
      </c>
      <c r="AG70" s="5">
        <f>IFERROR(ROUND(INDEX(F_Inputs!$A$4:$AD$75,MATCH(F_Inputs_Formatted!$I70,F_Inputs!$AD$4:$AD$75,0),MATCH(F_Inputs_Formatted!AG$4,F_Inputs!$A$4:$AD$4,0)),$O70),"##BLANK")</f>
        <v>835</v>
      </c>
      <c r="AH70" s="5">
        <f>IFERROR(ROUND(INDEX(F_Inputs!$A$4:$AD$75,MATCH(F_Inputs_Formatted!$I70,F_Inputs!$AD$4:$AD$75,0),MATCH(F_Inputs_Formatted!AH$4,F_Inputs!$A$4:$AD$4,0)),$O70),"##BLANK")</f>
        <v>835</v>
      </c>
    </row>
    <row r="71" spans="1:34" x14ac:dyDescent="0.45">
      <c r="A71" s="14"/>
      <c r="B71" s="16" t="s">
        <v>75</v>
      </c>
      <c r="C71" s="5" t="str">
        <f>_xlfn.XLOOKUP($B71,FD_Lists!$B$4:$B$25,FD_Lists!C$4:C$25)</f>
        <v>South West Water</v>
      </c>
      <c r="D71" s="5" t="str">
        <f>_xlfn.XLOOKUP($B71,FD_Lists!$B$4:$B$25,FD_Lists!D$4:D$25)</f>
        <v>England</v>
      </c>
      <c r="E71" s="5" t="str">
        <f>_xlfn.XLOOKUP($B71,FD_Lists!$B$4:$B$25,FD_Lists!E$4:E$25)</f>
        <v>Company</v>
      </c>
      <c r="F71" s="5" t="str">
        <f>_xlfn.XLOOKUP($B71,FD_Lists!$B$4:$B$25,FD_Lists!F$4:F$25)</f>
        <v>WaSC</v>
      </c>
      <c r="G71" s="5" t="s">
        <v>123</v>
      </c>
      <c r="H71" s="22" t="s">
        <v>68</v>
      </c>
      <c r="I71" s="5" t="str">
        <f t="shared" si="1"/>
        <v>SWBOUT4_20_D_PR24</v>
      </c>
      <c r="J71" s="5" t="s">
        <v>119</v>
      </c>
      <c r="K71" s="5" t="s">
        <v>120</v>
      </c>
      <c r="L71" s="5" t="s">
        <v>121</v>
      </c>
      <c r="M71" s="5" t="str">
        <f>_xlfn.XLOOKUP($H71,F_Inputs!$B:$B,F_Inputs!C:C)</f>
        <v>Underlying calculations for common performance commitments - water and combined - Biodiversity - Water supply area</v>
      </c>
      <c r="N71" s="5" t="str">
        <f>_xlfn.XLOOKUP($H71,F_Inputs!$B:$B,F_Inputs!D:D)</f>
        <v>km2</v>
      </c>
      <c r="O71" s="5">
        <v>3</v>
      </c>
      <c r="P71" s="5">
        <f>IFERROR(ROUND(INDEX(F_Inputs!$A$4:$AD$75,MATCH(F_Inputs_Formatted!$I71,F_Inputs!$AD$4:$AD$75,0),MATCH(F_Inputs_Formatted!P$4,F_Inputs!$A$4:$AD$4,0)),$O71),"##BLANK")</f>
        <v>12342</v>
      </c>
      <c r="Q71" s="5">
        <f>IFERROR(ROUND(INDEX(F_Inputs!$A$4:$AD$75,MATCH(F_Inputs_Formatted!$I71,F_Inputs!$AD$4:$AD$75,0),MATCH(F_Inputs_Formatted!Q$4,F_Inputs!$A$4:$AD$4,0)),$O71),"##BLANK")</f>
        <v>12342</v>
      </c>
      <c r="R71" s="5">
        <f>IFERROR(ROUND(INDEX(F_Inputs!$A$4:$AD$75,MATCH(F_Inputs_Formatted!$I71,F_Inputs!$AD$4:$AD$75,0),MATCH(F_Inputs_Formatted!R$4,F_Inputs!$A$4:$AD$4,0)),$O71),"##BLANK")</f>
        <v>12342</v>
      </c>
      <c r="S71" s="5">
        <f>IFERROR(ROUND(INDEX(F_Inputs!$A$4:$AD$75,MATCH(F_Inputs_Formatted!$I71,F_Inputs!$AD$4:$AD$75,0),MATCH(F_Inputs_Formatted!S$4,F_Inputs!$A$4:$AD$4,0)),$O71),"##BLANK")</f>
        <v>12342</v>
      </c>
      <c r="T71" s="5">
        <f>IFERROR(ROUND(INDEX(F_Inputs!$A$4:$AD$75,MATCH(F_Inputs_Formatted!$I71,F_Inputs!$AD$4:$AD$75,0),MATCH(F_Inputs_Formatted!T$4,F_Inputs!$A$4:$AD$4,0)),$O71),"##BLANK")</f>
        <v>12342</v>
      </c>
      <c r="U71" s="5">
        <f>IFERROR(ROUND(INDEX(F_Inputs!$A$4:$AD$75,MATCH(F_Inputs_Formatted!$I71,F_Inputs!$AD$4:$AD$75,0),MATCH(F_Inputs_Formatted!U$4,F_Inputs!$A$4:$AD$4,0)),$O71),"##BLANK")</f>
        <v>12342</v>
      </c>
      <c r="V71" s="5">
        <f>IFERROR(ROUND(INDEX(F_Inputs!$A$4:$AD$75,MATCH(F_Inputs_Formatted!$I71,F_Inputs!$AD$4:$AD$75,0),MATCH(F_Inputs_Formatted!V$4,F_Inputs!$A$4:$AD$4,0)),$O71),"##BLANK")</f>
        <v>12342</v>
      </c>
      <c r="W71" s="5">
        <f>IFERROR(ROUND(INDEX(F_Inputs!$A$4:$AD$75,MATCH(F_Inputs_Formatted!$I71,F_Inputs!$AD$4:$AD$75,0),MATCH(F_Inputs_Formatted!W$4,F_Inputs!$A$4:$AD$4,0)),$O71),"##BLANK")</f>
        <v>12342</v>
      </c>
      <c r="X71" s="5">
        <f>IFERROR(ROUND(INDEX(F_Inputs!$A$4:$AD$75,MATCH(F_Inputs_Formatted!$I71,F_Inputs!$AD$4:$AD$75,0),MATCH(F_Inputs_Formatted!X$4,F_Inputs!$A$4:$AD$4,0)),$O71),"##BLANK")</f>
        <v>12342</v>
      </c>
      <c r="Y71" s="5">
        <f>IFERROR(ROUND(INDEX(F_Inputs!$A$4:$AD$75,MATCH(F_Inputs_Formatted!$I71,F_Inputs!$AD$4:$AD$75,0),MATCH(F_Inputs_Formatted!Y$4,F_Inputs!$A$4:$AD$4,0)),$O71),"##BLANK")</f>
        <v>12342</v>
      </c>
      <c r="Z71" s="5">
        <f>IFERROR(ROUND(INDEX(F_Inputs!$A$4:$AD$75,MATCH(F_Inputs_Formatted!$I71,F_Inputs!$AD$4:$AD$75,0),MATCH(F_Inputs_Formatted!Z$4,F_Inputs!$A$4:$AD$4,0)),$O71),"##BLANK")</f>
        <v>12342</v>
      </c>
      <c r="AA71" s="5">
        <f>IFERROR(ROUND(INDEX(F_Inputs!$A$4:$AD$75,MATCH(F_Inputs_Formatted!$I71,F_Inputs!$AD$4:$AD$75,0),MATCH(F_Inputs_Formatted!AA$4,F_Inputs!$A$4:$AD$4,0)),$O71),"##BLANK")</f>
        <v>12342</v>
      </c>
      <c r="AB71" s="5">
        <f>IFERROR(ROUND(INDEX(F_Inputs!$A$4:$AD$75,MATCH(F_Inputs_Formatted!$I71,F_Inputs!$AD$4:$AD$75,0),MATCH(F_Inputs_Formatted!AB$4,F_Inputs!$A$4:$AD$4,0)),$O71),"##BLANK")</f>
        <v>12213</v>
      </c>
      <c r="AC71" s="5">
        <f>IFERROR(ROUND(INDEX(F_Inputs!$A$4:$AD$75,MATCH(F_Inputs_Formatted!$I71,F_Inputs!$AD$4:$AD$75,0),MATCH(F_Inputs_Formatted!AC$4,F_Inputs!$A$4:$AD$4,0)),$O71),"##BLANK")</f>
        <v>12213</v>
      </c>
      <c r="AD71" s="5">
        <f>IFERROR(ROUND(INDEX(F_Inputs!$A$4:$AD$75,MATCH(F_Inputs_Formatted!$I71,F_Inputs!$AD$4:$AD$75,0),MATCH(F_Inputs_Formatted!AD$4,F_Inputs!$A$4:$AD$4,0)),$O71),"##BLANK")</f>
        <v>12213</v>
      </c>
      <c r="AE71" s="5">
        <f>IFERROR(ROUND(INDEX(F_Inputs!$A$4:$AD$75,MATCH(F_Inputs_Formatted!$I71,F_Inputs!$AD$4:$AD$75,0),MATCH(F_Inputs_Formatted!AE$4,F_Inputs!$A$4:$AD$4,0)),$O71),"##BLANK")</f>
        <v>12213</v>
      </c>
      <c r="AF71" s="5">
        <f>IFERROR(ROUND(INDEX(F_Inputs!$A$4:$AD$75,MATCH(F_Inputs_Formatted!$I71,F_Inputs!$AD$4:$AD$75,0),MATCH(F_Inputs_Formatted!AF$4,F_Inputs!$A$4:$AD$4,0)),$O71),"##BLANK")</f>
        <v>12213</v>
      </c>
      <c r="AG71" s="5">
        <f>IFERROR(ROUND(INDEX(F_Inputs!$A$4:$AD$75,MATCH(F_Inputs_Formatted!$I71,F_Inputs!$AD$4:$AD$75,0),MATCH(F_Inputs_Formatted!AG$4,F_Inputs!$A$4:$AD$4,0)),$O71),"##BLANK")</f>
        <v>12213</v>
      </c>
      <c r="AH71" s="5">
        <f>IFERROR(ROUND(INDEX(F_Inputs!$A$4:$AD$75,MATCH(F_Inputs_Formatted!$I71,F_Inputs!$AD$4:$AD$75,0),MATCH(F_Inputs_Formatted!AH$4,F_Inputs!$A$4:$AD$4,0)),$O71),"##BLANK")</f>
        <v>12213</v>
      </c>
    </row>
    <row r="72" spans="1:34" x14ac:dyDescent="0.45">
      <c r="A72" s="14"/>
      <c r="B72" s="16" t="s">
        <v>82</v>
      </c>
      <c r="C72" s="5" t="str">
        <f>_xlfn.XLOOKUP($B72,FD_Lists!$B$4:$B$25,FD_Lists!C$4:C$25)</f>
        <v>Bristol Water</v>
      </c>
      <c r="D72" s="5" t="str">
        <f>_xlfn.XLOOKUP($B72,FD_Lists!$B$4:$B$25,FD_Lists!D$4:D$25)</f>
        <v>England</v>
      </c>
      <c r="E72" s="5" t="str">
        <f>_xlfn.XLOOKUP($B72,FD_Lists!$B$4:$B$25,FD_Lists!E$4:E$25)</f>
        <v>Company</v>
      </c>
      <c r="F72" s="5" t="str">
        <f>_xlfn.XLOOKUP($B72,FD_Lists!$B$4:$B$25,FD_Lists!F$4:F$25)</f>
        <v>WoC</v>
      </c>
      <c r="G72" s="5" t="s">
        <v>123</v>
      </c>
      <c r="H72" s="22" t="s">
        <v>68</v>
      </c>
      <c r="I72" s="5" t="str">
        <f t="shared" si="1"/>
        <v>BRLOUT4_20_D_PR24</v>
      </c>
      <c r="J72" s="5" t="s">
        <v>119</v>
      </c>
      <c r="K72" s="5" t="s">
        <v>120</v>
      </c>
      <c r="L72" s="5" t="s">
        <v>121</v>
      </c>
      <c r="M72" s="5" t="str">
        <f>_xlfn.XLOOKUP($H72,F_Inputs!$B:$B,F_Inputs!C:C)</f>
        <v>Underlying calculations for common performance commitments - water and combined - Biodiversity - Water supply area</v>
      </c>
      <c r="N72" s="5" t="str">
        <f>_xlfn.XLOOKUP($H72,F_Inputs!$B:$B,F_Inputs!D:D)</f>
        <v>km2</v>
      </c>
      <c r="O72" s="5">
        <v>3</v>
      </c>
      <c r="P72" s="5">
        <f>IFERROR(ROUND(INDEX(F_Inputs!$A$4:$AD$75,MATCH(F_Inputs_Formatted!$I72,F_Inputs!$AD$4:$AD$75,0),MATCH(F_Inputs_Formatted!P$4,F_Inputs!$A$4:$AD$4,0)),$O72),"##BLANK")</f>
        <v>2371</v>
      </c>
      <c r="Q72" s="5">
        <f>IFERROR(ROUND(INDEX(F_Inputs!$A$4:$AD$75,MATCH(F_Inputs_Formatted!$I72,F_Inputs!$AD$4:$AD$75,0),MATCH(F_Inputs_Formatted!Q$4,F_Inputs!$A$4:$AD$4,0)),$O72),"##BLANK")</f>
        <v>2371</v>
      </c>
      <c r="R72" s="5">
        <f>IFERROR(ROUND(INDEX(F_Inputs!$A$4:$AD$75,MATCH(F_Inputs_Formatted!$I72,F_Inputs!$AD$4:$AD$75,0),MATCH(F_Inputs_Formatted!R$4,F_Inputs!$A$4:$AD$4,0)),$O72),"##BLANK")</f>
        <v>2371</v>
      </c>
      <c r="S72" s="5">
        <f>IFERROR(ROUND(INDEX(F_Inputs!$A$4:$AD$75,MATCH(F_Inputs_Formatted!$I72,F_Inputs!$AD$4:$AD$75,0),MATCH(F_Inputs_Formatted!S$4,F_Inputs!$A$4:$AD$4,0)),$O72),"##BLANK")</f>
        <v>2371</v>
      </c>
      <c r="T72" s="5">
        <f>IFERROR(ROUND(INDEX(F_Inputs!$A$4:$AD$75,MATCH(F_Inputs_Formatted!$I72,F_Inputs!$AD$4:$AD$75,0),MATCH(F_Inputs_Formatted!T$4,F_Inputs!$A$4:$AD$4,0)),$O72),"##BLANK")</f>
        <v>2371</v>
      </c>
      <c r="U72" s="5">
        <f>IFERROR(ROUND(INDEX(F_Inputs!$A$4:$AD$75,MATCH(F_Inputs_Formatted!$I72,F_Inputs!$AD$4:$AD$75,0),MATCH(F_Inputs_Formatted!U$4,F_Inputs!$A$4:$AD$4,0)),$O72),"##BLANK")</f>
        <v>2371</v>
      </c>
      <c r="V72" s="5">
        <f>IFERROR(ROUND(INDEX(F_Inputs!$A$4:$AD$75,MATCH(F_Inputs_Formatted!$I72,F_Inputs!$AD$4:$AD$75,0),MATCH(F_Inputs_Formatted!V$4,F_Inputs!$A$4:$AD$4,0)),$O72),"##BLANK")</f>
        <v>2371</v>
      </c>
      <c r="W72" s="5">
        <f>IFERROR(ROUND(INDEX(F_Inputs!$A$4:$AD$75,MATCH(F_Inputs_Formatted!$I72,F_Inputs!$AD$4:$AD$75,0),MATCH(F_Inputs_Formatted!W$4,F_Inputs!$A$4:$AD$4,0)),$O72),"##BLANK")</f>
        <v>2371</v>
      </c>
      <c r="X72" s="5">
        <f>IFERROR(ROUND(INDEX(F_Inputs!$A$4:$AD$75,MATCH(F_Inputs_Formatted!$I72,F_Inputs!$AD$4:$AD$75,0),MATCH(F_Inputs_Formatted!X$4,F_Inputs!$A$4:$AD$4,0)),$O72),"##BLANK")</f>
        <v>2371</v>
      </c>
      <c r="Y72" s="5">
        <f>IFERROR(ROUND(INDEX(F_Inputs!$A$4:$AD$75,MATCH(F_Inputs_Formatted!$I72,F_Inputs!$AD$4:$AD$75,0),MATCH(F_Inputs_Formatted!Y$4,F_Inputs!$A$4:$AD$4,0)),$O72),"##BLANK")</f>
        <v>2362</v>
      </c>
      <c r="Z72" s="5">
        <f>IFERROR(ROUND(INDEX(F_Inputs!$A$4:$AD$75,MATCH(F_Inputs_Formatted!$I72,F_Inputs!$AD$4:$AD$75,0),MATCH(F_Inputs_Formatted!Z$4,F_Inputs!$A$4:$AD$4,0)),$O72),"##BLANK")</f>
        <v>2362</v>
      </c>
      <c r="AA72" s="5">
        <f>IFERROR(ROUND(INDEX(F_Inputs!$A$4:$AD$75,MATCH(F_Inputs_Formatted!$I72,F_Inputs!$AD$4:$AD$75,0),MATCH(F_Inputs_Formatted!AA$4,F_Inputs!$A$4:$AD$4,0)),$O72),"##BLANK")</f>
        <v>2362</v>
      </c>
      <c r="AB72" s="5">
        <f>IFERROR(ROUND(INDEX(F_Inputs!$A$4:$AD$75,MATCH(F_Inputs_Formatted!$I72,F_Inputs!$AD$4:$AD$75,0),MATCH(F_Inputs_Formatted!AB$4,F_Inputs!$A$4:$AD$4,0)),$O72),"##BLANK")</f>
        <v>2362</v>
      </c>
      <c r="AC72" s="5">
        <f>IFERROR(ROUND(INDEX(F_Inputs!$A$4:$AD$75,MATCH(F_Inputs_Formatted!$I72,F_Inputs!$AD$4:$AD$75,0),MATCH(F_Inputs_Formatted!AC$4,F_Inputs!$A$4:$AD$4,0)),$O72),"##BLANK")</f>
        <v>2362</v>
      </c>
      <c r="AD72" s="5">
        <f>IFERROR(ROUND(INDEX(F_Inputs!$A$4:$AD$75,MATCH(F_Inputs_Formatted!$I72,F_Inputs!$AD$4:$AD$75,0),MATCH(F_Inputs_Formatted!AD$4,F_Inputs!$A$4:$AD$4,0)),$O72),"##BLANK")</f>
        <v>2362</v>
      </c>
      <c r="AE72" s="5">
        <f>IFERROR(ROUND(INDEX(F_Inputs!$A$4:$AD$75,MATCH(F_Inputs_Formatted!$I72,F_Inputs!$AD$4:$AD$75,0),MATCH(F_Inputs_Formatted!AE$4,F_Inputs!$A$4:$AD$4,0)),$O72),"##BLANK")</f>
        <v>2362</v>
      </c>
      <c r="AF72" s="5">
        <f>IFERROR(ROUND(INDEX(F_Inputs!$A$4:$AD$75,MATCH(F_Inputs_Formatted!$I72,F_Inputs!$AD$4:$AD$75,0),MATCH(F_Inputs_Formatted!AF$4,F_Inputs!$A$4:$AD$4,0)),$O72),"##BLANK")</f>
        <v>2362</v>
      </c>
      <c r="AG72" s="5">
        <f>IFERROR(ROUND(INDEX(F_Inputs!$A$4:$AD$75,MATCH(F_Inputs_Formatted!$I72,F_Inputs!$AD$4:$AD$75,0),MATCH(F_Inputs_Formatted!AG$4,F_Inputs!$A$4:$AD$4,0)),$O72),"##BLANK")</f>
        <v>2362</v>
      </c>
      <c r="AH72" s="5">
        <f>IFERROR(ROUND(INDEX(F_Inputs!$A$4:$AD$75,MATCH(F_Inputs_Formatted!$I72,F_Inputs!$AD$4:$AD$75,0),MATCH(F_Inputs_Formatted!AH$4,F_Inputs!$A$4:$AD$4,0)),$O72),"##BLANK")</f>
        <v>2362</v>
      </c>
    </row>
    <row r="73" spans="1:34" x14ac:dyDescent="0.45">
      <c r="A73" s="14"/>
      <c r="B73" s="15" t="s">
        <v>59</v>
      </c>
      <c r="C73" s="5" t="str">
        <f>_xlfn.XLOOKUP($B73,FD_Lists!$B$4:$B$25,FD_Lists!C$4:C$25)</f>
        <v>Anglian Water</v>
      </c>
      <c r="D73" s="5" t="str">
        <f>_xlfn.XLOOKUP($B73,FD_Lists!$B$4:$B$25,FD_Lists!D$4:D$25)</f>
        <v>England</v>
      </c>
      <c r="E73" s="5" t="str">
        <f>_xlfn.XLOOKUP($B73,FD_Lists!$B$4:$B$25,FD_Lists!E$4:E$25)</f>
        <v>Company</v>
      </c>
      <c r="F73" s="5" t="str">
        <f>_xlfn.XLOOKUP($B73,FD_Lists!$B$4:$B$25,FD_Lists!F$4:F$25)</f>
        <v>WaSC</v>
      </c>
      <c r="G73" s="5" t="s">
        <v>123</v>
      </c>
      <c r="H73" s="25" t="s">
        <v>87</v>
      </c>
      <c r="I73" s="5" t="str">
        <f t="shared" si="1"/>
        <v>ANHOUT4_20_B_PR24</v>
      </c>
      <c r="J73" s="5" t="s">
        <v>119</v>
      </c>
      <c r="K73" s="5" t="s">
        <v>120</v>
      </c>
      <c r="L73" s="5" t="s">
        <v>121</v>
      </c>
      <c r="M73" s="5" t="str">
        <f>_xlfn.XLOOKUP($H73,F_Inputs!$B:$B,F_Inputs!C:C)</f>
        <v>Underlying calculations for common performance commitments - water and combined - Biodiversity - Total actual biodiversity units</v>
      </c>
      <c r="N73" s="5" t="str">
        <f>_xlfn.XLOOKUP($H73,F_Inputs!$B:$B,F_Inputs!D:D)</f>
        <v>Number</v>
      </c>
      <c r="O73" s="5">
        <v>2</v>
      </c>
      <c r="P73" s="5">
        <f>IFERROR(ROUND(INDEX(F_Inputs!$A$4:$AD$107,MATCH(F_Inputs_Formatted!$I73,F_Inputs!$AD$4:$AD$107,0),MATCH(F_Inputs_Formatted!P$4,F_Inputs!$A$4:$AD$4,0)),$O73),"##BLANK")</f>
        <v>0</v>
      </c>
      <c r="Q73" s="5">
        <f>IFERROR(ROUND(INDEX(F_Inputs!$A$4:$AD$107,MATCH(F_Inputs_Formatted!$I73,F_Inputs!$AD$4:$AD$107,0),MATCH(F_Inputs_Formatted!Q$4,F_Inputs!$A$4:$AD$4,0)),$O73),"##BLANK")</f>
        <v>0</v>
      </c>
      <c r="R73" s="5">
        <f>IFERROR(ROUND(INDEX(F_Inputs!$A$4:$AD$107,MATCH(F_Inputs_Formatted!$I73,F_Inputs!$AD$4:$AD$107,0),MATCH(F_Inputs_Formatted!R$4,F_Inputs!$A$4:$AD$4,0)),$O73),"##BLANK")</f>
        <v>0</v>
      </c>
      <c r="S73" s="5">
        <f>IFERROR(ROUND(INDEX(F_Inputs!$A$4:$AD$107,MATCH(F_Inputs_Formatted!$I73,F_Inputs!$AD$4:$AD$107,0),MATCH(F_Inputs_Formatted!S$4,F_Inputs!$A$4:$AD$4,0)),$O73),"##BLANK")</f>
        <v>0</v>
      </c>
      <c r="T73" s="5">
        <f>IFERROR(ROUND(INDEX(F_Inputs!$A$4:$AD$107,MATCH(F_Inputs_Formatted!$I73,F_Inputs!$AD$4:$AD$107,0),MATCH(F_Inputs_Formatted!T$4,F_Inputs!$A$4:$AD$4,0)),$O73),"##BLANK")</f>
        <v>0</v>
      </c>
      <c r="U73" s="5">
        <f>IFERROR(ROUND(INDEX(F_Inputs!$A$4:$AD$107,MATCH(F_Inputs_Formatted!$I73,F_Inputs!$AD$4:$AD$107,0),MATCH(F_Inputs_Formatted!U$4,F_Inputs!$A$4:$AD$4,0)),$O73),"##BLANK")</f>
        <v>0</v>
      </c>
      <c r="V73" s="5">
        <f>IFERROR(ROUND(INDEX(F_Inputs!$A$4:$AD$107,MATCH(F_Inputs_Formatted!$I73,F_Inputs!$AD$4:$AD$107,0),MATCH(F_Inputs_Formatted!V$4,F_Inputs!$A$4:$AD$4,0)),$O73),"##BLANK")</f>
        <v>0</v>
      </c>
      <c r="W73" s="5">
        <f>IFERROR(ROUND(INDEX(F_Inputs!$A$4:$AD$107,MATCH(F_Inputs_Formatted!$I73,F_Inputs!$AD$4:$AD$107,0),MATCH(F_Inputs_Formatted!W$4,F_Inputs!$A$4:$AD$4,0)),$O73),"##BLANK")</f>
        <v>0</v>
      </c>
      <c r="X73" s="5">
        <f>IFERROR(ROUND(INDEX(F_Inputs!$A$4:$AD$107,MATCH(F_Inputs_Formatted!$I73,F_Inputs!$AD$4:$AD$107,0),MATCH(F_Inputs_Formatted!X$4,F_Inputs!$A$4:$AD$4,0)),$O73),"##BLANK")</f>
        <v>0</v>
      </c>
      <c r="Y73" s="5">
        <f>IFERROR(ROUND(INDEX(F_Inputs!$A$4:$AD$107,MATCH(F_Inputs_Formatted!$I73,F_Inputs!$AD$4:$AD$107,0),MATCH(F_Inputs_Formatted!Y$4,F_Inputs!$A$4:$AD$4,0)),$O73),"##BLANK")</f>
        <v>0</v>
      </c>
      <c r="Z73" s="5">
        <f>IFERROR(ROUND(INDEX(F_Inputs!$A$4:$AD$107,MATCH(F_Inputs_Formatted!$I73,F_Inputs!$AD$4:$AD$107,0),MATCH(F_Inputs_Formatted!Z$4,F_Inputs!$A$4:$AD$4,0)),$O73),"##BLANK")</f>
        <v>0</v>
      </c>
      <c r="AA73" s="5">
        <f>IFERROR(ROUND(INDEX(F_Inputs!$A$4:$AD$107,MATCH(F_Inputs_Formatted!$I73,F_Inputs!$AD$4:$AD$107,0),MATCH(F_Inputs_Formatted!AA$4,F_Inputs!$A$4:$AD$4,0)),$O73),"##BLANK")</f>
        <v>0</v>
      </c>
      <c r="AB73" s="5">
        <f>IFERROR(ROUND(INDEX(F_Inputs!$A$4:$AD$107,MATCH(F_Inputs_Formatted!$I73,F_Inputs!$AD$4:$AD$107,0),MATCH(F_Inputs_Formatted!AB$4,F_Inputs!$A$4:$AD$4,0)),$O73),"##BLANK")</f>
        <v>204.89</v>
      </c>
      <c r="AC73" s="5">
        <f>IFERROR(ROUND(INDEX(F_Inputs!$A$4:$AD$107,MATCH(F_Inputs_Formatted!$I73,F_Inputs!$AD$4:$AD$107,0),MATCH(F_Inputs_Formatted!AC$4,F_Inputs!$A$4:$AD$4,0)),$O73),"##BLANK")</f>
        <v>204.89</v>
      </c>
      <c r="AD73" s="5">
        <f>IFERROR(ROUND(INDEX(F_Inputs!$A$4:$AD$107,MATCH(F_Inputs_Formatted!$I73,F_Inputs!$AD$4:$AD$107,0),MATCH(F_Inputs_Formatted!AD$4,F_Inputs!$A$4:$AD$4,0)),$O73),"##BLANK")</f>
        <v>204.89</v>
      </c>
      <c r="AE73" s="5">
        <f>IFERROR(ROUND(INDEX(F_Inputs!$A$4:$AD$107,MATCH(F_Inputs_Formatted!$I73,F_Inputs!$AD$4:$AD$107,0),MATCH(F_Inputs_Formatted!AE$4,F_Inputs!$A$4:$AD$4,0)),$O73),"##BLANK")</f>
        <v>204.89</v>
      </c>
      <c r="AF73" s="5">
        <f>IFERROR(ROUND(INDEX(F_Inputs!$A$4:$AD$107,MATCH(F_Inputs_Formatted!$I73,F_Inputs!$AD$4:$AD$107,0),MATCH(F_Inputs_Formatted!AF$4,F_Inputs!$A$4:$AD$4,0)),$O73),"##BLANK")</f>
        <v>226.67</v>
      </c>
      <c r="AG73" s="5">
        <f>IFERROR(ROUND(INDEX(F_Inputs!$A$4:$AD$107,MATCH(F_Inputs_Formatted!$I73,F_Inputs!$AD$4:$AD$107,0),MATCH(F_Inputs_Formatted!AG$4,F_Inputs!$A$4:$AD$4,0)),$O73),"##BLANK")</f>
        <v>226.67</v>
      </c>
      <c r="AH73" s="5">
        <f>IFERROR(ROUND(INDEX(F_Inputs!$A$4:$AD$107,MATCH(F_Inputs_Formatted!$I73,F_Inputs!$AD$4:$AD$107,0),MATCH(F_Inputs_Formatted!AH$4,F_Inputs!$A$4:$AD$4,0)),$O73),"##BLANK")</f>
        <v>226.67</v>
      </c>
    </row>
    <row r="74" spans="1:34" x14ac:dyDescent="0.45">
      <c r="A74" s="14"/>
      <c r="B74" s="16" t="s">
        <v>71</v>
      </c>
      <c r="C74" s="5" t="str">
        <f>_xlfn.XLOOKUP($B74,FD_Lists!$B$4:$B$25,FD_Lists!C$4:C$25)</f>
        <v>Dŵr Cymru</v>
      </c>
      <c r="D74" s="5" t="str">
        <f>_xlfn.XLOOKUP($B74,FD_Lists!$B$4:$B$25,FD_Lists!D$4:D$25)</f>
        <v>Wales</v>
      </c>
      <c r="E74" s="5" t="str">
        <f>_xlfn.XLOOKUP($B74,FD_Lists!$B$4:$B$25,FD_Lists!E$4:E$25)</f>
        <v>Company</v>
      </c>
      <c r="F74" s="5" t="str">
        <f>_xlfn.XLOOKUP($B74,FD_Lists!$B$4:$B$25,FD_Lists!F$4:F$25)</f>
        <v>WaSC</v>
      </c>
      <c r="G74" s="5" t="s">
        <v>123</v>
      </c>
      <c r="H74" s="25" t="s">
        <v>87</v>
      </c>
      <c r="I74" s="5" t="str">
        <f t="shared" si="1"/>
        <v>WSHOUT4_20_B_PR24</v>
      </c>
      <c r="J74" s="5" t="s">
        <v>119</v>
      </c>
      <c r="K74" s="5" t="s">
        <v>120</v>
      </c>
      <c r="L74" s="5" t="s">
        <v>121</v>
      </c>
      <c r="M74" s="5" t="str">
        <f>_xlfn.XLOOKUP($H74,F_Inputs!$B:$B,F_Inputs!C:C)</f>
        <v>Underlying calculations for common performance commitments - water and combined - Biodiversity - Total actual biodiversity units</v>
      </c>
      <c r="N74" s="5" t="str">
        <f>_xlfn.XLOOKUP($H74,F_Inputs!$B:$B,F_Inputs!D:D)</f>
        <v>Number</v>
      </c>
      <c r="O74" s="5">
        <v>2</v>
      </c>
      <c r="P74" s="5">
        <f>IFERROR(ROUND(INDEX(F_Inputs!$A$4:$AD$107,MATCH(F_Inputs_Formatted!$I74,F_Inputs!$AD$4:$AD$107,0),MATCH(F_Inputs_Formatted!P$4,F_Inputs!$A$4:$AD$4,0)),$O74),"##BLANK")</f>
        <v>0</v>
      </c>
      <c r="Q74" s="5">
        <f>IFERROR(ROUND(INDEX(F_Inputs!$A$4:$AD$107,MATCH(F_Inputs_Formatted!$I74,F_Inputs!$AD$4:$AD$107,0),MATCH(F_Inputs_Formatted!Q$4,F_Inputs!$A$4:$AD$4,0)),$O74),"##BLANK")</f>
        <v>0</v>
      </c>
      <c r="R74" s="5">
        <f>IFERROR(ROUND(INDEX(F_Inputs!$A$4:$AD$107,MATCH(F_Inputs_Formatted!$I74,F_Inputs!$AD$4:$AD$107,0),MATCH(F_Inputs_Formatted!R$4,F_Inputs!$A$4:$AD$4,0)),$O74),"##BLANK")</f>
        <v>0</v>
      </c>
      <c r="S74" s="5">
        <f>IFERROR(ROUND(INDEX(F_Inputs!$A$4:$AD$107,MATCH(F_Inputs_Formatted!$I74,F_Inputs!$AD$4:$AD$107,0),MATCH(F_Inputs_Formatted!S$4,F_Inputs!$A$4:$AD$4,0)),$O74),"##BLANK")</f>
        <v>0</v>
      </c>
      <c r="T74" s="5">
        <f>IFERROR(ROUND(INDEX(F_Inputs!$A$4:$AD$107,MATCH(F_Inputs_Formatted!$I74,F_Inputs!$AD$4:$AD$107,0),MATCH(F_Inputs_Formatted!T$4,F_Inputs!$A$4:$AD$4,0)),$O74),"##BLANK")</f>
        <v>0</v>
      </c>
      <c r="U74" s="5">
        <f>IFERROR(ROUND(INDEX(F_Inputs!$A$4:$AD$107,MATCH(F_Inputs_Formatted!$I74,F_Inputs!$AD$4:$AD$107,0),MATCH(F_Inputs_Formatted!U$4,F_Inputs!$A$4:$AD$4,0)),$O74),"##BLANK")</f>
        <v>0</v>
      </c>
      <c r="V74" s="5">
        <f>IFERROR(ROUND(INDEX(F_Inputs!$A$4:$AD$107,MATCH(F_Inputs_Formatted!$I74,F_Inputs!$AD$4:$AD$107,0),MATCH(F_Inputs_Formatted!V$4,F_Inputs!$A$4:$AD$4,0)),$O74),"##BLANK")</f>
        <v>0</v>
      </c>
      <c r="W74" s="5">
        <f>IFERROR(ROUND(INDEX(F_Inputs!$A$4:$AD$107,MATCH(F_Inputs_Formatted!$I74,F_Inputs!$AD$4:$AD$107,0),MATCH(F_Inputs_Formatted!W$4,F_Inputs!$A$4:$AD$4,0)),$O74),"##BLANK")</f>
        <v>0</v>
      </c>
      <c r="X74" s="5">
        <f>IFERROR(ROUND(INDEX(F_Inputs!$A$4:$AD$107,MATCH(F_Inputs_Formatted!$I74,F_Inputs!$AD$4:$AD$107,0),MATCH(F_Inputs_Formatted!X$4,F_Inputs!$A$4:$AD$4,0)),$O74),"##BLANK")</f>
        <v>0</v>
      </c>
      <c r="Y74" s="5">
        <f>IFERROR(ROUND(INDEX(F_Inputs!$A$4:$AD$107,MATCH(F_Inputs_Formatted!$I74,F_Inputs!$AD$4:$AD$107,0),MATCH(F_Inputs_Formatted!Y$4,F_Inputs!$A$4:$AD$4,0)),$O74),"##BLANK")</f>
        <v>0</v>
      </c>
      <c r="Z74" s="5">
        <f>IFERROR(ROUND(INDEX(F_Inputs!$A$4:$AD$107,MATCH(F_Inputs_Formatted!$I74,F_Inputs!$AD$4:$AD$107,0),MATCH(F_Inputs_Formatted!Z$4,F_Inputs!$A$4:$AD$4,0)),$O74),"##BLANK")</f>
        <v>0</v>
      </c>
      <c r="AA74" s="5">
        <f>IFERROR(ROUND(INDEX(F_Inputs!$A$4:$AD$107,MATCH(F_Inputs_Formatted!$I74,F_Inputs!$AD$4:$AD$107,0),MATCH(F_Inputs_Formatted!AA$4,F_Inputs!$A$4:$AD$4,0)),$O74),"##BLANK")</f>
        <v>0</v>
      </c>
      <c r="AB74" s="5">
        <f>IFERROR(ROUND(INDEX(F_Inputs!$A$4:$AD$107,MATCH(F_Inputs_Formatted!$I74,F_Inputs!$AD$4:$AD$107,0),MATCH(F_Inputs_Formatted!AB$4,F_Inputs!$A$4:$AD$4,0)),$O74),"##BLANK")</f>
        <v>0</v>
      </c>
      <c r="AC74" s="5">
        <f>IFERROR(ROUND(INDEX(F_Inputs!$A$4:$AD$107,MATCH(F_Inputs_Formatted!$I74,F_Inputs!$AD$4:$AD$107,0),MATCH(F_Inputs_Formatted!AC$4,F_Inputs!$A$4:$AD$4,0)),$O74),"##BLANK")</f>
        <v>0</v>
      </c>
      <c r="AD74" s="5">
        <f>IFERROR(ROUND(INDEX(F_Inputs!$A$4:$AD$107,MATCH(F_Inputs_Formatted!$I74,F_Inputs!$AD$4:$AD$107,0),MATCH(F_Inputs_Formatted!AD$4,F_Inputs!$A$4:$AD$4,0)),$O74),"##BLANK")</f>
        <v>0</v>
      </c>
      <c r="AE74" s="5">
        <f>IFERROR(ROUND(INDEX(F_Inputs!$A$4:$AD$107,MATCH(F_Inputs_Formatted!$I74,F_Inputs!$AD$4:$AD$107,0),MATCH(F_Inputs_Formatted!AE$4,F_Inputs!$A$4:$AD$4,0)),$O74),"##BLANK")</f>
        <v>0</v>
      </c>
      <c r="AF74" s="5">
        <f>IFERROR(ROUND(INDEX(F_Inputs!$A$4:$AD$107,MATCH(F_Inputs_Formatted!$I74,F_Inputs!$AD$4:$AD$107,0),MATCH(F_Inputs_Formatted!AF$4,F_Inputs!$A$4:$AD$4,0)),$O74),"##BLANK")</f>
        <v>0</v>
      </c>
      <c r="AG74" s="5">
        <f>IFERROR(ROUND(INDEX(F_Inputs!$A$4:$AD$107,MATCH(F_Inputs_Formatted!$I74,F_Inputs!$AD$4:$AD$107,0),MATCH(F_Inputs_Formatted!AG$4,F_Inputs!$A$4:$AD$4,0)),$O74),"##BLANK")</f>
        <v>0</v>
      </c>
      <c r="AH74" s="5">
        <f>IFERROR(ROUND(INDEX(F_Inputs!$A$4:$AD$107,MATCH(F_Inputs_Formatted!$I74,F_Inputs!$AD$4:$AD$107,0),MATCH(F_Inputs_Formatted!AH$4,F_Inputs!$A$4:$AD$4,0)),$O74),"##BLANK")</f>
        <v>300</v>
      </c>
    </row>
    <row r="75" spans="1:34" x14ac:dyDescent="0.45">
      <c r="A75" s="14"/>
      <c r="B75" s="16" t="s">
        <v>72</v>
      </c>
      <c r="C75" s="5" t="str">
        <f>_xlfn.XLOOKUP($B75,FD_Lists!$B$4:$B$25,FD_Lists!C$4:C$25)</f>
        <v>Hafren Dyfrdwy</v>
      </c>
      <c r="D75" s="5" t="str">
        <f>_xlfn.XLOOKUP($B75,FD_Lists!$B$4:$B$25,FD_Lists!D$4:D$25)</f>
        <v>Wales</v>
      </c>
      <c r="E75" s="5" t="str">
        <f>_xlfn.XLOOKUP($B75,FD_Lists!$B$4:$B$25,FD_Lists!E$4:E$25)</f>
        <v>Company</v>
      </c>
      <c r="F75" s="5" t="str">
        <f>_xlfn.XLOOKUP($B75,FD_Lists!$B$4:$B$25,FD_Lists!F$4:F$25)</f>
        <v>WaSC</v>
      </c>
      <c r="G75" s="5" t="s">
        <v>123</v>
      </c>
      <c r="H75" s="25" t="s">
        <v>87</v>
      </c>
      <c r="I75" s="5" t="str">
        <f t="shared" si="1"/>
        <v>HDDOUT4_20_B_PR24</v>
      </c>
      <c r="J75" s="5" t="s">
        <v>119</v>
      </c>
      <c r="K75" s="5" t="s">
        <v>120</v>
      </c>
      <c r="L75" s="5" t="s">
        <v>121</v>
      </c>
      <c r="M75" s="5" t="str">
        <f>_xlfn.XLOOKUP($H75,F_Inputs!$B:$B,F_Inputs!C:C)</f>
        <v>Underlying calculations for common performance commitments - water and combined - Biodiversity - Total actual biodiversity units</v>
      </c>
      <c r="N75" s="5" t="str">
        <f>_xlfn.XLOOKUP($H75,F_Inputs!$B:$B,F_Inputs!D:D)</f>
        <v>Number</v>
      </c>
      <c r="O75" s="5">
        <v>2</v>
      </c>
      <c r="P75" s="5">
        <f>IFERROR(ROUND(INDEX(F_Inputs!$A$4:$AD$107,MATCH(F_Inputs_Formatted!$I75,F_Inputs!$AD$4:$AD$107,0),MATCH(F_Inputs_Formatted!P$4,F_Inputs!$A$4:$AD$4,0)),$O75),"##BLANK")</f>
        <v>0</v>
      </c>
      <c r="Q75" s="5">
        <f>IFERROR(ROUND(INDEX(F_Inputs!$A$4:$AD$107,MATCH(F_Inputs_Formatted!$I75,F_Inputs!$AD$4:$AD$107,0),MATCH(F_Inputs_Formatted!Q$4,F_Inputs!$A$4:$AD$4,0)),$O75),"##BLANK")</f>
        <v>0</v>
      </c>
      <c r="R75" s="5">
        <f>IFERROR(ROUND(INDEX(F_Inputs!$A$4:$AD$107,MATCH(F_Inputs_Formatted!$I75,F_Inputs!$AD$4:$AD$107,0),MATCH(F_Inputs_Formatted!R$4,F_Inputs!$A$4:$AD$4,0)),$O75),"##BLANK")</f>
        <v>0</v>
      </c>
      <c r="S75" s="5">
        <f>IFERROR(ROUND(INDEX(F_Inputs!$A$4:$AD$107,MATCH(F_Inputs_Formatted!$I75,F_Inputs!$AD$4:$AD$107,0),MATCH(F_Inputs_Formatted!S$4,F_Inputs!$A$4:$AD$4,0)),$O75),"##BLANK")</f>
        <v>0</v>
      </c>
      <c r="T75" s="5">
        <f>IFERROR(ROUND(INDEX(F_Inputs!$A$4:$AD$107,MATCH(F_Inputs_Formatted!$I75,F_Inputs!$AD$4:$AD$107,0),MATCH(F_Inputs_Formatted!T$4,F_Inputs!$A$4:$AD$4,0)),$O75),"##BLANK")</f>
        <v>0</v>
      </c>
      <c r="U75" s="5">
        <f>IFERROR(ROUND(INDEX(F_Inputs!$A$4:$AD$107,MATCH(F_Inputs_Formatted!$I75,F_Inputs!$AD$4:$AD$107,0),MATCH(F_Inputs_Formatted!U$4,F_Inputs!$A$4:$AD$4,0)),$O75),"##BLANK")</f>
        <v>0</v>
      </c>
      <c r="V75" s="5">
        <f>IFERROR(ROUND(INDEX(F_Inputs!$A$4:$AD$107,MATCH(F_Inputs_Formatted!$I75,F_Inputs!$AD$4:$AD$107,0),MATCH(F_Inputs_Formatted!V$4,F_Inputs!$A$4:$AD$4,0)),$O75),"##BLANK")</f>
        <v>0</v>
      </c>
      <c r="W75" s="5">
        <f>IFERROR(ROUND(INDEX(F_Inputs!$A$4:$AD$107,MATCH(F_Inputs_Formatted!$I75,F_Inputs!$AD$4:$AD$107,0),MATCH(F_Inputs_Formatted!W$4,F_Inputs!$A$4:$AD$4,0)),$O75),"##BLANK")</f>
        <v>0</v>
      </c>
      <c r="X75" s="5">
        <f>IFERROR(ROUND(INDEX(F_Inputs!$A$4:$AD$107,MATCH(F_Inputs_Formatted!$I75,F_Inputs!$AD$4:$AD$107,0),MATCH(F_Inputs_Formatted!X$4,F_Inputs!$A$4:$AD$4,0)),$O75),"##BLANK")</f>
        <v>0</v>
      </c>
      <c r="Y75" s="5">
        <f>IFERROR(ROUND(INDEX(F_Inputs!$A$4:$AD$107,MATCH(F_Inputs_Formatted!$I75,F_Inputs!$AD$4:$AD$107,0),MATCH(F_Inputs_Formatted!Y$4,F_Inputs!$A$4:$AD$4,0)),$O75),"##BLANK")</f>
        <v>0</v>
      </c>
      <c r="Z75" s="5">
        <f>IFERROR(ROUND(INDEX(F_Inputs!$A$4:$AD$107,MATCH(F_Inputs_Formatted!$I75,F_Inputs!$AD$4:$AD$107,0),MATCH(F_Inputs_Formatted!Z$4,F_Inputs!$A$4:$AD$4,0)),$O75),"##BLANK")</f>
        <v>751.92</v>
      </c>
      <c r="AA75" s="5">
        <f>IFERROR(ROUND(INDEX(F_Inputs!$A$4:$AD$107,MATCH(F_Inputs_Formatted!$I75,F_Inputs!$AD$4:$AD$107,0),MATCH(F_Inputs_Formatted!AA$4,F_Inputs!$A$4:$AD$4,0)),$O75),"##BLANK")</f>
        <v>6198.32</v>
      </c>
      <c r="AB75" s="5">
        <f>IFERROR(ROUND(INDEX(F_Inputs!$A$4:$AD$107,MATCH(F_Inputs_Formatted!$I75,F_Inputs!$AD$4:$AD$107,0),MATCH(F_Inputs_Formatted!AB$4,F_Inputs!$A$4:$AD$4,0)),$O75),"##BLANK")</f>
        <v>10485.52</v>
      </c>
      <c r="AC75" s="5">
        <f>IFERROR(ROUND(INDEX(F_Inputs!$A$4:$AD$107,MATCH(F_Inputs_Formatted!$I75,F_Inputs!$AD$4:$AD$107,0),MATCH(F_Inputs_Formatted!AC$4,F_Inputs!$A$4:$AD$4,0)),$O75),"##BLANK")</f>
        <v>14643.92</v>
      </c>
      <c r="AD75" s="5">
        <f>IFERROR(ROUND(INDEX(F_Inputs!$A$4:$AD$107,MATCH(F_Inputs_Formatted!$I75,F_Inputs!$AD$4:$AD$107,0),MATCH(F_Inputs_Formatted!AD$4,F_Inputs!$A$4:$AD$4,0)),$O75),"##BLANK")</f>
        <v>22781.74</v>
      </c>
      <c r="AE75" s="5">
        <f>IFERROR(ROUND(INDEX(F_Inputs!$A$4:$AD$107,MATCH(F_Inputs_Formatted!$I75,F_Inputs!$AD$4:$AD$107,0),MATCH(F_Inputs_Formatted!AE$4,F_Inputs!$A$4:$AD$4,0)),$O75),"##BLANK")</f>
        <v>22781.74</v>
      </c>
      <c r="AF75" s="5">
        <f>IFERROR(ROUND(INDEX(F_Inputs!$A$4:$AD$107,MATCH(F_Inputs_Formatted!$I75,F_Inputs!$AD$4:$AD$107,0),MATCH(F_Inputs_Formatted!AF$4,F_Inputs!$A$4:$AD$4,0)),$O75),"##BLANK")</f>
        <v>22781.74</v>
      </c>
      <c r="AG75" s="5">
        <f>IFERROR(ROUND(INDEX(F_Inputs!$A$4:$AD$107,MATCH(F_Inputs_Formatted!$I75,F_Inputs!$AD$4:$AD$107,0),MATCH(F_Inputs_Formatted!AG$4,F_Inputs!$A$4:$AD$4,0)),$O75),"##BLANK")</f>
        <v>22781.74</v>
      </c>
      <c r="AH75" s="5">
        <f>IFERROR(ROUND(INDEX(F_Inputs!$A$4:$AD$107,MATCH(F_Inputs_Formatted!$I75,F_Inputs!$AD$4:$AD$107,0),MATCH(F_Inputs_Formatted!AH$4,F_Inputs!$A$4:$AD$4,0)),$O75),"##BLANK")</f>
        <v>22781.74</v>
      </c>
    </row>
    <row r="76" spans="1:34" x14ac:dyDescent="0.45">
      <c r="A76" s="14"/>
      <c r="B76" s="16" t="s">
        <v>73</v>
      </c>
      <c r="C76" s="5" t="str">
        <f>_xlfn.XLOOKUP($B76,FD_Lists!$B$4:$B$25,FD_Lists!C$4:C$25)</f>
        <v>Northumbrian Water</v>
      </c>
      <c r="D76" s="5" t="str">
        <f>_xlfn.XLOOKUP($B76,FD_Lists!$B$4:$B$25,FD_Lists!D$4:D$25)</f>
        <v>England</v>
      </c>
      <c r="E76" s="5" t="str">
        <f>_xlfn.XLOOKUP($B76,FD_Lists!$B$4:$B$25,FD_Lists!E$4:E$25)</f>
        <v>Company</v>
      </c>
      <c r="F76" s="5" t="str">
        <f>_xlfn.XLOOKUP($B76,FD_Lists!$B$4:$B$25,FD_Lists!F$4:F$25)</f>
        <v>WaSC</v>
      </c>
      <c r="G76" s="5" t="s">
        <v>123</v>
      </c>
      <c r="H76" s="25" t="s">
        <v>87</v>
      </c>
      <c r="I76" s="5" t="str">
        <f t="shared" si="1"/>
        <v>NESOUT4_20_B_PR24</v>
      </c>
      <c r="J76" s="5" t="s">
        <v>119</v>
      </c>
      <c r="K76" s="5" t="s">
        <v>120</v>
      </c>
      <c r="L76" s="5" t="s">
        <v>121</v>
      </c>
      <c r="M76" s="5" t="str">
        <f>_xlfn.XLOOKUP($H76,F_Inputs!$B:$B,F_Inputs!C:C)</f>
        <v>Underlying calculations for common performance commitments - water and combined - Biodiversity - Total actual biodiversity units</v>
      </c>
      <c r="N76" s="5" t="str">
        <f>_xlfn.XLOOKUP($H76,F_Inputs!$B:$B,F_Inputs!D:D)</f>
        <v>Number</v>
      </c>
      <c r="O76" s="5">
        <v>2</v>
      </c>
      <c r="P76" s="5">
        <f>IFERROR(ROUND(INDEX(F_Inputs!$A$4:$AD$107,MATCH(F_Inputs_Formatted!$I76,F_Inputs!$AD$4:$AD$107,0),MATCH(F_Inputs_Formatted!P$4,F_Inputs!$A$4:$AD$4,0)),$O76),"##BLANK")</f>
        <v>0</v>
      </c>
      <c r="Q76" s="5">
        <f>IFERROR(ROUND(INDEX(F_Inputs!$A$4:$AD$107,MATCH(F_Inputs_Formatted!$I76,F_Inputs!$AD$4:$AD$107,0),MATCH(F_Inputs_Formatted!Q$4,F_Inputs!$A$4:$AD$4,0)),$O76),"##BLANK")</f>
        <v>0</v>
      </c>
      <c r="R76" s="5">
        <f>IFERROR(ROUND(INDEX(F_Inputs!$A$4:$AD$107,MATCH(F_Inputs_Formatted!$I76,F_Inputs!$AD$4:$AD$107,0),MATCH(F_Inputs_Formatted!R$4,F_Inputs!$A$4:$AD$4,0)),$O76),"##BLANK")</f>
        <v>0</v>
      </c>
      <c r="S76" s="5">
        <f>IFERROR(ROUND(INDEX(F_Inputs!$A$4:$AD$107,MATCH(F_Inputs_Formatted!$I76,F_Inputs!$AD$4:$AD$107,0),MATCH(F_Inputs_Formatted!S$4,F_Inputs!$A$4:$AD$4,0)),$O76),"##BLANK")</f>
        <v>0</v>
      </c>
      <c r="T76" s="5">
        <f>IFERROR(ROUND(INDEX(F_Inputs!$A$4:$AD$107,MATCH(F_Inputs_Formatted!$I76,F_Inputs!$AD$4:$AD$107,0),MATCH(F_Inputs_Formatted!T$4,F_Inputs!$A$4:$AD$4,0)),$O76),"##BLANK")</f>
        <v>0</v>
      </c>
      <c r="U76" s="5">
        <f>IFERROR(ROUND(INDEX(F_Inputs!$A$4:$AD$107,MATCH(F_Inputs_Formatted!$I76,F_Inputs!$AD$4:$AD$107,0),MATCH(F_Inputs_Formatted!U$4,F_Inputs!$A$4:$AD$4,0)),$O76),"##BLANK")</f>
        <v>0</v>
      </c>
      <c r="V76" s="5">
        <f>IFERROR(ROUND(INDEX(F_Inputs!$A$4:$AD$107,MATCH(F_Inputs_Formatted!$I76,F_Inputs!$AD$4:$AD$107,0),MATCH(F_Inputs_Formatted!V$4,F_Inputs!$A$4:$AD$4,0)),$O76),"##BLANK")</f>
        <v>0</v>
      </c>
      <c r="W76" s="5">
        <f>IFERROR(ROUND(INDEX(F_Inputs!$A$4:$AD$107,MATCH(F_Inputs_Formatted!$I76,F_Inputs!$AD$4:$AD$107,0),MATCH(F_Inputs_Formatted!W$4,F_Inputs!$A$4:$AD$4,0)),$O76),"##BLANK")</f>
        <v>0</v>
      </c>
      <c r="X76" s="5">
        <f>IFERROR(ROUND(INDEX(F_Inputs!$A$4:$AD$107,MATCH(F_Inputs_Formatted!$I76,F_Inputs!$AD$4:$AD$107,0),MATCH(F_Inputs_Formatted!X$4,F_Inputs!$A$4:$AD$4,0)),$O76),"##BLANK")</f>
        <v>65292.67</v>
      </c>
      <c r="Y76" s="5">
        <f>IFERROR(ROUND(INDEX(F_Inputs!$A$4:$AD$107,MATCH(F_Inputs_Formatted!$I76,F_Inputs!$AD$4:$AD$107,0),MATCH(F_Inputs_Formatted!Y$4,F_Inputs!$A$4:$AD$4,0)),$O76),"##BLANK")</f>
        <v>65292.67</v>
      </c>
      <c r="Z76" s="5">
        <f>IFERROR(ROUND(INDEX(F_Inputs!$A$4:$AD$107,MATCH(F_Inputs_Formatted!$I76,F_Inputs!$AD$4:$AD$107,0),MATCH(F_Inputs_Formatted!Z$4,F_Inputs!$A$4:$AD$4,0)),$O76),"##BLANK")</f>
        <v>65292.67</v>
      </c>
      <c r="AA76" s="5">
        <f>IFERROR(ROUND(INDEX(F_Inputs!$A$4:$AD$107,MATCH(F_Inputs_Formatted!$I76,F_Inputs!$AD$4:$AD$107,0),MATCH(F_Inputs_Formatted!AA$4,F_Inputs!$A$4:$AD$4,0)),$O76),"##BLANK")</f>
        <v>65292.67</v>
      </c>
      <c r="AB76" s="5">
        <f>IFERROR(ROUND(INDEX(F_Inputs!$A$4:$AD$107,MATCH(F_Inputs_Formatted!$I76,F_Inputs!$AD$4:$AD$107,0),MATCH(F_Inputs_Formatted!AB$4,F_Inputs!$A$4:$AD$4,0)),$O76),"##BLANK")</f>
        <v>65292.67</v>
      </c>
      <c r="AC76" s="5">
        <f>IFERROR(ROUND(INDEX(F_Inputs!$A$4:$AD$107,MATCH(F_Inputs_Formatted!$I76,F_Inputs!$AD$4:$AD$107,0),MATCH(F_Inputs_Formatted!AC$4,F_Inputs!$A$4:$AD$4,0)),$O76),"##BLANK")</f>
        <v>65292.67</v>
      </c>
      <c r="AD76" s="5">
        <f>IFERROR(ROUND(INDEX(F_Inputs!$A$4:$AD$107,MATCH(F_Inputs_Formatted!$I76,F_Inputs!$AD$4:$AD$107,0),MATCH(F_Inputs_Formatted!AD$4,F_Inputs!$A$4:$AD$4,0)),$O76),"##BLANK")</f>
        <v>65292.67</v>
      </c>
      <c r="AE76" s="5">
        <f>IFERROR(ROUND(INDEX(F_Inputs!$A$4:$AD$107,MATCH(F_Inputs_Formatted!$I76,F_Inputs!$AD$4:$AD$107,0),MATCH(F_Inputs_Formatted!AE$4,F_Inputs!$A$4:$AD$4,0)),$O76),"##BLANK")</f>
        <v>65292.67</v>
      </c>
      <c r="AF76" s="5">
        <f>IFERROR(ROUND(INDEX(F_Inputs!$A$4:$AD$107,MATCH(F_Inputs_Formatted!$I76,F_Inputs!$AD$4:$AD$107,0),MATCH(F_Inputs_Formatted!AF$4,F_Inputs!$A$4:$AD$4,0)),$O76),"##BLANK")</f>
        <v>65292.67</v>
      </c>
      <c r="AG76" s="5">
        <f>IFERROR(ROUND(INDEX(F_Inputs!$A$4:$AD$107,MATCH(F_Inputs_Formatted!$I76,F_Inputs!$AD$4:$AD$107,0),MATCH(F_Inputs_Formatted!AG$4,F_Inputs!$A$4:$AD$4,0)),$O76),"##BLANK")</f>
        <v>65302.67</v>
      </c>
      <c r="AH76" s="5">
        <f>IFERROR(ROUND(INDEX(F_Inputs!$A$4:$AD$107,MATCH(F_Inputs_Formatted!$I76,F_Inputs!$AD$4:$AD$107,0),MATCH(F_Inputs_Formatted!AH$4,F_Inputs!$A$4:$AD$4,0)),$O76),"##BLANK")</f>
        <v>65322.67</v>
      </c>
    </row>
    <row r="77" spans="1:34" x14ac:dyDescent="0.45">
      <c r="A77" s="14"/>
      <c r="B77" s="16" t="s">
        <v>74</v>
      </c>
      <c r="C77" s="5" t="str">
        <f>_xlfn.XLOOKUP($B77,FD_Lists!$B$4:$B$25,FD_Lists!C$4:C$25)</f>
        <v>Severn Trent Water</v>
      </c>
      <c r="D77" s="5" t="str">
        <f>_xlfn.XLOOKUP($B77,FD_Lists!$B$4:$B$25,FD_Lists!D$4:D$25)</f>
        <v>England</v>
      </c>
      <c r="E77" s="5" t="str">
        <f>_xlfn.XLOOKUP($B77,FD_Lists!$B$4:$B$25,FD_Lists!E$4:E$25)</f>
        <v>Company</v>
      </c>
      <c r="F77" s="5" t="str">
        <f>_xlfn.XLOOKUP($B77,FD_Lists!$B$4:$B$25,FD_Lists!F$4:F$25)</f>
        <v>WaSC</v>
      </c>
      <c r="G77" s="5" t="s">
        <v>123</v>
      </c>
      <c r="H77" s="25" t="s">
        <v>87</v>
      </c>
      <c r="I77" s="5" t="str">
        <f t="shared" si="1"/>
        <v>SVEOUT4_20_B_PR24</v>
      </c>
      <c r="J77" s="5" t="s">
        <v>119</v>
      </c>
      <c r="K77" s="5" t="s">
        <v>120</v>
      </c>
      <c r="L77" s="5" t="s">
        <v>121</v>
      </c>
      <c r="M77" s="5" t="str">
        <f>_xlfn.XLOOKUP($H77,F_Inputs!$B:$B,F_Inputs!C:C)</f>
        <v>Underlying calculations for common performance commitments - water and combined - Biodiversity - Total actual biodiversity units</v>
      </c>
      <c r="N77" s="5" t="str">
        <f>_xlfn.XLOOKUP($H77,F_Inputs!$B:$B,F_Inputs!D:D)</f>
        <v>Number</v>
      </c>
      <c r="O77" s="5">
        <v>2</v>
      </c>
      <c r="P77" s="5">
        <f>IFERROR(ROUND(INDEX(F_Inputs!$A$4:$AD$107,MATCH(F_Inputs_Formatted!$I77,F_Inputs!$AD$4:$AD$107,0),MATCH(F_Inputs_Formatted!P$4,F_Inputs!$A$4:$AD$4,0)),$O77),"##BLANK")</f>
        <v>0</v>
      </c>
      <c r="Q77" s="5">
        <f>IFERROR(ROUND(INDEX(F_Inputs!$A$4:$AD$107,MATCH(F_Inputs_Formatted!$I77,F_Inputs!$AD$4:$AD$107,0),MATCH(F_Inputs_Formatted!Q$4,F_Inputs!$A$4:$AD$4,0)),$O77),"##BLANK")</f>
        <v>0</v>
      </c>
      <c r="R77" s="5">
        <f>IFERROR(ROUND(INDEX(F_Inputs!$A$4:$AD$107,MATCH(F_Inputs_Formatted!$I77,F_Inputs!$AD$4:$AD$107,0),MATCH(F_Inputs_Formatted!R$4,F_Inputs!$A$4:$AD$4,0)),$O77),"##BLANK")</f>
        <v>0</v>
      </c>
      <c r="S77" s="5">
        <f>IFERROR(ROUND(INDEX(F_Inputs!$A$4:$AD$107,MATCH(F_Inputs_Formatted!$I77,F_Inputs!$AD$4:$AD$107,0),MATCH(F_Inputs_Formatted!S$4,F_Inputs!$A$4:$AD$4,0)),$O77),"##BLANK")</f>
        <v>0</v>
      </c>
      <c r="T77" s="5">
        <f>IFERROR(ROUND(INDEX(F_Inputs!$A$4:$AD$107,MATCH(F_Inputs_Formatted!$I77,F_Inputs!$AD$4:$AD$107,0),MATCH(F_Inputs_Formatted!T$4,F_Inputs!$A$4:$AD$4,0)),$O77),"##BLANK")</f>
        <v>0</v>
      </c>
      <c r="U77" s="5">
        <f>IFERROR(ROUND(INDEX(F_Inputs!$A$4:$AD$107,MATCH(F_Inputs_Formatted!$I77,F_Inputs!$AD$4:$AD$107,0),MATCH(F_Inputs_Formatted!U$4,F_Inputs!$A$4:$AD$4,0)),$O77),"##BLANK")</f>
        <v>0</v>
      </c>
      <c r="V77" s="5">
        <f>IFERROR(ROUND(INDEX(F_Inputs!$A$4:$AD$107,MATCH(F_Inputs_Formatted!$I77,F_Inputs!$AD$4:$AD$107,0),MATCH(F_Inputs_Formatted!V$4,F_Inputs!$A$4:$AD$4,0)),$O77),"##BLANK")</f>
        <v>0</v>
      </c>
      <c r="W77" s="5">
        <f>IFERROR(ROUND(INDEX(F_Inputs!$A$4:$AD$107,MATCH(F_Inputs_Formatted!$I77,F_Inputs!$AD$4:$AD$107,0),MATCH(F_Inputs_Formatted!W$4,F_Inputs!$A$4:$AD$4,0)),$O77),"##BLANK")</f>
        <v>0</v>
      </c>
      <c r="X77" s="5">
        <f>IFERROR(ROUND(INDEX(F_Inputs!$A$4:$AD$107,MATCH(F_Inputs_Formatted!$I77,F_Inputs!$AD$4:$AD$107,0),MATCH(F_Inputs_Formatted!X$4,F_Inputs!$A$4:$AD$4,0)),$O77),"##BLANK")</f>
        <v>0</v>
      </c>
      <c r="Y77" s="5">
        <f>IFERROR(ROUND(INDEX(F_Inputs!$A$4:$AD$107,MATCH(F_Inputs_Formatted!$I77,F_Inputs!$AD$4:$AD$107,0),MATCH(F_Inputs_Formatted!Y$4,F_Inputs!$A$4:$AD$4,0)),$O77),"##BLANK")</f>
        <v>0</v>
      </c>
      <c r="Z77" s="5">
        <f>IFERROR(ROUND(INDEX(F_Inputs!$A$4:$AD$107,MATCH(F_Inputs_Formatted!$I77,F_Inputs!$AD$4:$AD$107,0),MATCH(F_Inputs_Formatted!Z$4,F_Inputs!$A$4:$AD$4,0)),$O77),"##BLANK")</f>
        <v>2699.8</v>
      </c>
      <c r="AA77" s="5">
        <f>IFERROR(ROUND(INDEX(F_Inputs!$A$4:$AD$107,MATCH(F_Inputs_Formatted!$I77,F_Inputs!$AD$4:$AD$107,0),MATCH(F_Inputs_Formatted!AA$4,F_Inputs!$A$4:$AD$4,0)),$O77),"##BLANK")</f>
        <v>2699.8</v>
      </c>
      <c r="AB77" s="5">
        <f>IFERROR(ROUND(INDEX(F_Inputs!$A$4:$AD$107,MATCH(F_Inputs_Formatted!$I77,F_Inputs!$AD$4:$AD$107,0),MATCH(F_Inputs_Formatted!AB$4,F_Inputs!$A$4:$AD$4,0)),$O77),"##BLANK")</f>
        <v>2699.8</v>
      </c>
      <c r="AC77" s="5">
        <f>IFERROR(ROUND(INDEX(F_Inputs!$A$4:$AD$107,MATCH(F_Inputs_Formatted!$I77,F_Inputs!$AD$4:$AD$107,0),MATCH(F_Inputs_Formatted!AC$4,F_Inputs!$A$4:$AD$4,0)),$O77),"##BLANK")</f>
        <v>2699.8</v>
      </c>
      <c r="AD77" s="5">
        <f>IFERROR(ROUND(INDEX(F_Inputs!$A$4:$AD$107,MATCH(F_Inputs_Formatted!$I77,F_Inputs!$AD$4:$AD$107,0),MATCH(F_Inputs_Formatted!AD$4,F_Inputs!$A$4:$AD$4,0)),$O77),"##BLANK")</f>
        <v>2699.8</v>
      </c>
      <c r="AE77" s="5">
        <f>IFERROR(ROUND(INDEX(F_Inputs!$A$4:$AD$107,MATCH(F_Inputs_Formatted!$I77,F_Inputs!$AD$4:$AD$107,0),MATCH(F_Inputs_Formatted!AE$4,F_Inputs!$A$4:$AD$4,0)),$O77),"##BLANK")</f>
        <v>2699.8</v>
      </c>
      <c r="AF77" s="5">
        <f>IFERROR(ROUND(INDEX(F_Inputs!$A$4:$AD$107,MATCH(F_Inputs_Formatted!$I77,F_Inputs!$AD$4:$AD$107,0),MATCH(F_Inputs_Formatted!AF$4,F_Inputs!$A$4:$AD$4,0)),$O77),"##BLANK")</f>
        <v>2699.8</v>
      </c>
      <c r="AG77" s="5">
        <f>IFERROR(ROUND(INDEX(F_Inputs!$A$4:$AD$107,MATCH(F_Inputs_Formatted!$I77,F_Inputs!$AD$4:$AD$107,0),MATCH(F_Inputs_Formatted!AG$4,F_Inputs!$A$4:$AD$4,0)),$O77),"##BLANK")</f>
        <v>2699.8</v>
      </c>
      <c r="AH77" s="5">
        <f>IFERROR(ROUND(INDEX(F_Inputs!$A$4:$AD$107,MATCH(F_Inputs_Formatted!$I77,F_Inputs!$AD$4:$AD$107,0),MATCH(F_Inputs_Formatted!AH$4,F_Inputs!$A$4:$AD$4,0)),$O77),"##BLANK")</f>
        <v>3427.57</v>
      </c>
    </row>
    <row r="78" spans="1:34" x14ac:dyDescent="0.45">
      <c r="A78" s="14"/>
      <c r="B78" s="16" t="s">
        <v>76</v>
      </c>
      <c r="C78" s="5" t="str">
        <f>_xlfn.XLOOKUP($B78,FD_Lists!$B$4:$B$25,FD_Lists!C$4:C$25)</f>
        <v>Southern Water</v>
      </c>
      <c r="D78" s="5" t="str">
        <f>_xlfn.XLOOKUP($B78,FD_Lists!$B$4:$B$25,FD_Lists!D$4:D$25)</f>
        <v>England</v>
      </c>
      <c r="E78" s="5" t="str">
        <f>_xlfn.XLOOKUP($B78,FD_Lists!$B$4:$B$25,FD_Lists!E$4:E$25)</f>
        <v>Company</v>
      </c>
      <c r="F78" s="5" t="str">
        <f>_xlfn.XLOOKUP($B78,FD_Lists!$B$4:$B$25,FD_Lists!F$4:F$25)</f>
        <v>WaSC</v>
      </c>
      <c r="G78" s="5" t="s">
        <v>123</v>
      </c>
      <c r="H78" s="25" t="s">
        <v>87</v>
      </c>
      <c r="I78" s="5" t="str">
        <f t="shared" si="1"/>
        <v>SRNOUT4_20_B_PR24</v>
      </c>
      <c r="J78" s="5" t="s">
        <v>119</v>
      </c>
      <c r="K78" s="5" t="s">
        <v>120</v>
      </c>
      <c r="L78" s="5" t="s">
        <v>121</v>
      </c>
      <c r="M78" s="5" t="str">
        <f>_xlfn.XLOOKUP($H78,F_Inputs!$B:$B,F_Inputs!C:C)</f>
        <v>Underlying calculations for common performance commitments - water and combined - Biodiversity - Total actual biodiversity units</v>
      </c>
      <c r="N78" s="5" t="str">
        <f>_xlfn.XLOOKUP($H78,F_Inputs!$B:$B,F_Inputs!D:D)</f>
        <v>Number</v>
      </c>
      <c r="O78" s="5">
        <v>2</v>
      </c>
      <c r="P78" s="5">
        <f>IFERROR(ROUND(INDEX(F_Inputs!$A$4:$AD$107,MATCH(F_Inputs_Formatted!$I78,F_Inputs!$AD$4:$AD$107,0),MATCH(F_Inputs_Formatted!P$4,F_Inputs!$A$4:$AD$4,0)),$O78),"##BLANK")</f>
        <v>0</v>
      </c>
      <c r="Q78" s="5">
        <f>IFERROR(ROUND(INDEX(F_Inputs!$A$4:$AD$107,MATCH(F_Inputs_Formatted!$I78,F_Inputs!$AD$4:$AD$107,0),MATCH(F_Inputs_Formatted!Q$4,F_Inputs!$A$4:$AD$4,0)),$O78),"##BLANK")</f>
        <v>0</v>
      </c>
      <c r="R78" s="5">
        <f>IFERROR(ROUND(INDEX(F_Inputs!$A$4:$AD$107,MATCH(F_Inputs_Formatted!$I78,F_Inputs!$AD$4:$AD$107,0),MATCH(F_Inputs_Formatted!R$4,F_Inputs!$A$4:$AD$4,0)),$O78),"##BLANK")</f>
        <v>0</v>
      </c>
      <c r="S78" s="5">
        <f>IFERROR(ROUND(INDEX(F_Inputs!$A$4:$AD$107,MATCH(F_Inputs_Formatted!$I78,F_Inputs!$AD$4:$AD$107,0),MATCH(F_Inputs_Formatted!S$4,F_Inputs!$A$4:$AD$4,0)),$O78),"##BLANK")</f>
        <v>0</v>
      </c>
      <c r="T78" s="5">
        <f>IFERROR(ROUND(INDEX(F_Inputs!$A$4:$AD$107,MATCH(F_Inputs_Formatted!$I78,F_Inputs!$AD$4:$AD$107,0),MATCH(F_Inputs_Formatted!T$4,F_Inputs!$A$4:$AD$4,0)),$O78),"##BLANK")</f>
        <v>0</v>
      </c>
      <c r="U78" s="5">
        <f>IFERROR(ROUND(INDEX(F_Inputs!$A$4:$AD$107,MATCH(F_Inputs_Formatted!$I78,F_Inputs!$AD$4:$AD$107,0),MATCH(F_Inputs_Formatted!U$4,F_Inputs!$A$4:$AD$4,0)),$O78),"##BLANK")</f>
        <v>0</v>
      </c>
      <c r="V78" s="5">
        <f>IFERROR(ROUND(INDEX(F_Inputs!$A$4:$AD$107,MATCH(F_Inputs_Formatted!$I78,F_Inputs!$AD$4:$AD$107,0),MATCH(F_Inputs_Formatted!V$4,F_Inputs!$A$4:$AD$4,0)),$O78),"##BLANK")</f>
        <v>0</v>
      </c>
      <c r="W78" s="5">
        <f>IFERROR(ROUND(INDEX(F_Inputs!$A$4:$AD$107,MATCH(F_Inputs_Formatted!$I78,F_Inputs!$AD$4:$AD$107,0),MATCH(F_Inputs_Formatted!W$4,F_Inputs!$A$4:$AD$4,0)),$O78),"##BLANK")</f>
        <v>0</v>
      </c>
      <c r="X78" s="5">
        <f>IFERROR(ROUND(INDEX(F_Inputs!$A$4:$AD$107,MATCH(F_Inputs_Formatted!$I78,F_Inputs!$AD$4:$AD$107,0),MATCH(F_Inputs_Formatted!X$4,F_Inputs!$A$4:$AD$4,0)),$O78),"##BLANK")</f>
        <v>0</v>
      </c>
      <c r="Y78" s="5">
        <f>IFERROR(ROUND(INDEX(F_Inputs!$A$4:$AD$107,MATCH(F_Inputs_Formatted!$I78,F_Inputs!$AD$4:$AD$107,0),MATCH(F_Inputs_Formatted!Y$4,F_Inputs!$A$4:$AD$4,0)),$O78),"##BLANK")</f>
        <v>0</v>
      </c>
      <c r="Z78" s="5">
        <f>IFERROR(ROUND(INDEX(F_Inputs!$A$4:$AD$107,MATCH(F_Inputs_Formatted!$I78,F_Inputs!$AD$4:$AD$107,0),MATCH(F_Inputs_Formatted!Z$4,F_Inputs!$A$4:$AD$4,0)),$O78),"##BLANK")</f>
        <v>0</v>
      </c>
      <c r="AA78" s="5">
        <f>IFERROR(ROUND(INDEX(F_Inputs!$A$4:$AD$107,MATCH(F_Inputs_Formatted!$I78,F_Inputs!$AD$4:$AD$107,0),MATCH(F_Inputs_Formatted!AA$4,F_Inputs!$A$4:$AD$4,0)),$O78),"##BLANK")</f>
        <v>0</v>
      </c>
      <c r="AB78" s="5">
        <f>IFERROR(ROUND(INDEX(F_Inputs!$A$4:$AD$107,MATCH(F_Inputs_Formatted!$I78,F_Inputs!$AD$4:$AD$107,0),MATCH(F_Inputs_Formatted!AB$4,F_Inputs!$A$4:$AD$4,0)),$O78),"##BLANK")</f>
        <v>0</v>
      </c>
      <c r="AC78" s="5">
        <f>IFERROR(ROUND(INDEX(F_Inputs!$A$4:$AD$107,MATCH(F_Inputs_Formatted!$I78,F_Inputs!$AD$4:$AD$107,0),MATCH(F_Inputs_Formatted!AC$4,F_Inputs!$A$4:$AD$4,0)),$O78),"##BLANK")</f>
        <v>0</v>
      </c>
      <c r="AD78" s="5">
        <f>IFERROR(ROUND(INDEX(F_Inputs!$A$4:$AD$107,MATCH(F_Inputs_Formatted!$I78,F_Inputs!$AD$4:$AD$107,0),MATCH(F_Inputs_Formatted!AD$4,F_Inputs!$A$4:$AD$4,0)),$O78),"##BLANK")</f>
        <v>0</v>
      </c>
      <c r="AE78" s="5">
        <f>IFERROR(ROUND(INDEX(F_Inputs!$A$4:$AD$107,MATCH(F_Inputs_Formatted!$I78,F_Inputs!$AD$4:$AD$107,0),MATCH(F_Inputs_Formatted!AE$4,F_Inputs!$A$4:$AD$4,0)),$O78),"##BLANK")</f>
        <v>0</v>
      </c>
      <c r="AF78" s="5">
        <f>IFERROR(ROUND(INDEX(F_Inputs!$A$4:$AD$107,MATCH(F_Inputs_Formatted!$I78,F_Inputs!$AD$4:$AD$107,0),MATCH(F_Inputs_Formatted!AF$4,F_Inputs!$A$4:$AD$4,0)),$O78),"##BLANK")</f>
        <v>0</v>
      </c>
      <c r="AG78" s="5">
        <f>IFERROR(ROUND(INDEX(F_Inputs!$A$4:$AD$107,MATCH(F_Inputs_Formatted!$I78,F_Inputs!$AD$4:$AD$107,0),MATCH(F_Inputs_Formatted!AG$4,F_Inputs!$A$4:$AD$4,0)),$O78),"##BLANK")</f>
        <v>0</v>
      </c>
      <c r="AH78" s="5">
        <f>IFERROR(ROUND(INDEX(F_Inputs!$A$4:$AD$107,MATCH(F_Inputs_Formatted!$I78,F_Inputs!$AD$4:$AD$107,0),MATCH(F_Inputs_Formatted!AH$4,F_Inputs!$A$4:$AD$4,0)),$O78),"##BLANK")</f>
        <v>376.51</v>
      </c>
    </row>
    <row r="79" spans="1:34" x14ac:dyDescent="0.45">
      <c r="A79" s="14"/>
      <c r="B79" s="16" t="s">
        <v>77</v>
      </c>
      <c r="C79" s="5" t="str">
        <f>_xlfn.XLOOKUP($B79,FD_Lists!$B$4:$B$25,FD_Lists!C$4:C$25)</f>
        <v>Thames Water</v>
      </c>
      <c r="D79" s="5" t="str">
        <f>_xlfn.XLOOKUP($B79,FD_Lists!$B$4:$B$25,FD_Lists!D$4:D$25)</f>
        <v>England</v>
      </c>
      <c r="E79" s="5" t="str">
        <f>_xlfn.XLOOKUP($B79,FD_Lists!$B$4:$B$25,FD_Lists!E$4:E$25)</f>
        <v>Company</v>
      </c>
      <c r="F79" s="5" t="str">
        <f>_xlfn.XLOOKUP($B79,FD_Lists!$B$4:$B$25,FD_Lists!F$4:F$25)</f>
        <v>WaSC</v>
      </c>
      <c r="G79" s="5" t="s">
        <v>123</v>
      </c>
      <c r="H79" s="25" t="s">
        <v>87</v>
      </c>
      <c r="I79" s="5" t="str">
        <f t="shared" si="1"/>
        <v>TMSOUT4_20_B_PR24</v>
      </c>
      <c r="J79" s="5" t="s">
        <v>119</v>
      </c>
      <c r="K79" s="5" t="s">
        <v>120</v>
      </c>
      <c r="L79" s="5" t="s">
        <v>121</v>
      </c>
      <c r="M79" s="5" t="str">
        <f>_xlfn.XLOOKUP($H79,F_Inputs!$B:$B,F_Inputs!C:C)</f>
        <v>Underlying calculations for common performance commitments - water and combined - Biodiversity - Total actual biodiversity units</v>
      </c>
      <c r="N79" s="5" t="str">
        <f>_xlfn.XLOOKUP($H79,F_Inputs!$B:$B,F_Inputs!D:D)</f>
        <v>Number</v>
      </c>
      <c r="O79" s="5">
        <v>2</v>
      </c>
      <c r="P79" s="5">
        <f>IFERROR(ROUND(INDEX(F_Inputs!$A$4:$AD$107,MATCH(F_Inputs_Formatted!$I79,F_Inputs!$AD$4:$AD$107,0),MATCH(F_Inputs_Formatted!P$4,F_Inputs!$A$4:$AD$4,0)),$O79),"##BLANK")</f>
        <v>0</v>
      </c>
      <c r="Q79" s="5">
        <f>IFERROR(ROUND(INDEX(F_Inputs!$A$4:$AD$107,MATCH(F_Inputs_Formatted!$I79,F_Inputs!$AD$4:$AD$107,0),MATCH(F_Inputs_Formatted!Q$4,F_Inputs!$A$4:$AD$4,0)),$O79),"##BLANK")</f>
        <v>0</v>
      </c>
      <c r="R79" s="5">
        <f>IFERROR(ROUND(INDEX(F_Inputs!$A$4:$AD$107,MATCH(F_Inputs_Formatted!$I79,F_Inputs!$AD$4:$AD$107,0),MATCH(F_Inputs_Formatted!R$4,F_Inputs!$A$4:$AD$4,0)),$O79),"##BLANK")</f>
        <v>0</v>
      </c>
      <c r="S79" s="5">
        <f>IFERROR(ROUND(INDEX(F_Inputs!$A$4:$AD$107,MATCH(F_Inputs_Formatted!$I79,F_Inputs!$AD$4:$AD$107,0),MATCH(F_Inputs_Formatted!S$4,F_Inputs!$A$4:$AD$4,0)),$O79),"##BLANK")</f>
        <v>0</v>
      </c>
      <c r="T79" s="5">
        <f>IFERROR(ROUND(INDEX(F_Inputs!$A$4:$AD$107,MATCH(F_Inputs_Formatted!$I79,F_Inputs!$AD$4:$AD$107,0),MATCH(F_Inputs_Formatted!T$4,F_Inputs!$A$4:$AD$4,0)),$O79),"##BLANK")</f>
        <v>0</v>
      </c>
      <c r="U79" s="5">
        <f>IFERROR(ROUND(INDEX(F_Inputs!$A$4:$AD$107,MATCH(F_Inputs_Formatted!$I79,F_Inputs!$AD$4:$AD$107,0),MATCH(F_Inputs_Formatted!U$4,F_Inputs!$A$4:$AD$4,0)),$O79),"##BLANK")</f>
        <v>0</v>
      </c>
      <c r="V79" s="5">
        <f>IFERROR(ROUND(INDEX(F_Inputs!$A$4:$AD$107,MATCH(F_Inputs_Formatted!$I79,F_Inputs!$AD$4:$AD$107,0),MATCH(F_Inputs_Formatted!V$4,F_Inputs!$A$4:$AD$4,0)),$O79),"##BLANK")</f>
        <v>0</v>
      </c>
      <c r="W79" s="5">
        <f>IFERROR(ROUND(INDEX(F_Inputs!$A$4:$AD$107,MATCH(F_Inputs_Formatted!$I79,F_Inputs!$AD$4:$AD$107,0),MATCH(F_Inputs_Formatted!W$4,F_Inputs!$A$4:$AD$4,0)),$O79),"##BLANK")</f>
        <v>0</v>
      </c>
      <c r="X79" s="5">
        <f>IFERROR(ROUND(INDEX(F_Inputs!$A$4:$AD$107,MATCH(F_Inputs_Formatted!$I79,F_Inputs!$AD$4:$AD$107,0),MATCH(F_Inputs_Formatted!X$4,F_Inputs!$A$4:$AD$4,0)),$O79),"##BLANK")</f>
        <v>0</v>
      </c>
      <c r="Y79" s="5">
        <f>IFERROR(ROUND(INDEX(F_Inputs!$A$4:$AD$107,MATCH(F_Inputs_Formatted!$I79,F_Inputs!$AD$4:$AD$107,0),MATCH(F_Inputs_Formatted!Y$4,F_Inputs!$A$4:$AD$4,0)),$O79),"##BLANK")</f>
        <v>0</v>
      </c>
      <c r="Z79" s="5">
        <f>IFERROR(ROUND(INDEX(F_Inputs!$A$4:$AD$107,MATCH(F_Inputs_Formatted!$I79,F_Inputs!$AD$4:$AD$107,0),MATCH(F_Inputs_Formatted!Z$4,F_Inputs!$A$4:$AD$4,0)),$O79),"##BLANK")</f>
        <v>0</v>
      </c>
      <c r="AA79" s="5">
        <f>IFERROR(ROUND(INDEX(F_Inputs!$A$4:$AD$107,MATCH(F_Inputs_Formatted!$I79,F_Inputs!$AD$4:$AD$107,0),MATCH(F_Inputs_Formatted!AA$4,F_Inputs!$A$4:$AD$4,0)),$O79),"##BLANK")</f>
        <v>0</v>
      </c>
      <c r="AB79" s="5">
        <f>IFERROR(ROUND(INDEX(F_Inputs!$A$4:$AD$107,MATCH(F_Inputs_Formatted!$I79,F_Inputs!$AD$4:$AD$107,0),MATCH(F_Inputs_Formatted!AB$4,F_Inputs!$A$4:$AD$4,0)),$O79),"##BLANK")</f>
        <v>0</v>
      </c>
      <c r="AC79" s="5">
        <f>IFERROR(ROUND(INDEX(F_Inputs!$A$4:$AD$107,MATCH(F_Inputs_Formatted!$I79,F_Inputs!$AD$4:$AD$107,0),MATCH(F_Inputs_Formatted!AC$4,F_Inputs!$A$4:$AD$4,0)),$O79),"##BLANK")</f>
        <v>0</v>
      </c>
      <c r="AD79" s="5">
        <f>IFERROR(ROUND(INDEX(F_Inputs!$A$4:$AD$107,MATCH(F_Inputs_Formatted!$I79,F_Inputs!$AD$4:$AD$107,0),MATCH(F_Inputs_Formatted!AD$4,F_Inputs!$A$4:$AD$4,0)),$O79),"##BLANK")</f>
        <v>0</v>
      </c>
      <c r="AE79" s="5">
        <f>IFERROR(ROUND(INDEX(F_Inputs!$A$4:$AD$107,MATCH(F_Inputs_Formatted!$I79,F_Inputs!$AD$4:$AD$107,0),MATCH(F_Inputs_Formatted!AE$4,F_Inputs!$A$4:$AD$4,0)),$O79),"##BLANK")</f>
        <v>0</v>
      </c>
      <c r="AF79" s="5">
        <f>IFERROR(ROUND(INDEX(F_Inputs!$A$4:$AD$107,MATCH(F_Inputs_Formatted!$I79,F_Inputs!$AD$4:$AD$107,0),MATCH(F_Inputs_Formatted!AF$4,F_Inputs!$A$4:$AD$4,0)),$O79),"##BLANK")</f>
        <v>0</v>
      </c>
      <c r="AG79" s="5">
        <f>IFERROR(ROUND(INDEX(F_Inputs!$A$4:$AD$107,MATCH(F_Inputs_Formatted!$I79,F_Inputs!$AD$4:$AD$107,0),MATCH(F_Inputs_Formatted!AG$4,F_Inputs!$A$4:$AD$4,0)),$O79),"##BLANK")</f>
        <v>567.01</v>
      </c>
      <c r="AH79" s="5">
        <f>IFERROR(ROUND(INDEX(F_Inputs!$A$4:$AD$107,MATCH(F_Inputs_Formatted!$I79,F_Inputs!$AD$4:$AD$107,0),MATCH(F_Inputs_Formatted!AH$4,F_Inputs!$A$4:$AD$4,0)),$O79),"##BLANK")</f>
        <v>757.67</v>
      </c>
    </row>
    <row r="80" spans="1:34" x14ac:dyDescent="0.45">
      <c r="A80" s="17" t="s">
        <v>122</v>
      </c>
      <c r="B80" s="16" t="s">
        <v>78</v>
      </c>
      <c r="C80" s="5" t="str">
        <f>_xlfn.XLOOKUP($B80,FD_Lists!$B$4:$B$25,FD_Lists!C$4:C$25)</f>
        <v xml:space="preserve">United Utilities </v>
      </c>
      <c r="D80" s="5" t="str">
        <f>_xlfn.XLOOKUP($B80,FD_Lists!$B$4:$B$25,FD_Lists!D$4:D$25)</f>
        <v>England</v>
      </c>
      <c r="E80" s="5" t="str">
        <f>_xlfn.XLOOKUP($B80,FD_Lists!$B$4:$B$25,FD_Lists!E$4:E$25)</f>
        <v>Company</v>
      </c>
      <c r="F80" s="5" t="str">
        <f>_xlfn.XLOOKUP($B80,FD_Lists!$B$4:$B$25,FD_Lists!F$4:F$25)</f>
        <v>WaSC</v>
      </c>
      <c r="G80" s="5" t="s">
        <v>123</v>
      </c>
      <c r="H80" s="25" t="s">
        <v>87</v>
      </c>
      <c r="I80" s="5" t="str">
        <f t="shared" si="1"/>
        <v>NWTOUT4_20_B_PR24</v>
      </c>
      <c r="J80" s="5" t="s">
        <v>119</v>
      </c>
      <c r="K80" s="5" t="s">
        <v>120</v>
      </c>
      <c r="L80" s="5" t="s">
        <v>121</v>
      </c>
      <c r="M80" s="5" t="str">
        <f>_xlfn.XLOOKUP($H80,F_Inputs!$B:$B,F_Inputs!C:C)</f>
        <v>Underlying calculations for common performance commitments - water and combined - Biodiversity - Total actual biodiversity units</v>
      </c>
      <c r="N80" s="5" t="str">
        <f>_xlfn.XLOOKUP($H80,F_Inputs!$B:$B,F_Inputs!D:D)</f>
        <v>Number</v>
      </c>
      <c r="O80" s="5">
        <v>2</v>
      </c>
      <c r="P80" s="5">
        <f>IFERROR(ROUND(INDEX(F_Inputs!$A$4:$AD$107,MATCH(F_Inputs_Formatted!$I80,F_Inputs!$AD$4:$AD$107,0),MATCH(F_Inputs_Formatted!P$4,F_Inputs!$A$4:$AD$4,0)),$O80),"##BLANK")</f>
        <v>0</v>
      </c>
      <c r="Q80" s="5">
        <f>IFERROR(ROUND(INDEX(F_Inputs!$A$4:$AD$107,MATCH(F_Inputs_Formatted!$I80,F_Inputs!$AD$4:$AD$107,0),MATCH(F_Inputs_Formatted!Q$4,F_Inputs!$A$4:$AD$4,0)),$O80),"##BLANK")</f>
        <v>0</v>
      </c>
      <c r="R80" s="5">
        <f>IFERROR(ROUND(INDEX(F_Inputs!$A$4:$AD$107,MATCH(F_Inputs_Formatted!$I80,F_Inputs!$AD$4:$AD$107,0),MATCH(F_Inputs_Formatted!R$4,F_Inputs!$A$4:$AD$4,0)),$O80),"##BLANK")</f>
        <v>0</v>
      </c>
      <c r="S80" s="5">
        <f>IFERROR(ROUND(INDEX(F_Inputs!$A$4:$AD$107,MATCH(F_Inputs_Formatted!$I80,F_Inputs!$AD$4:$AD$107,0),MATCH(F_Inputs_Formatted!S$4,F_Inputs!$A$4:$AD$4,0)),$O80),"##BLANK")</f>
        <v>0</v>
      </c>
      <c r="T80" s="5">
        <f>IFERROR(ROUND(INDEX(F_Inputs!$A$4:$AD$107,MATCH(F_Inputs_Formatted!$I80,F_Inputs!$AD$4:$AD$107,0),MATCH(F_Inputs_Formatted!T$4,F_Inputs!$A$4:$AD$4,0)),$O80),"##BLANK")</f>
        <v>0</v>
      </c>
      <c r="U80" s="5">
        <f>IFERROR(ROUND(INDEX(F_Inputs!$A$4:$AD$107,MATCH(F_Inputs_Formatted!$I80,F_Inputs!$AD$4:$AD$107,0),MATCH(F_Inputs_Formatted!U$4,F_Inputs!$A$4:$AD$4,0)),$O80),"##BLANK")</f>
        <v>0</v>
      </c>
      <c r="V80" s="5">
        <f>IFERROR(ROUND(INDEX(F_Inputs!$A$4:$AD$107,MATCH(F_Inputs_Formatted!$I80,F_Inputs!$AD$4:$AD$107,0),MATCH(F_Inputs_Formatted!V$4,F_Inputs!$A$4:$AD$4,0)),$O80),"##BLANK")</f>
        <v>0</v>
      </c>
      <c r="W80" s="5">
        <f>IFERROR(ROUND(INDEX(F_Inputs!$A$4:$AD$107,MATCH(F_Inputs_Formatted!$I80,F_Inputs!$AD$4:$AD$107,0),MATCH(F_Inputs_Formatted!W$4,F_Inputs!$A$4:$AD$4,0)),$O80),"##BLANK")</f>
        <v>0</v>
      </c>
      <c r="X80" s="5">
        <f>IFERROR(ROUND(INDEX(F_Inputs!$A$4:$AD$107,MATCH(F_Inputs_Formatted!$I80,F_Inputs!$AD$4:$AD$107,0),MATCH(F_Inputs_Formatted!X$4,F_Inputs!$A$4:$AD$4,0)),$O80),"##BLANK")</f>
        <v>0</v>
      </c>
      <c r="Y80" s="5">
        <f>IFERROR(ROUND(INDEX(F_Inputs!$A$4:$AD$107,MATCH(F_Inputs_Formatted!$I80,F_Inputs!$AD$4:$AD$107,0),MATCH(F_Inputs_Formatted!Y$4,F_Inputs!$A$4:$AD$4,0)),$O80),"##BLANK")</f>
        <v>0</v>
      </c>
      <c r="Z80" s="5">
        <f>IFERROR(ROUND(INDEX(F_Inputs!$A$4:$AD$107,MATCH(F_Inputs_Formatted!$I80,F_Inputs!$AD$4:$AD$107,0),MATCH(F_Inputs_Formatted!Z$4,F_Inputs!$A$4:$AD$4,0)),$O80),"##BLANK")</f>
        <v>0</v>
      </c>
      <c r="AA80" s="5">
        <f>IFERROR(ROUND(INDEX(F_Inputs!$A$4:$AD$107,MATCH(F_Inputs_Formatted!$I80,F_Inputs!$AD$4:$AD$107,0),MATCH(F_Inputs_Formatted!AA$4,F_Inputs!$A$4:$AD$4,0)),$O80),"##BLANK")</f>
        <v>0</v>
      </c>
      <c r="AB80" s="5">
        <f>IFERROR(ROUND(INDEX(F_Inputs!$A$4:$AD$107,MATCH(F_Inputs_Formatted!$I80,F_Inputs!$AD$4:$AD$107,0),MATCH(F_Inputs_Formatted!AB$4,F_Inputs!$A$4:$AD$4,0)),$O80),"##BLANK")</f>
        <v>0</v>
      </c>
      <c r="AC80" s="5">
        <f>IFERROR(ROUND(INDEX(F_Inputs!$A$4:$AD$107,MATCH(F_Inputs_Formatted!$I80,F_Inputs!$AD$4:$AD$107,0),MATCH(F_Inputs_Formatted!AC$4,F_Inputs!$A$4:$AD$4,0)),$O80),"##BLANK")</f>
        <v>0</v>
      </c>
      <c r="AD80" s="5">
        <f>IFERROR(ROUND(INDEX(F_Inputs!$A$4:$AD$107,MATCH(F_Inputs_Formatted!$I80,F_Inputs!$AD$4:$AD$107,0),MATCH(F_Inputs_Formatted!AD$4,F_Inputs!$A$4:$AD$4,0)),$O80),"##BLANK")</f>
        <v>0</v>
      </c>
      <c r="AE80" s="5">
        <f>IFERROR(ROUND(INDEX(F_Inputs!$A$4:$AD$107,MATCH(F_Inputs_Formatted!$I80,F_Inputs!$AD$4:$AD$107,0),MATCH(F_Inputs_Formatted!AE$4,F_Inputs!$A$4:$AD$4,0)),$O80),"##BLANK")</f>
        <v>0</v>
      </c>
      <c r="AF80" s="5">
        <f>IFERROR(ROUND(INDEX(F_Inputs!$A$4:$AD$107,MATCH(F_Inputs_Formatted!$I80,F_Inputs!$AD$4:$AD$107,0),MATCH(F_Inputs_Formatted!AF$4,F_Inputs!$A$4:$AD$4,0)),$O80),"##BLANK")</f>
        <v>0</v>
      </c>
      <c r="AG80" s="5">
        <f>IFERROR(ROUND(INDEX(F_Inputs!$A$4:$AD$107,MATCH(F_Inputs_Formatted!$I80,F_Inputs!$AD$4:$AD$107,0),MATCH(F_Inputs_Formatted!AG$4,F_Inputs!$A$4:$AD$4,0)),$O80),"##BLANK")</f>
        <v>23.61</v>
      </c>
      <c r="AH80" s="5">
        <f>IFERROR(ROUND(INDEX(F_Inputs!$A$4:$AD$107,MATCH(F_Inputs_Formatted!$I80,F_Inputs!$AD$4:$AD$107,0),MATCH(F_Inputs_Formatted!AH$4,F_Inputs!$A$4:$AD$4,0)),$O80),"##BLANK")</f>
        <v>215.45</v>
      </c>
    </row>
    <row r="81" spans="1:34" x14ac:dyDescent="0.45">
      <c r="A81" s="14"/>
      <c r="B81" s="16" t="s">
        <v>79</v>
      </c>
      <c r="C81" s="5" t="str">
        <f>_xlfn.XLOOKUP($B81,FD_Lists!$B$4:$B$25,FD_Lists!C$4:C$25)</f>
        <v>Wessex Water</v>
      </c>
      <c r="D81" s="5" t="str">
        <f>_xlfn.XLOOKUP($B81,FD_Lists!$B$4:$B$25,FD_Lists!D$4:D$25)</f>
        <v>England</v>
      </c>
      <c r="E81" s="5" t="str">
        <f>_xlfn.XLOOKUP($B81,FD_Lists!$B$4:$B$25,FD_Lists!E$4:E$25)</f>
        <v>Company</v>
      </c>
      <c r="F81" s="5" t="str">
        <f>_xlfn.XLOOKUP($B81,FD_Lists!$B$4:$B$25,FD_Lists!F$4:F$25)</f>
        <v>WaSC</v>
      </c>
      <c r="G81" s="5" t="s">
        <v>123</v>
      </c>
      <c r="H81" s="25" t="s">
        <v>87</v>
      </c>
      <c r="I81" s="5" t="str">
        <f t="shared" si="1"/>
        <v>WSXOUT4_20_B_PR24</v>
      </c>
      <c r="J81" s="5" t="s">
        <v>119</v>
      </c>
      <c r="K81" s="5" t="s">
        <v>120</v>
      </c>
      <c r="L81" s="5" t="s">
        <v>121</v>
      </c>
      <c r="M81" s="5" t="str">
        <f>_xlfn.XLOOKUP($H81,F_Inputs!$B:$B,F_Inputs!C:C)</f>
        <v>Underlying calculations for common performance commitments - water and combined - Biodiversity - Total actual biodiversity units</v>
      </c>
      <c r="N81" s="5" t="str">
        <f>_xlfn.XLOOKUP($H81,F_Inputs!$B:$B,F_Inputs!D:D)</f>
        <v>Number</v>
      </c>
      <c r="O81" s="5">
        <v>2</v>
      </c>
      <c r="P81" s="5">
        <f>IFERROR(ROUND(INDEX(F_Inputs!$A$4:$AD$107,MATCH(F_Inputs_Formatted!$I81,F_Inputs!$AD$4:$AD$107,0),MATCH(F_Inputs_Formatted!P$4,F_Inputs!$A$4:$AD$4,0)),$O81),"##BLANK")</f>
        <v>0</v>
      </c>
      <c r="Q81" s="5">
        <f>IFERROR(ROUND(INDEX(F_Inputs!$A$4:$AD$107,MATCH(F_Inputs_Formatted!$I81,F_Inputs!$AD$4:$AD$107,0),MATCH(F_Inputs_Formatted!Q$4,F_Inputs!$A$4:$AD$4,0)),$O81),"##BLANK")</f>
        <v>0</v>
      </c>
      <c r="R81" s="5">
        <f>IFERROR(ROUND(INDEX(F_Inputs!$A$4:$AD$107,MATCH(F_Inputs_Formatted!$I81,F_Inputs!$AD$4:$AD$107,0),MATCH(F_Inputs_Formatted!R$4,F_Inputs!$A$4:$AD$4,0)),$O81),"##BLANK")</f>
        <v>0</v>
      </c>
      <c r="S81" s="5">
        <f>IFERROR(ROUND(INDEX(F_Inputs!$A$4:$AD$107,MATCH(F_Inputs_Formatted!$I81,F_Inputs!$AD$4:$AD$107,0),MATCH(F_Inputs_Formatted!S$4,F_Inputs!$A$4:$AD$4,0)),$O81),"##BLANK")</f>
        <v>0</v>
      </c>
      <c r="T81" s="5">
        <f>IFERROR(ROUND(INDEX(F_Inputs!$A$4:$AD$107,MATCH(F_Inputs_Formatted!$I81,F_Inputs!$AD$4:$AD$107,0),MATCH(F_Inputs_Formatted!T$4,F_Inputs!$A$4:$AD$4,0)),$O81),"##BLANK")</f>
        <v>0</v>
      </c>
      <c r="U81" s="5">
        <f>IFERROR(ROUND(INDEX(F_Inputs!$A$4:$AD$107,MATCH(F_Inputs_Formatted!$I81,F_Inputs!$AD$4:$AD$107,0),MATCH(F_Inputs_Formatted!U$4,F_Inputs!$A$4:$AD$4,0)),$O81),"##BLANK")</f>
        <v>0</v>
      </c>
      <c r="V81" s="5">
        <f>IFERROR(ROUND(INDEX(F_Inputs!$A$4:$AD$107,MATCH(F_Inputs_Formatted!$I81,F_Inputs!$AD$4:$AD$107,0),MATCH(F_Inputs_Formatted!V$4,F_Inputs!$A$4:$AD$4,0)),$O81),"##BLANK")</f>
        <v>0</v>
      </c>
      <c r="W81" s="5">
        <f>IFERROR(ROUND(INDEX(F_Inputs!$A$4:$AD$107,MATCH(F_Inputs_Formatted!$I81,F_Inputs!$AD$4:$AD$107,0),MATCH(F_Inputs_Formatted!W$4,F_Inputs!$A$4:$AD$4,0)),$O81),"##BLANK")</f>
        <v>0</v>
      </c>
      <c r="X81" s="5">
        <f>IFERROR(ROUND(INDEX(F_Inputs!$A$4:$AD$107,MATCH(F_Inputs_Formatted!$I81,F_Inputs!$AD$4:$AD$107,0),MATCH(F_Inputs_Formatted!X$4,F_Inputs!$A$4:$AD$4,0)),$O81),"##BLANK")</f>
        <v>0</v>
      </c>
      <c r="Y81" s="5">
        <f>IFERROR(ROUND(INDEX(F_Inputs!$A$4:$AD$107,MATCH(F_Inputs_Formatted!$I81,F_Inputs!$AD$4:$AD$107,0),MATCH(F_Inputs_Formatted!Y$4,F_Inputs!$A$4:$AD$4,0)),$O81),"##BLANK")</f>
        <v>0</v>
      </c>
      <c r="Z81" s="5">
        <f>IFERROR(ROUND(INDEX(F_Inputs!$A$4:$AD$107,MATCH(F_Inputs_Formatted!$I81,F_Inputs!$AD$4:$AD$107,0),MATCH(F_Inputs_Formatted!Z$4,F_Inputs!$A$4:$AD$4,0)),$O81),"##BLANK")</f>
        <v>0</v>
      </c>
      <c r="AA81" s="5">
        <f>IFERROR(ROUND(INDEX(F_Inputs!$A$4:$AD$107,MATCH(F_Inputs_Formatted!$I81,F_Inputs!$AD$4:$AD$107,0),MATCH(F_Inputs_Formatted!AA$4,F_Inputs!$A$4:$AD$4,0)),$O81),"##BLANK")</f>
        <v>0</v>
      </c>
      <c r="AB81" s="5">
        <f>IFERROR(ROUND(INDEX(F_Inputs!$A$4:$AD$107,MATCH(F_Inputs_Formatted!$I81,F_Inputs!$AD$4:$AD$107,0),MATCH(F_Inputs_Formatted!AB$4,F_Inputs!$A$4:$AD$4,0)),$O81),"##BLANK")</f>
        <v>0</v>
      </c>
      <c r="AC81" s="5">
        <f>IFERROR(ROUND(INDEX(F_Inputs!$A$4:$AD$107,MATCH(F_Inputs_Formatted!$I81,F_Inputs!$AD$4:$AD$107,0),MATCH(F_Inputs_Formatted!AC$4,F_Inputs!$A$4:$AD$4,0)),$O81),"##BLANK")</f>
        <v>0</v>
      </c>
      <c r="AD81" s="5">
        <f>IFERROR(ROUND(INDEX(F_Inputs!$A$4:$AD$107,MATCH(F_Inputs_Formatted!$I81,F_Inputs!$AD$4:$AD$107,0),MATCH(F_Inputs_Formatted!AD$4,F_Inputs!$A$4:$AD$4,0)),$O81),"##BLANK")</f>
        <v>2620.4499999999998</v>
      </c>
      <c r="AE81" s="5">
        <f>IFERROR(ROUND(INDEX(F_Inputs!$A$4:$AD$107,MATCH(F_Inputs_Formatted!$I81,F_Inputs!$AD$4:$AD$107,0),MATCH(F_Inputs_Formatted!AE$4,F_Inputs!$A$4:$AD$4,0)),$O81),"##BLANK")</f>
        <v>2620.4499999999998</v>
      </c>
      <c r="AF81" s="5">
        <f>IFERROR(ROUND(INDEX(F_Inputs!$A$4:$AD$107,MATCH(F_Inputs_Formatted!$I81,F_Inputs!$AD$4:$AD$107,0),MATCH(F_Inputs_Formatted!AF$4,F_Inputs!$A$4:$AD$4,0)),$O81),"##BLANK")</f>
        <v>2620.4499999999998</v>
      </c>
      <c r="AG81" s="5">
        <f>IFERROR(ROUND(INDEX(F_Inputs!$A$4:$AD$107,MATCH(F_Inputs_Formatted!$I81,F_Inputs!$AD$4:$AD$107,0),MATCH(F_Inputs_Formatted!AG$4,F_Inputs!$A$4:$AD$4,0)),$O81),"##BLANK")</f>
        <v>2620.4499999999998</v>
      </c>
      <c r="AH81" s="5">
        <f>IFERROR(ROUND(INDEX(F_Inputs!$A$4:$AD$107,MATCH(F_Inputs_Formatted!$I81,F_Inputs!$AD$4:$AD$107,0),MATCH(F_Inputs_Formatted!AH$4,F_Inputs!$A$4:$AD$4,0)),$O81),"##BLANK")</f>
        <v>2649.93</v>
      </c>
    </row>
    <row r="82" spans="1:34" x14ac:dyDescent="0.45">
      <c r="A82" s="14"/>
      <c r="B82" s="16" t="s">
        <v>80</v>
      </c>
      <c r="C82" s="5" t="str">
        <f>_xlfn.XLOOKUP($B82,FD_Lists!$B$4:$B$25,FD_Lists!C$4:C$25)</f>
        <v>Yorkshire Water</v>
      </c>
      <c r="D82" s="5" t="str">
        <f>_xlfn.XLOOKUP($B82,FD_Lists!$B$4:$B$25,FD_Lists!D$4:D$25)</f>
        <v>England</v>
      </c>
      <c r="E82" s="5" t="str">
        <f>_xlfn.XLOOKUP($B82,FD_Lists!$B$4:$B$25,FD_Lists!E$4:E$25)</f>
        <v>Company</v>
      </c>
      <c r="F82" s="5" t="str">
        <f>_xlfn.XLOOKUP($B82,FD_Lists!$B$4:$B$25,FD_Lists!F$4:F$25)</f>
        <v>WaSC</v>
      </c>
      <c r="G82" s="5" t="s">
        <v>123</v>
      </c>
      <c r="H82" s="25" t="s">
        <v>87</v>
      </c>
      <c r="I82" s="5" t="str">
        <f t="shared" si="1"/>
        <v>YKYOUT4_20_B_PR24</v>
      </c>
      <c r="J82" s="5" t="s">
        <v>119</v>
      </c>
      <c r="K82" s="5" t="s">
        <v>120</v>
      </c>
      <c r="L82" s="5" t="s">
        <v>121</v>
      </c>
      <c r="M82" s="5" t="str">
        <f>_xlfn.XLOOKUP($H82,F_Inputs!$B:$B,F_Inputs!C:C)</f>
        <v>Underlying calculations for common performance commitments - water and combined - Biodiversity - Total actual biodiversity units</v>
      </c>
      <c r="N82" s="5" t="str">
        <f>_xlfn.XLOOKUP($H82,F_Inputs!$B:$B,F_Inputs!D:D)</f>
        <v>Number</v>
      </c>
      <c r="O82" s="5">
        <v>2</v>
      </c>
      <c r="P82" s="5">
        <f>IFERROR(ROUND(INDEX(F_Inputs!$A$4:$AD$107,MATCH(F_Inputs_Formatted!$I82,F_Inputs!$AD$4:$AD$107,0),MATCH(F_Inputs_Formatted!P$4,F_Inputs!$A$4:$AD$4,0)),$O82),"##BLANK")</f>
        <v>0</v>
      </c>
      <c r="Q82" s="5">
        <f>IFERROR(ROUND(INDEX(F_Inputs!$A$4:$AD$107,MATCH(F_Inputs_Formatted!$I82,F_Inputs!$AD$4:$AD$107,0),MATCH(F_Inputs_Formatted!Q$4,F_Inputs!$A$4:$AD$4,0)),$O82),"##BLANK")</f>
        <v>0</v>
      </c>
      <c r="R82" s="5">
        <f>IFERROR(ROUND(INDEX(F_Inputs!$A$4:$AD$107,MATCH(F_Inputs_Formatted!$I82,F_Inputs!$AD$4:$AD$107,0),MATCH(F_Inputs_Formatted!R$4,F_Inputs!$A$4:$AD$4,0)),$O82),"##BLANK")</f>
        <v>0</v>
      </c>
      <c r="S82" s="5">
        <f>IFERROR(ROUND(INDEX(F_Inputs!$A$4:$AD$107,MATCH(F_Inputs_Formatted!$I82,F_Inputs!$AD$4:$AD$107,0),MATCH(F_Inputs_Formatted!S$4,F_Inputs!$A$4:$AD$4,0)),$O82),"##BLANK")</f>
        <v>0</v>
      </c>
      <c r="T82" s="5">
        <f>IFERROR(ROUND(INDEX(F_Inputs!$A$4:$AD$107,MATCH(F_Inputs_Formatted!$I82,F_Inputs!$AD$4:$AD$107,0),MATCH(F_Inputs_Formatted!T$4,F_Inputs!$A$4:$AD$4,0)),$O82),"##BLANK")</f>
        <v>0</v>
      </c>
      <c r="U82" s="5">
        <f>IFERROR(ROUND(INDEX(F_Inputs!$A$4:$AD$107,MATCH(F_Inputs_Formatted!$I82,F_Inputs!$AD$4:$AD$107,0),MATCH(F_Inputs_Formatted!U$4,F_Inputs!$A$4:$AD$4,0)),$O82),"##BLANK")</f>
        <v>0</v>
      </c>
      <c r="V82" s="5">
        <f>IFERROR(ROUND(INDEX(F_Inputs!$A$4:$AD$107,MATCH(F_Inputs_Formatted!$I82,F_Inputs!$AD$4:$AD$107,0),MATCH(F_Inputs_Formatted!V$4,F_Inputs!$A$4:$AD$4,0)),$O82),"##BLANK")</f>
        <v>0</v>
      </c>
      <c r="W82" s="5">
        <f>IFERROR(ROUND(INDEX(F_Inputs!$A$4:$AD$107,MATCH(F_Inputs_Formatted!$I82,F_Inputs!$AD$4:$AD$107,0),MATCH(F_Inputs_Formatted!W$4,F_Inputs!$A$4:$AD$4,0)),$O82),"##BLANK")</f>
        <v>0</v>
      </c>
      <c r="X82" s="5">
        <f>IFERROR(ROUND(INDEX(F_Inputs!$A$4:$AD$107,MATCH(F_Inputs_Formatted!$I82,F_Inputs!$AD$4:$AD$107,0),MATCH(F_Inputs_Formatted!X$4,F_Inputs!$A$4:$AD$4,0)),$O82),"##BLANK")</f>
        <v>0</v>
      </c>
      <c r="Y82" s="5">
        <f>IFERROR(ROUND(INDEX(F_Inputs!$A$4:$AD$107,MATCH(F_Inputs_Formatted!$I82,F_Inputs!$AD$4:$AD$107,0),MATCH(F_Inputs_Formatted!Y$4,F_Inputs!$A$4:$AD$4,0)),$O82),"##BLANK")</f>
        <v>0</v>
      </c>
      <c r="Z82" s="5">
        <f>IFERROR(ROUND(INDEX(F_Inputs!$A$4:$AD$107,MATCH(F_Inputs_Formatted!$I82,F_Inputs!$AD$4:$AD$107,0),MATCH(F_Inputs_Formatted!Z$4,F_Inputs!$A$4:$AD$4,0)),$O82),"##BLANK")</f>
        <v>0</v>
      </c>
      <c r="AA82" s="5">
        <f>IFERROR(ROUND(INDEX(F_Inputs!$A$4:$AD$107,MATCH(F_Inputs_Formatted!$I82,F_Inputs!$AD$4:$AD$107,0),MATCH(F_Inputs_Formatted!AA$4,F_Inputs!$A$4:$AD$4,0)),$O82),"##BLANK")</f>
        <v>0</v>
      </c>
      <c r="AB82" s="5">
        <f>IFERROR(ROUND(INDEX(F_Inputs!$A$4:$AD$107,MATCH(F_Inputs_Formatted!$I82,F_Inputs!$AD$4:$AD$107,0),MATCH(F_Inputs_Formatted!AB$4,F_Inputs!$A$4:$AD$4,0)),$O82),"##BLANK")</f>
        <v>0</v>
      </c>
      <c r="AC82" s="5">
        <f>IFERROR(ROUND(INDEX(F_Inputs!$A$4:$AD$107,MATCH(F_Inputs_Formatted!$I82,F_Inputs!$AD$4:$AD$107,0),MATCH(F_Inputs_Formatted!AC$4,F_Inputs!$A$4:$AD$4,0)),$O82),"##BLANK")</f>
        <v>0</v>
      </c>
      <c r="AD82" s="5">
        <f>IFERROR(ROUND(INDEX(F_Inputs!$A$4:$AD$107,MATCH(F_Inputs_Formatted!$I82,F_Inputs!$AD$4:$AD$107,0),MATCH(F_Inputs_Formatted!AD$4,F_Inputs!$A$4:$AD$4,0)),$O82),"##BLANK")</f>
        <v>47.2</v>
      </c>
      <c r="AE82" s="5">
        <f>IFERROR(ROUND(INDEX(F_Inputs!$A$4:$AD$107,MATCH(F_Inputs_Formatted!$I82,F_Inputs!$AD$4:$AD$107,0),MATCH(F_Inputs_Formatted!AE$4,F_Inputs!$A$4:$AD$4,0)),$O82),"##BLANK")</f>
        <v>94.4</v>
      </c>
      <c r="AF82" s="5">
        <f>IFERROR(ROUND(INDEX(F_Inputs!$A$4:$AD$107,MATCH(F_Inputs_Formatted!$I82,F_Inputs!$AD$4:$AD$107,0),MATCH(F_Inputs_Formatted!AF$4,F_Inputs!$A$4:$AD$4,0)),$O82),"##BLANK")</f>
        <v>141.6</v>
      </c>
      <c r="AG82" s="5">
        <f>IFERROR(ROUND(INDEX(F_Inputs!$A$4:$AD$107,MATCH(F_Inputs_Formatted!$I82,F_Inputs!$AD$4:$AD$107,0),MATCH(F_Inputs_Formatted!AG$4,F_Inputs!$A$4:$AD$4,0)),$O82),"##BLANK")</f>
        <v>188.79</v>
      </c>
      <c r="AH82" s="5">
        <f>IFERROR(ROUND(INDEX(F_Inputs!$A$4:$AD$107,MATCH(F_Inputs_Formatted!$I82,F_Inputs!$AD$4:$AD$107,0),MATCH(F_Inputs_Formatted!AH$4,F_Inputs!$A$4:$AD$4,0)),$O82),"##BLANK")</f>
        <v>235.99</v>
      </c>
    </row>
    <row r="83" spans="1:34" x14ac:dyDescent="0.45">
      <c r="A83" s="14"/>
      <c r="B83" s="16" t="s">
        <v>81</v>
      </c>
      <c r="C83" s="5" t="str">
        <f>_xlfn.XLOOKUP($B83,FD_Lists!$B$4:$B$25,FD_Lists!C$4:C$25)</f>
        <v>Affinity Water</v>
      </c>
      <c r="D83" s="5" t="str">
        <f>_xlfn.XLOOKUP($B83,FD_Lists!$B$4:$B$25,FD_Lists!D$4:D$25)</f>
        <v>England</v>
      </c>
      <c r="E83" s="5" t="str">
        <f>_xlfn.XLOOKUP($B83,FD_Lists!$B$4:$B$25,FD_Lists!E$4:E$25)</f>
        <v>Company</v>
      </c>
      <c r="F83" s="5" t="str">
        <f>_xlfn.XLOOKUP($B83,FD_Lists!$B$4:$B$25,FD_Lists!F$4:F$25)</f>
        <v>WoC</v>
      </c>
      <c r="G83" s="5" t="s">
        <v>123</v>
      </c>
      <c r="H83" s="25" t="s">
        <v>87</v>
      </c>
      <c r="I83" s="5" t="str">
        <f t="shared" si="1"/>
        <v>AFWOUT4_20_B_PR24</v>
      </c>
      <c r="J83" s="5" t="s">
        <v>119</v>
      </c>
      <c r="K83" s="5" t="s">
        <v>120</v>
      </c>
      <c r="L83" s="5" t="s">
        <v>121</v>
      </c>
      <c r="M83" s="5" t="str">
        <f>_xlfn.XLOOKUP($H83,F_Inputs!$B:$B,F_Inputs!C:C)</f>
        <v>Underlying calculations for common performance commitments - water and combined - Biodiversity - Total actual biodiversity units</v>
      </c>
      <c r="N83" s="5" t="str">
        <f>_xlfn.XLOOKUP($H83,F_Inputs!$B:$B,F_Inputs!D:D)</f>
        <v>Number</v>
      </c>
      <c r="O83" s="5">
        <v>2</v>
      </c>
      <c r="P83" s="5">
        <f>IFERROR(ROUND(INDEX(F_Inputs!$A$4:$AD$107,MATCH(F_Inputs_Formatted!$I83,F_Inputs!$AD$4:$AD$107,0),MATCH(F_Inputs_Formatted!P$4,F_Inputs!$A$4:$AD$4,0)),$O83),"##BLANK")</f>
        <v>0</v>
      </c>
      <c r="Q83" s="5">
        <f>IFERROR(ROUND(INDEX(F_Inputs!$A$4:$AD$107,MATCH(F_Inputs_Formatted!$I83,F_Inputs!$AD$4:$AD$107,0),MATCH(F_Inputs_Formatted!Q$4,F_Inputs!$A$4:$AD$4,0)),$O83),"##BLANK")</f>
        <v>0</v>
      </c>
      <c r="R83" s="5">
        <f>IFERROR(ROUND(INDEX(F_Inputs!$A$4:$AD$107,MATCH(F_Inputs_Formatted!$I83,F_Inputs!$AD$4:$AD$107,0),MATCH(F_Inputs_Formatted!R$4,F_Inputs!$A$4:$AD$4,0)),$O83),"##BLANK")</f>
        <v>0</v>
      </c>
      <c r="S83" s="5">
        <f>IFERROR(ROUND(INDEX(F_Inputs!$A$4:$AD$107,MATCH(F_Inputs_Formatted!$I83,F_Inputs!$AD$4:$AD$107,0),MATCH(F_Inputs_Formatted!S$4,F_Inputs!$A$4:$AD$4,0)),$O83),"##BLANK")</f>
        <v>0</v>
      </c>
      <c r="T83" s="5">
        <f>IFERROR(ROUND(INDEX(F_Inputs!$A$4:$AD$107,MATCH(F_Inputs_Formatted!$I83,F_Inputs!$AD$4:$AD$107,0),MATCH(F_Inputs_Formatted!T$4,F_Inputs!$A$4:$AD$4,0)),$O83),"##BLANK")</f>
        <v>0</v>
      </c>
      <c r="U83" s="5">
        <f>IFERROR(ROUND(INDEX(F_Inputs!$A$4:$AD$107,MATCH(F_Inputs_Formatted!$I83,F_Inputs!$AD$4:$AD$107,0),MATCH(F_Inputs_Formatted!U$4,F_Inputs!$A$4:$AD$4,0)),$O83),"##BLANK")</f>
        <v>0</v>
      </c>
      <c r="V83" s="5">
        <f>IFERROR(ROUND(INDEX(F_Inputs!$A$4:$AD$107,MATCH(F_Inputs_Formatted!$I83,F_Inputs!$AD$4:$AD$107,0),MATCH(F_Inputs_Formatted!V$4,F_Inputs!$A$4:$AD$4,0)),$O83),"##BLANK")</f>
        <v>0</v>
      </c>
      <c r="W83" s="5">
        <f>IFERROR(ROUND(INDEX(F_Inputs!$A$4:$AD$107,MATCH(F_Inputs_Formatted!$I83,F_Inputs!$AD$4:$AD$107,0),MATCH(F_Inputs_Formatted!W$4,F_Inputs!$A$4:$AD$4,0)),$O83),"##BLANK")</f>
        <v>0</v>
      </c>
      <c r="X83" s="5">
        <f>IFERROR(ROUND(INDEX(F_Inputs!$A$4:$AD$107,MATCH(F_Inputs_Formatted!$I83,F_Inputs!$AD$4:$AD$107,0),MATCH(F_Inputs_Formatted!X$4,F_Inputs!$A$4:$AD$4,0)),$O83),"##BLANK")</f>
        <v>0</v>
      </c>
      <c r="Y83" s="5">
        <f>IFERROR(ROUND(INDEX(F_Inputs!$A$4:$AD$107,MATCH(F_Inputs_Formatted!$I83,F_Inputs!$AD$4:$AD$107,0),MATCH(F_Inputs_Formatted!Y$4,F_Inputs!$A$4:$AD$4,0)),$O83),"##BLANK")</f>
        <v>0</v>
      </c>
      <c r="Z83" s="5">
        <f>IFERROR(ROUND(INDEX(F_Inputs!$A$4:$AD$107,MATCH(F_Inputs_Formatted!$I83,F_Inputs!$AD$4:$AD$107,0),MATCH(F_Inputs_Formatted!Z$4,F_Inputs!$A$4:$AD$4,0)),$O83),"##BLANK")</f>
        <v>0</v>
      </c>
      <c r="AA83" s="5">
        <f>IFERROR(ROUND(INDEX(F_Inputs!$A$4:$AD$107,MATCH(F_Inputs_Formatted!$I83,F_Inputs!$AD$4:$AD$107,0),MATCH(F_Inputs_Formatted!AA$4,F_Inputs!$A$4:$AD$4,0)),$O83),"##BLANK")</f>
        <v>0</v>
      </c>
      <c r="AB83" s="5">
        <f>IFERROR(ROUND(INDEX(F_Inputs!$A$4:$AD$107,MATCH(F_Inputs_Formatted!$I83,F_Inputs!$AD$4:$AD$107,0),MATCH(F_Inputs_Formatted!AB$4,F_Inputs!$A$4:$AD$4,0)),$O83),"##BLANK")</f>
        <v>0</v>
      </c>
      <c r="AC83" s="5">
        <f>IFERROR(ROUND(INDEX(F_Inputs!$A$4:$AD$107,MATCH(F_Inputs_Formatted!$I83,F_Inputs!$AD$4:$AD$107,0),MATCH(F_Inputs_Formatted!AC$4,F_Inputs!$A$4:$AD$4,0)),$O83),"##BLANK")</f>
        <v>0</v>
      </c>
      <c r="AD83" s="5">
        <f>IFERROR(ROUND(INDEX(F_Inputs!$A$4:$AD$107,MATCH(F_Inputs_Formatted!$I83,F_Inputs!$AD$4:$AD$107,0),MATCH(F_Inputs_Formatted!AD$4,F_Inputs!$A$4:$AD$4,0)),$O83),"##BLANK")</f>
        <v>0</v>
      </c>
      <c r="AE83" s="5">
        <f>IFERROR(ROUND(INDEX(F_Inputs!$A$4:$AD$107,MATCH(F_Inputs_Formatted!$I83,F_Inputs!$AD$4:$AD$107,0),MATCH(F_Inputs_Formatted!AE$4,F_Inputs!$A$4:$AD$4,0)),$O83),"##BLANK")</f>
        <v>0</v>
      </c>
      <c r="AF83" s="5">
        <f>IFERROR(ROUND(INDEX(F_Inputs!$A$4:$AD$107,MATCH(F_Inputs_Formatted!$I83,F_Inputs!$AD$4:$AD$107,0),MATCH(F_Inputs_Formatted!AF$4,F_Inputs!$A$4:$AD$4,0)),$O83),"##BLANK")</f>
        <v>0</v>
      </c>
      <c r="AG83" s="5">
        <f>IFERROR(ROUND(INDEX(F_Inputs!$A$4:$AD$107,MATCH(F_Inputs_Formatted!$I83,F_Inputs!$AD$4:$AD$107,0),MATCH(F_Inputs_Formatted!AG$4,F_Inputs!$A$4:$AD$4,0)),$O83),"##BLANK")</f>
        <v>3.61</v>
      </c>
      <c r="AH83" s="5">
        <f>IFERROR(ROUND(INDEX(F_Inputs!$A$4:$AD$107,MATCH(F_Inputs_Formatted!$I83,F_Inputs!$AD$4:$AD$107,0),MATCH(F_Inputs_Formatted!AH$4,F_Inputs!$A$4:$AD$4,0)),$O83),"##BLANK")</f>
        <v>32.96</v>
      </c>
    </row>
    <row r="84" spans="1:34" x14ac:dyDescent="0.45">
      <c r="B84" s="16" t="s">
        <v>83</v>
      </c>
      <c r="C84" s="5" t="str">
        <f>_xlfn.XLOOKUP($B84,FD_Lists!$B$4:$B$25,FD_Lists!C$4:C$25)</f>
        <v>Portsmouth Water</v>
      </c>
      <c r="D84" s="5" t="str">
        <f>_xlfn.XLOOKUP($B84,FD_Lists!$B$4:$B$25,FD_Lists!D$4:D$25)</f>
        <v>England</v>
      </c>
      <c r="E84" s="5" t="str">
        <f>_xlfn.XLOOKUP($B84,FD_Lists!$B$4:$B$25,FD_Lists!E$4:E$25)</f>
        <v>Company</v>
      </c>
      <c r="F84" s="5" t="str">
        <f>_xlfn.XLOOKUP($B84,FD_Lists!$B$4:$B$25,FD_Lists!F$4:F$25)</f>
        <v>WoC</v>
      </c>
      <c r="G84" s="5" t="s">
        <v>123</v>
      </c>
      <c r="H84" s="25" t="s">
        <v>87</v>
      </c>
      <c r="I84" s="5" t="str">
        <f t="shared" si="1"/>
        <v>PRTOUT4_20_B_PR24</v>
      </c>
      <c r="J84" s="5" t="s">
        <v>119</v>
      </c>
      <c r="K84" s="5" t="s">
        <v>120</v>
      </c>
      <c r="L84" s="5" t="s">
        <v>121</v>
      </c>
      <c r="M84" s="5" t="str">
        <f>_xlfn.XLOOKUP($H84,F_Inputs!$B:$B,F_Inputs!C:C)</f>
        <v>Underlying calculations for common performance commitments - water and combined - Biodiversity - Total actual biodiversity units</v>
      </c>
      <c r="N84" s="5" t="str">
        <f>_xlfn.XLOOKUP($H84,F_Inputs!$B:$B,F_Inputs!D:D)</f>
        <v>Number</v>
      </c>
      <c r="O84" s="5">
        <v>2</v>
      </c>
      <c r="P84" s="5">
        <f>IFERROR(ROUND(INDEX(F_Inputs!$A$4:$AD$107,MATCH(F_Inputs_Formatted!$I84,F_Inputs!$AD$4:$AD$107,0),MATCH(F_Inputs_Formatted!P$4,F_Inputs!$A$4:$AD$4,0)),$O84),"##BLANK")</f>
        <v>0</v>
      </c>
      <c r="Q84" s="5">
        <f>IFERROR(ROUND(INDEX(F_Inputs!$A$4:$AD$107,MATCH(F_Inputs_Formatted!$I84,F_Inputs!$AD$4:$AD$107,0),MATCH(F_Inputs_Formatted!Q$4,F_Inputs!$A$4:$AD$4,0)),$O84),"##BLANK")</f>
        <v>0</v>
      </c>
      <c r="R84" s="5">
        <f>IFERROR(ROUND(INDEX(F_Inputs!$A$4:$AD$107,MATCH(F_Inputs_Formatted!$I84,F_Inputs!$AD$4:$AD$107,0),MATCH(F_Inputs_Formatted!R$4,F_Inputs!$A$4:$AD$4,0)),$O84),"##BLANK")</f>
        <v>0</v>
      </c>
      <c r="S84" s="5">
        <f>IFERROR(ROUND(INDEX(F_Inputs!$A$4:$AD$107,MATCH(F_Inputs_Formatted!$I84,F_Inputs!$AD$4:$AD$107,0),MATCH(F_Inputs_Formatted!S$4,F_Inputs!$A$4:$AD$4,0)),$O84),"##BLANK")</f>
        <v>0</v>
      </c>
      <c r="T84" s="5">
        <f>IFERROR(ROUND(INDEX(F_Inputs!$A$4:$AD$107,MATCH(F_Inputs_Formatted!$I84,F_Inputs!$AD$4:$AD$107,0),MATCH(F_Inputs_Formatted!T$4,F_Inputs!$A$4:$AD$4,0)),$O84),"##BLANK")</f>
        <v>0</v>
      </c>
      <c r="U84" s="5">
        <f>IFERROR(ROUND(INDEX(F_Inputs!$A$4:$AD$107,MATCH(F_Inputs_Formatted!$I84,F_Inputs!$AD$4:$AD$107,0),MATCH(F_Inputs_Formatted!U$4,F_Inputs!$A$4:$AD$4,0)),$O84),"##BLANK")</f>
        <v>0</v>
      </c>
      <c r="V84" s="5">
        <f>IFERROR(ROUND(INDEX(F_Inputs!$A$4:$AD$107,MATCH(F_Inputs_Formatted!$I84,F_Inputs!$AD$4:$AD$107,0),MATCH(F_Inputs_Formatted!V$4,F_Inputs!$A$4:$AD$4,0)),$O84),"##BLANK")</f>
        <v>0</v>
      </c>
      <c r="W84" s="5">
        <f>IFERROR(ROUND(INDEX(F_Inputs!$A$4:$AD$107,MATCH(F_Inputs_Formatted!$I84,F_Inputs!$AD$4:$AD$107,0),MATCH(F_Inputs_Formatted!W$4,F_Inputs!$A$4:$AD$4,0)),$O84),"##BLANK")</f>
        <v>0</v>
      </c>
      <c r="X84" s="5">
        <f>IFERROR(ROUND(INDEX(F_Inputs!$A$4:$AD$107,MATCH(F_Inputs_Formatted!$I84,F_Inputs!$AD$4:$AD$107,0),MATCH(F_Inputs_Formatted!X$4,F_Inputs!$A$4:$AD$4,0)),$O84),"##BLANK")</f>
        <v>0</v>
      </c>
      <c r="Y84" s="5">
        <f>IFERROR(ROUND(INDEX(F_Inputs!$A$4:$AD$107,MATCH(F_Inputs_Formatted!$I84,F_Inputs!$AD$4:$AD$107,0),MATCH(F_Inputs_Formatted!Y$4,F_Inputs!$A$4:$AD$4,0)),$O84),"##BLANK")</f>
        <v>0</v>
      </c>
      <c r="Z84" s="5">
        <f>IFERROR(ROUND(INDEX(F_Inputs!$A$4:$AD$107,MATCH(F_Inputs_Formatted!$I84,F_Inputs!$AD$4:$AD$107,0),MATCH(F_Inputs_Formatted!Z$4,F_Inputs!$A$4:$AD$4,0)),$O84),"##BLANK")</f>
        <v>0</v>
      </c>
      <c r="AA84" s="5">
        <f>IFERROR(ROUND(INDEX(F_Inputs!$A$4:$AD$107,MATCH(F_Inputs_Formatted!$I84,F_Inputs!$AD$4:$AD$107,0),MATCH(F_Inputs_Formatted!AA$4,F_Inputs!$A$4:$AD$4,0)),$O84),"##BLANK")</f>
        <v>0</v>
      </c>
      <c r="AB84" s="5">
        <f>IFERROR(ROUND(INDEX(F_Inputs!$A$4:$AD$107,MATCH(F_Inputs_Formatted!$I84,F_Inputs!$AD$4:$AD$107,0),MATCH(F_Inputs_Formatted!AB$4,F_Inputs!$A$4:$AD$4,0)),$O84),"##BLANK")</f>
        <v>0</v>
      </c>
      <c r="AC84" s="5">
        <f>IFERROR(ROUND(INDEX(F_Inputs!$A$4:$AD$107,MATCH(F_Inputs_Formatted!$I84,F_Inputs!$AD$4:$AD$107,0),MATCH(F_Inputs_Formatted!AC$4,F_Inputs!$A$4:$AD$4,0)),$O84),"##BLANK")</f>
        <v>0</v>
      </c>
      <c r="AD84" s="5">
        <f>IFERROR(ROUND(INDEX(F_Inputs!$A$4:$AD$107,MATCH(F_Inputs_Formatted!$I84,F_Inputs!$AD$4:$AD$107,0),MATCH(F_Inputs_Formatted!AD$4,F_Inputs!$A$4:$AD$4,0)),$O84),"##BLANK")</f>
        <v>0</v>
      </c>
      <c r="AE84" s="5">
        <f>IFERROR(ROUND(INDEX(F_Inputs!$A$4:$AD$107,MATCH(F_Inputs_Formatted!$I84,F_Inputs!$AD$4:$AD$107,0),MATCH(F_Inputs_Formatted!AE$4,F_Inputs!$A$4:$AD$4,0)),$O84),"##BLANK")</f>
        <v>12.53</v>
      </c>
      <c r="AF84" s="5">
        <f>IFERROR(ROUND(INDEX(F_Inputs!$A$4:$AD$107,MATCH(F_Inputs_Formatted!$I84,F_Inputs!$AD$4:$AD$107,0),MATCH(F_Inputs_Formatted!AF$4,F_Inputs!$A$4:$AD$4,0)),$O84),"##BLANK")</f>
        <v>32.619999999999997</v>
      </c>
      <c r="AG84" s="5">
        <f>IFERROR(ROUND(INDEX(F_Inputs!$A$4:$AD$107,MATCH(F_Inputs_Formatted!$I84,F_Inputs!$AD$4:$AD$107,0),MATCH(F_Inputs_Formatted!AG$4,F_Inputs!$A$4:$AD$4,0)),$O84),"##BLANK")</f>
        <v>32.619999999999997</v>
      </c>
      <c r="AH84" s="5">
        <f>IFERROR(ROUND(INDEX(F_Inputs!$A$4:$AD$107,MATCH(F_Inputs_Formatted!$I84,F_Inputs!$AD$4:$AD$107,0),MATCH(F_Inputs_Formatted!AH$4,F_Inputs!$A$4:$AD$4,0)),$O84),"##BLANK")</f>
        <v>32.619999999999997</v>
      </c>
    </row>
    <row r="85" spans="1:34" x14ac:dyDescent="0.45">
      <c r="A85" s="14"/>
      <c r="B85" s="16" t="s">
        <v>84</v>
      </c>
      <c r="C85" s="5" t="str">
        <f>_xlfn.XLOOKUP($B85,FD_Lists!$B$4:$B$25,FD_Lists!C$4:C$25)</f>
        <v>South East Water</v>
      </c>
      <c r="D85" s="5" t="str">
        <f>_xlfn.XLOOKUP($B85,FD_Lists!$B$4:$B$25,FD_Lists!D$4:D$25)</f>
        <v>England</v>
      </c>
      <c r="E85" s="5" t="str">
        <f>_xlfn.XLOOKUP($B85,FD_Lists!$B$4:$B$25,FD_Lists!E$4:E$25)</f>
        <v>Company</v>
      </c>
      <c r="F85" s="5" t="str">
        <f>_xlfn.XLOOKUP($B85,FD_Lists!$B$4:$B$25,FD_Lists!F$4:F$25)</f>
        <v>WoC</v>
      </c>
      <c r="G85" s="5" t="s">
        <v>123</v>
      </c>
      <c r="H85" s="25" t="s">
        <v>87</v>
      </c>
      <c r="I85" s="5" t="str">
        <f t="shared" si="1"/>
        <v>SEWOUT4_20_B_PR24</v>
      </c>
      <c r="J85" s="5" t="s">
        <v>119</v>
      </c>
      <c r="K85" s="5" t="s">
        <v>120</v>
      </c>
      <c r="L85" s="5" t="s">
        <v>121</v>
      </c>
      <c r="M85" s="5" t="str">
        <f>_xlfn.XLOOKUP($H85,F_Inputs!$B:$B,F_Inputs!C:C)</f>
        <v>Underlying calculations for common performance commitments - water and combined - Biodiversity - Total actual biodiversity units</v>
      </c>
      <c r="N85" s="5" t="str">
        <f>_xlfn.XLOOKUP($H85,F_Inputs!$B:$B,F_Inputs!D:D)</f>
        <v>Number</v>
      </c>
      <c r="O85" s="5">
        <v>2</v>
      </c>
      <c r="P85" s="5">
        <f>IFERROR(ROUND(INDEX(F_Inputs!$A$4:$AD$107,MATCH(F_Inputs_Formatted!$I85,F_Inputs!$AD$4:$AD$107,0),MATCH(F_Inputs_Formatted!P$4,F_Inputs!$A$4:$AD$4,0)),$O85),"##BLANK")</f>
        <v>0</v>
      </c>
      <c r="Q85" s="5">
        <f>IFERROR(ROUND(INDEX(F_Inputs!$A$4:$AD$107,MATCH(F_Inputs_Formatted!$I85,F_Inputs!$AD$4:$AD$107,0),MATCH(F_Inputs_Formatted!Q$4,F_Inputs!$A$4:$AD$4,0)),$O85),"##BLANK")</f>
        <v>0</v>
      </c>
      <c r="R85" s="5">
        <f>IFERROR(ROUND(INDEX(F_Inputs!$A$4:$AD$107,MATCH(F_Inputs_Formatted!$I85,F_Inputs!$AD$4:$AD$107,0),MATCH(F_Inputs_Formatted!R$4,F_Inputs!$A$4:$AD$4,0)),$O85),"##BLANK")</f>
        <v>0</v>
      </c>
      <c r="S85" s="5">
        <f>IFERROR(ROUND(INDEX(F_Inputs!$A$4:$AD$107,MATCH(F_Inputs_Formatted!$I85,F_Inputs!$AD$4:$AD$107,0),MATCH(F_Inputs_Formatted!S$4,F_Inputs!$A$4:$AD$4,0)),$O85),"##BLANK")</f>
        <v>0</v>
      </c>
      <c r="T85" s="5">
        <f>IFERROR(ROUND(INDEX(F_Inputs!$A$4:$AD$107,MATCH(F_Inputs_Formatted!$I85,F_Inputs!$AD$4:$AD$107,0),MATCH(F_Inputs_Formatted!T$4,F_Inputs!$A$4:$AD$4,0)),$O85),"##BLANK")</f>
        <v>0</v>
      </c>
      <c r="U85" s="5">
        <f>IFERROR(ROUND(INDEX(F_Inputs!$A$4:$AD$107,MATCH(F_Inputs_Formatted!$I85,F_Inputs!$AD$4:$AD$107,0),MATCH(F_Inputs_Formatted!U$4,F_Inputs!$A$4:$AD$4,0)),$O85),"##BLANK")</f>
        <v>0</v>
      </c>
      <c r="V85" s="5">
        <f>IFERROR(ROUND(INDEX(F_Inputs!$A$4:$AD$107,MATCH(F_Inputs_Formatted!$I85,F_Inputs!$AD$4:$AD$107,0),MATCH(F_Inputs_Formatted!V$4,F_Inputs!$A$4:$AD$4,0)),$O85),"##BLANK")</f>
        <v>0</v>
      </c>
      <c r="W85" s="5">
        <f>IFERROR(ROUND(INDEX(F_Inputs!$A$4:$AD$107,MATCH(F_Inputs_Formatted!$I85,F_Inputs!$AD$4:$AD$107,0),MATCH(F_Inputs_Formatted!W$4,F_Inputs!$A$4:$AD$4,0)),$O85),"##BLANK")</f>
        <v>0</v>
      </c>
      <c r="X85" s="5">
        <f>IFERROR(ROUND(INDEX(F_Inputs!$A$4:$AD$107,MATCH(F_Inputs_Formatted!$I85,F_Inputs!$AD$4:$AD$107,0),MATCH(F_Inputs_Formatted!X$4,F_Inputs!$A$4:$AD$4,0)),$O85),"##BLANK")</f>
        <v>0</v>
      </c>
      <c r="Y85" s="5">
        <f>IFERROR(ROUND(INDEX(F_Inputs!$A$4:$AD$107,MATCH(F_Inputs_Formatted!$I85,F_Inputs!$AD$4:$AD$107,0),MATCH(F_Inputs_Formatted!Y$4,F_Inputs!$A$4:$AD$4,0)),$O85),"##BLANK")</f>
        <v>0</v>
      </c>
      <c r="Z85" s="5">
        <f>IFERROR(ROUND(INDEX(F_Inputs!$A$4:$AD$107,MATCH(F_Inputs_Formatted!$I85,F_Inputs!$AD$4:$AD$107,0),MATCH(F_Inputs_Formatted!Z$4,F_Inputs!$A$4:$AD$4,0)),$O85),"##BLANK")</f>
        <v>0</v>
      </c>
      <c r="AA85" s="5">
        <f>IFERROR(ROUND(INDEX(F_Inputs!$A$4:$AD$107,MATCH(F_Inputs_Formatted!$I85,F_Inputs!$AD$4:$AD$107,0),MATCH(F_Inputs_Formatted!AA$4,F_Inputs!$A$4:$AD$4,0)),$O85),"##BLANK")</f>
        <v>0</v>
      </c>
      <c r="AB85" s="5">
        <f>IFERROR(ROUND(INDEX(F_Inputs!$A$4:$AD$107,MATCH(F_Inputs_Formatted!$I85,F_Inputs!$AD$4:$AD$107,0),MATCH(F_Inputs_Formatted!AB$4,F_Inputs!$A$4:$AD$4,0)),$O85),"##BLANK")</f>
        <v>0</v>
      </c>
      <c r="AC85" s="5">
        <f>IFERROR(ROUND(INDEX(F_Inputs!$A$4:$AD$107,MATCH(F_Inputs_Formatted!$I85,F_Inputs!$AD$4:$AD$107,0),MATCH(F_Inputs_Formatted!AC$4,F_Inputs!$A$4:$AD$4,0)),$O85),"##BLANK")</f>
        <v>0</v>
      </c>
      <c r="AD85" s="5">
        <f>IFERROR(ROUND(INDEX(F_Inputs!$A$4:$AD$107,MATCH(F_Inputs_Formatted!$I85,F_Inputs!$AD$4:$AD$107,0),MATCH(F_Inputs_Formatted!AD$4,F_Inputs!$A$4:$AD$4,0)),$O85),"##BLANK")</f>
        <v>5487.36</v>
      </c>
      <c r="AE85" s="5">
        <f>IFERROR(ROUND(INDEX(F_Inputs!$A$4:$AD$107,MATCH(F_Inputs_Formatted!$I85,F_Inputs!$AD$4:$AD$107,0),MATCH(F_Inputs_Formatted!AE$4,F_Inputs!$A$4:$AD$4,0)),$O85),"##BLANK")</f>
        <v>5813.39</v>
      </c>
      <c r="AF85" s="5">
        <f>IFERROR(ROUND(INDEX(F_Inputs!$A$4:$AD$107,MATCH(F_Inputs_Formatted!$I85,F_Inputs!$AD$4:$AD$107,0),MATCH(F_Inputs_Formatted!AF$4,F_Inputs!$A$4:$AD$4,0)),$O85),"##BLANK")</f>
        <v>5834.55</v>
      </c>
      <c r="AG85" s="5">
        <f>IFERROR(ROUND(INDEX(F_Inputs!$A$4:$AD$107,MATCH(F_Inputs_Formatted!$I85,F_Inputs!$AD$4:$AD$107,0),MATCH(F_Inputs_Formatted!AG$4,F_Inputs!$A$4:$AD$4,0)),$O85),"##BLANK")</f>
        <v>5857.4</v>
      </c>
      <c r="AH85" s="5">
        <f>IFERROR(ROUND(INDEX(F_Inputs!$A$4:$AD$107,MATCH(F_Inputs_Formatted!$I85,F_Inputs!$AD$4:$AD$107,0),MATCH(F_Inputs_Formatted!AH$4,F_Inputs!$A$4:$AD$4,0)),$O85),"##BLANK")</f>
        <v>5880.25</v>
      </c>
    </row>
    <row r="86" spans="1:34" x14ac:dyDescent="0.45">
      <c r="A86" s="14"/>
      <c r="B86" s="16" t="s">
        <v>85</v>
      </c>
      <c r="C86" s="5" t="str">
        <f>_xlfn.XLOOKUP($B86,FD_Lists!$B$4:$B$25,FD_Lists!C$4:C$25)</f>
        <v>South Staffordshire Water</v>
      </c>
      <c r="D86" s="5" t="str">
        <f>_xlfn.XLOOKUP($B86,FD_Lists!$B$4:$B$25,FD_Lists!D$4:D$25)</f>
        <v>England</v>
      </c>
      <c r="E86" s="5" t="str">
        <f>_xlfn.XLOOKUP($B86,FD_Lists!$B$4:$B$25,FD_Lists!E$4:E$25)</f>
        <v>Company</v>
      </c>
      <c r="F86" s="5" t="str">
        <f>_xlfn.XLOOKUP($B86,FD_Lists!$B$4:$B$25,FD_Lists!F$4:F$25)</f>
        <v>WoC</v>
      </c>
      <c r="G86" s="5" t="s">
        <v>123</v>
      </c>
      <c r="H86" s="25" t="s">
        <v>87</v>
      </c>
      <c r="I86" s="5" t="str">
        <f t="shared" si="1"/>
        <v>SSCOUT4_20_B_PR24</v>
      </c>
      <c r="J86" s="5" t="s">
        <v>119</v>
      </c>
      <c r="K86" s="5" t="s">
        <v>120</v>
      </c>
      <c r="L86" s="5" t="s">
        <v>121</v>
      </c>
      <c r="M86" s="5" t="str">
        <f>_xlfn.XLOOKUP($H86,F_Inputs!$B:$B,F_Inputs!C:C)</f>
        <v>Underlying calculations for common performance commitments - water and combined - Biodiversity - Total actual biodiversity units</v>
      </c>
      <c r="N86" s="5" t="str">
        <f>_xlfn.XLOOKUP($H86,F_Inputs!$B:$B,F_Inputs!D:D)</f>
        <v>Number</v>
      </c>
      <c r="O86" s="5">
        <v>2</v>
      </c>
      <c r="P86" s="5">
        <f>IFERROR(ROUND(INDEX(F_Inputs!$A$4:$AD$107,MATCH(F_Inputs_Formatted!$I86,F_Inputs!$AD$4:$AD$107,0),MATCH(F_Inputs_Formatted!P$4,F_Inputs!$A$4:$AD$4,0)),$O86),"##BLANK")</f>
        <v>0</v>
      </c>
      <c r="Q86" s="5">
        <f>IFERROR(ROUND(INDEX(F_Inputs!$A$4:$AD$107,MATCH(F_Inputs_Formatted!$I86,F_Inputs!$AD$4:$AD$107,0),MATCH(F_Inputs_Formatted!Q$4,F_Inputs!$A$4:$AD$4,0)),$O86),"##BLANK")</f>
        <v>0</v>
      </c>
      <c r="R86" s="5">
        <f>IFERROR(ROUND(INDEX(F_Inputs!$A$4:$AD$107,MATCH(F_Inputs_Formatted!$I86,F_Inputs!$AD$4:$AD$107,0),MATCH(F_Inputs_Formatted!R$4,F_Inputs!$A$4:$AD$4,0)),$O86),"##BLANK")</f>
        <v>0</v>
      </c>
      <c r="S86" s="5">
        <f>IFERROR(ROUND(INDEX(F_Inputs!$A$4:$AD$107,MATCH(F_Inputs_Formatted!$I86,F_Inputs!$AD$4:$AD$107,0),MATCH(F_Inputs_Formatted!S$4,F_Inputs!$A$4:$AD$4,0)),$O86),"##BLANK")</f>
        <v>0</v>
      </c>
      <c r="T86" s="5">
        <f>IFERROR(ROUND(INDEX(F_Inputs!$A$4:$AD$107,MATCH(F_Inputs_Formatted!$I86,F_Inputs!$AD$4:$AD$107,0),MATCH(F_Inputs_Formatted!T$4,F_Inputs!$A$4:$AD$4,0)),$O86),"##BLANK")</f>
        <v>0</v>
      </c>
      <c r="U86" s="5">
        <f>IFERROR(ROUND(INDEX(F_Inputs!$A$4:$AD$107,MATCH(F_Inputs_Formatted!$I86,F_Inputs!$AD$4:$AD$107,0),MATCH(F_Inputs_Formatted!U$4,F_Inputs!$A$4:$AD$4,0)),$O86),"##BLANK")</f>
        <v>0</v>
      </c>
      <c r="V86" s="5">
        <f>IFERROR(ROUND(INDEX(F_Inputs!$A$4:$AD$107,MATCH(F_Inputs_Formatted!$I86,F_Inputs!$AD$4:$AD$107,0),MATCH(F_Inputs_Formatted!V$4,F_Inputs!$A$4:$AD$4,0)),$O86),"##BLANK")</f>
        <v>0</v>
      </c>
      <c r="W86" s="5">
        <f>IFERROR(ROUND(INDEX(F_Inputs!$A$4:$AD$107,MATCH(F_Inputs_Formatted!$I86,F_Inputs!$AD$4:$AD$107,0),MATCH(F_Inputs_Formatted!W$4,F_Inputs!$A$4:$AD$4,0)),$O86),"##BLANK")</f>
        <v>0</v>
      </c>
      <c r="X86" s="5">
        <f>IFERROR(ROUND(INDEX(F_Inputs!$A$4:$AD$107,MATCH(F_Inputs_Formatted!$I86,F_Inputs!$AD$4:$AD$107,0),MATCH(F_Inputs_Formatted!X$4,F_Inputs!$A$4:$AD$4,0)),$O86),"##BLANK")</f>
        <v>0</v>
      </c>
      <c r="Y86" s="5">
        <f>IFERROR(ROUND(INDEX(F_Inputs!$A$4:$AD$107,MATCH(F_Inputs_Formatted!$I86,F_Inputs!$AD$4:$AD$107,0),MATCH(F_Inputs_Formatted!Y$4,F_Inputs!$A$4:$AD$4,0)),$O86),"##BLANK")</f>
        <v>0</v>
      </c>
      <c r="Z86" s="5">
        <f>IFERROR(ROUND(INDEX(F_Inputs!$A$4:$AD$107,MATCH(F_Inputs_Formatted!$I86,F_Inputs!$AD$4:$AD$107,0),MATCH(F_Inputs_Formatted!Z$4,F_Inputs!$A$4:$AD$4,0)),$O86),"##BLANK")</f>
        <v>0</v>
      </c>
      <c r="AA86" s="5">
        <f>IFERROR(ROUND(INDEX(F_Inputs!$A$4:$AD$107,MATCH(F_Inputs_Formatted!$I86,F_Inputs!$AD$4:$AD$107,0),MATCH(F_Inputs_Formatted!AA$4,F_Inputs!$A$4:$AD$4,0)),$O86),"##BLANK")</f>
        <v>0</v>
      </c>
      <c r="AB86" s="5">
        <f>IFERROR(ROUND(INDEX(F_Inputs!$A$4:$AD$107,MATCH(F_Inputs_Formatted!$I86,F_Inputs!$AD$4:$AD$107,0),MATCH(F_Inputs_Formatted!AB$4,F_Inputs!$A$4:$AD$4,0)),$O86),"##BLANK")</f>
        <v>0</v>
      </c>
      <c r="AC86" s="5">
        <f>IFERROR(ROUND(INDEX(F_Inputs!$A$4:$AD$107,MATCH(F_Inputs_Formatted!$I86,F_Inputs!$AD$4:$AD$107,0),MATCH(F_Inputs_Formatted!AC$4,F_Inputs!$A$4:$AD$4,0)),$O86),"##BLANK")</f>
        <v>0</v>
      </c>
      <c r="AD86" s="5">
        <f>IFERROR(ROUND(INDEX(F_Inputs!$A$4:$AD$107,MATCH(F_Inputs_Formatted!$I86,F_Inputs!$AD$4:$AD$107,0),MATCH(F_Inputs_Formatted!AD$4,F_Inputs!$A$4:$AD$4,0)),$O86),"##BLANK")</f>
        <v>0</v>
      </c>
      <c r="AE86" s="5">
        <f>IFERROR(ROUND(INDEX(F_Inputs!$A$4:$AD$107,MATCH(F_Inputs_Formatted!$I86,F_Inputs!$AD$4:$AD$107,0),MATCH(F_Inputs_Formatted!AE$4,F_Inputs!$A$4:$AD$4,0)),$O86),"##BLANK")</f>
        <v>0</v>
      </c>
      <c r="AF86" s="5">
        <f>IFERROR(ROUND(INDEX(F_Inputs!$A$4:$AD$107,MATCH(F_Inputs_Formatted!$I86,F_Inputs!$AD$4:$AD$107,0),MATCH(F_Inputs_Formatted!AF$4,F_Inputs!$A$4:$AD$4,0)),$O86),"##BLANK")</f>
        <v>0</v>
      </c>
      <c r="AG86" s="5">
        <f>IFERROR(ROUND(INDEX(F_Inputs!$A$4:$AD$107,MATCH(F_Inputs_Formatted!$I86,F_Inputs!$AD$4:$AD$107,0),MATCH(F_Inputs_Formatted!AG$4,F_Inputs!$A$4:$AD$4,0)),$O86),"##BLANK")</f>
        <v>18.489999999999998</v>
      </c>
      <c r="AH86" s="5">
        <f>IFERROR(ROUND(INDEX(F_Inputs!$A$4:$AD$107,MATCH(F_Inputs_Formatted!$I86,F_Inputs!$AD$4:$AD$107,0),MATCH(F_Inputs_Formatted!AH$4,F_Inputs!$A$4:$AD$4,0)),$O86),"##BLANK")</f>
        <v>29.55</v>
      </c>
    </row>
    <row r="87" spans="1:34" x14ac:dyDescent="0.45">
      <c r="A87" s="14"/>
      <c r="B87" s="16" t="s">
        <v>86</v>
      </c>
      <c r="C87" s="5" t="str">
        <f>_xlfn.XLOOKUP($B87,FD_Lists!$B$4:$B$25,FD_Lists!C$4:C$25)</f>
        <v>SES Water</v>
      </c>
      <c r="D87" s="5" t="str">
        <f>_xlfn.XLOOKUP($B87,FD_Lists!$B$4:$B$25,FD_Lists!D$4:D$25)</f>
        <v>England</v>
      </c>
      <c r="E87" s="5" t="str">
        <f>_xlfn.XLOOKUP($B87,FD_Lists!$B$4:$B$25,FD_Lists!E$4:E$25)</f>
        <v>Company</v>
      </c>
      <c r="F87" s="5" t="str">
        <f>_xlfn.XLOOKUP($B87,FD_Lists!$B$4:$B$25,FD_Lists!F$4:F$25)</f>
        <v>WoC</v>
      </c>
      <c r="G87" s="5" t="s">
        <v>123</v>
      </c>
      <c r="H87" s="25" t="s">
        <v>87</v>
      </c>
      <c r="I87" s="5" t="str">
        <f t="shared" ref="I87:I89" si="2">B87&amp;H87</f>
        <v>SESOUT4_20_B_PR24</v>
      </c>
      <c r="J87" s="5" t="s">
        <v>119</v>
      </c>
      <c r="K87" s="5" t="s">
        <v>120</v>
      </c>
      <c r="L87" s="5" t="s">
        <v>121</v>
      </c>
      <c r="M87" s="5" t="str">
        <f>_xlfn.XLOOKUP($H87,F_Inputs!$B:$B,F_Inputs!C:C)</f>
        <v>Underlying calculations for common performance commitments - water and combined - Biodiversity - Total actual biodiversity units</v>
      </c>
      <c r="N87" s="5" t="str">
        <f>_xlfn.XLOOKUP($H87,F_Inputs!$B:$B,F_Inputs!D:D)</f>
        <v>Number</v>
      </c>
      <c r="O87" s="5">
        <v>2</v>
      </c>
      <c r="P87" s="5">
        <f>IFERROR(ROUND(INDEX(F_Inputs!$A$4:$AD$107,MATCH(F_Inputs_Formatted!$I87,F_Inputs!$AD$4:$AD$107,0),MATCH(F_Inputs_Formatted!P$4,F_Inputs!$A$4:$AD$4,0)),$O87),"##BLANK")</f>
        <v>0</v>
      </c>
      <c r="Q87" s="5">
        <f>IFERROR(ROUND(INDEX(F_Inputs!$A$4:$AD$107,MATCH(F_Inputs_Formatted!$I87,F_Inputs!$AD$4:$AD$107,0),MATCH(F_Inputs_Formatted!Q$4,F_Inputs!$A$4:$AD$4,0)),$O87),"##BLANK")</f>
        <v>0</v>
      </c>
      <c r="R87" s="5">
        <f>IFERROR(ROUND(INDEX(F_Inputs!$A$4:$AD$107,MATCH(F_Inputs_Formatted!$I87,F_Inputs!$AD$4:$AD$107,0),MATCH(F_Inputs_Formatted!R$4,F_Inputs!$A$4:$AD$4,0)),$O87),"##BLANK")</f>
        <v>0</v>
      </c>
      <c r="S87" s="5">
        <f>IFERROR(ROUND(INDEX(F_Inputs!$A$4:$AD$107,MATCH(F_Inputs_Formatted!$I87,F_Inputs!$AD$4:$AD$107,0),MATCH(F_Inputs_Formatted!S$4,F_Inputs!$A$4:$AD$4,0)),$O87),"##BLANK")</f>
        <v>0</v>
      </c>
      <c r="T87" s="5">
        <f>IFERROR(ROUND(INDEX(F_Inputs!$A$4:$AD$107,MATCH(F_Inputs_Formatted!$I87,F_Inputs!$AD$4:$AD$107,0),MATCH(F_Inputs_Formatted!T$4,F_Inputs!$A$4:$AD$4,0)),$O87),"##BLANK")</f>
        <v>0</v>
      </c>
      <c r="U87" s="5">
        <f>IFERROR(ROUND(INDEX(F_Inputs!$A$4:$AD$107,MATCH(F_Inputs_Formatted!$I87,F_Inputs!$AD$4:$AD$107,0),MATCH(F_Inputs_Formatted!U$4,F_Inputs!$A$4:$AD$4,0)),$O87),"##BLANK")</f>
        <v>0</v>
      </c>
      <c r="V87" s="5">
        <f>IFERROR(ROUND(INDEX(F_Inputs!$A$4:$AD$107,MATCH(F_Inputs_Formatted!$I87,F_Inputs!$AD$4:$AD$107,0),MATCH(F_Inputs_Formatted!V$4,F_Inputs!$A$4:$AD$4,0)),$O87),"##BLANK")</f>
        <v>0</v>
      </c>
      <c r="W87" s="5">
        <f>IFERROR(ROUND(INDEX(F_Inputs!$A$4:$AD$107,MATCH(F_Inputs_Formatted!$I87,F_Inputs!$AD$4:$AD$107,0),MATCH(F_Inputs_Formatted!W$4,F_Inputs!$A$4:$AD$4,0)),$O87),"##BLANK")</f>
        <v>0</v>
      </c>
      <c r="X87" s="5">
        <f>IFERROR(ROUND(INDEX(F_Inputs!$A$4:$AD$107,MATCH(F_Inputs_Formatted!$I87,F_Inputs!$AD$4:$AD$107,0),MATCH(F_Inputs_Formatted!X$4,F_Inputs!$A$4:$AD$4,0)),$O87),"##BLANK")</f>
        <v>0</v>
      </c>
      <c r="Y87" s="5">
        <f>IFERROR(ROUND(INDEX(F_Inputs!$A$4:$AD$107,MATCH(F_Inputs_Formatted!$I87,F_Inputs!$AD$4:$AD$107,0),MATCH(F_Inputs_Formatted!Y$4,F_Inputs!$A$4:$AD$4,0)),$O87),"##BLANK")</f>
        <v>0</v>
      </c>
      <c r="Z87" s="5">
        <f>IFERROR(ROUND(INDEX(F_Inputs!$A$4:$AD$107,MATCH(F_Inputs_Formatted!$I87,F_Inputs!$AD$4:$AD$107,0),MATCH(F_Inputs_Formatted!Z$4,F_Inputs!$A$4:$AD$4,0)),$O87),"##BLANK")</f>
        <v>2138.88</v>
      </c>
      <c r="AA87" s="5">
        <f>IFERROR(ROUND(INDEX(F_Inputs!$A$4:$AD$107,MATCH(F_Inputs_Formatted!$I87,F_Inputs!$AD$4:$AD$107,0),MATCH(F_Inputs_Formatted!AA$4,F_Inputs!$A$4:$AD$4,0)),$O87),"##BLANK")</f>
        <v>2138.88</v>
      </c>
      <c r="AB87" s="5">
        <f>IFERROR(ROUND(INDEX(F_Inputs!$A$4:$AD$107,MATCH(F_Inputs_Formatted!$I87,F_Inputs!$AD$4:$AD$107,0),MATCH(F_Inputs_Formatted!AB$4,F_Inputs!$A$4:$AD$4,0)),$O87),"##BLANK")</f>
        <v>2138.88</v>
      </c>
      <c r="AC87" s="5">
        <f>IFERROR(ROUND(INDEX(F_Inputs!$A$4:$AD$107,MATCH(F_Inputs_Formatted!$I87,F_Inputs!$AD$4:$AD$107,0),MATCH(F_Inputs_Formatted!AC$4,F_Inputs!$A$4:$AD$4,0)),$O87),"##BLANK")</f>
        <v>2138.88</v>
      </c>
      <c r="AD87" s="5">
        <f>IFERROR(ROUND(INDEX(F_Inputs!$A$4:$AD$107,MATCH(F_Inputs_Formatted!$I87,F_Inputs!$AD$4:$AD$107,0),MATCH(F_Inputs_Formatted!AD$4,F_Inputs!$A$4:$AD$4,0)),$O87),"##BLANK")</f>
        <v>2138.88</v>
      </c>
      <c r="AE87" s="5">
        <f>IFERROR(ROUND(INDEX(F_Inputs!$A$4:$AD$107,MATCH(F_Inputs_Formatted!$I87,F_Inputs!$AD$4:$AD$107,0),MATCH(F_Inputs_Formatted!AE$4,F_Inputs!$A$4:$AD$4,0)),$O87),"##BLANK")</f>
        <v>2138.88</v>
      </c>
      <c r="AF87" s="5">
        <f>IFERROR(ROUND(INDEX(F_Inputs!$A$4:$AD$107,MATCH(F_Inputs_Formatted!$I87,F_Inputs!$AD$4:$AD$107,0),MATCH(F_Inputs_Formatted!AF$4,F_Inputs!$A$4:$AD$4,0)),$O87),"##BLANK")</f>
        <v>2138.88</v>
      </c>
      <c r="AG87" s="5">
        <f>IFERROR(ROUND(INDEX(F_Inputs!$A$4:$AD$107,MATCH(F_Inputs_Formatted!$I87,F_Inputs!$AD$4:$AD$107,0),MATCH(F_Inputs_Formatted!AG$4,F_Inputs!$A$4:$AD$4,0)),$O87),"##BLANK")</f>
        <v>2156.0500000000002</v>
      </c>
      <c r="AH87" s="5">
        <f>IFERROR(ROUND(INDEX(F_Inputs!$A$4:$AD$107,MATCH(F_Inputs_Formatted!$I87,F_Inputs!$AD$4:$AD$107,0),MATCH(F_Inputs_Formatted!AH$4,F_Inputs!$A$4:$AD$4,0)),$O87),"##BLANK")</f>
        <v>2164.0100000000002</v>
      </c>
    </row>
    <row r="88" spans="1:34" x14ac:dyDescent="0.45">
      <c r="A88" s="14"/>
      <c r="B88" s="16" t="s">
        <v>75</v>
      </c>
      <c r="C88" s="5" t="str">
        <f>_xlfn.XLOOKUP($B88,FD_Lists!$B$4:$B$25,FD_Lists!C$4:C$25)</f>
        <v>South West Water</v>
      </c>
      <c r="D88" s="5" t="str">
        <f>_xlfn.XLOOKUP($B88,FD_Lists!$B$4:$B$25,FD_Lists!D$4:D$25)</f>
        <v>England</v>
      </c>
      <c r="E88" s="5" t="str">
        <f>_xlfn.XLOOKUP($B88,FD_Lists!$B$4:$B$25,FD_Lists!E$4:E$25)</f>
        <v>Company</v>
      </c>
      <c r="F88" s="5" t="str">
        <f>_xlfn.XLOOKUP($B88,FD_Lists!$B$4:$B$25,FD_Lists!F$4:F$25)</f>
        <v>WaSC</v>
      </c>
      <c r="G88" s="5" t="s">
        <v>123</v>
      </c>
      <c r="H88" s="25" t="s">
        <v>87</v>
      </c>
      <c r="I88" s="5" t="str">
        <f t="shared" si="2"/>
        <v>SWBOUT4_20_B_PR24</v>
      </c>
      <c r="J88" s="5" t="s">
        <v>119</v>
      </c>
      <c r="K88" s="5" t="s">
        <v>120</v>
      </c>
      <c r="L88" s="5" t="s">
        <v>121</v>
      </c>
      <c r="M88" s="5" t="str">
        <f>_xlfn.XLOOKUP($H88,F_Inputs!$B:$B,F_Inputs!C:C)</f>
        <v>Underlying calculations for common performance commitments - water and combined - Biodiversity - Total actual biodiversity units</v>
      </c>
      <c r="N88" s="5" t="str">
        <f>_xlfn.XLOOKUP($H88,F_Inputs!$B:$B,F_Inputs!D:D)</f>
        <v>Number</v>
      </c>
      <c r="O88" s="5">
        <v>2</v>
      </c>
      <c r="P88" s="5">
        <f>IFERROR(ROUND(INDEX(F_Inputs!$A$4:$AD$107,MATCH(F_Inputs_Formatted!$I88,F_Inputs!$AD$4:$AD$107,0),MATCH(F_Inputs_Formatted!P$4,F_Inputs!$A$4:$AD$4,0)),$O88),"##BLANK")</f>
        <v>0</v>
      </c>
      <c r="Q88" s="5">
        <f>IFERROR(ROUND(INDEX(F_Inputs!$A$4:$AD$107,MATCH(F_Inputs_Formatted!$I88,F_Inputs!$AD$4:$AD$107,0),MATCH(F_Inputs_Formatted!Q$4,F_Inputs!$A$4:$AD$4,0)),$O88),"##BLANK")</f>
        <v>0</v>
      </c>
      <c r="R88" s="5">
        <f>IFERROR(ROUND(INDEX(F_Inputs!$A$4:$AD$107,MATCH(F_Inputs_Formatted!$I88,F_Inputs!$AD$4:$AD$107,0),MATCH(F_Inputs_Formatted!R$4,F_Inputs!$A$4:$AD$4,0)),$O88),"##BLANK")</f>
        <v>0</v>
      </c>
      <c r="S88" s="5">
        <f>IFERROR(ROUND(INDEX(F_Inputs!$A$4:$AD$107,MATCH(F_Inputs_Formatted!$I88,F_Inputs!$AD$4:$AD$107,0),MATCH(F_Inputs_Formatted!S$4,F_Inputs!$A$4:$AD$4,0)),$O88),"##BLANK")</f>
        <v>0</v>
      </c>
      <c r="T88" s="5">
        <f>IFERROR(ROUND(INDEX(F_Inputs!$A$4:$AD$107,MATCH(F_Inputs_Formatted!$I88,F_Inputs!$AD$4:$AD$107,0),MATCH(F_Inputs_Formatted!T$4,F_Inputs!$A$4:$AD$4,0)),$O88),"##BLANK")</f>
        <v>0</v>
      </c>
      <c r="U88" s="5">
        <f>IFERROR(ROUND(INDEX(F_Inputs!$A$4:$AD$107,MATCH(F_Inputs_Formatted!$I88,F_Inputs!$AD$4:$AD$107,0),MATCH(F_Inputs_Formatted!U$4,F_Inputs!$A$4:$AD$4,0)),$O88),"##BLANK")</f>
        <v>0</v>
      </c>
      <c r="V88" s="5">
        <f>IFERROR(ROUND(INDEX(F_Inputs!$A$4:$AD$107,MATCH(F_Inputs_Formatted!$I88,F_Inputs!$AD$4:$AD$107,0),MATCH(F_Inputs_Formatted!V$4,F_Inputs!$A$4:$AD$4,0)),$O88),"##BLANK")</f>
        <v>0</v>
      </c>
      <c r="W88" s="5">
        <f>IFERROR(ROUND(INDEX(F_Inputs!$A$4:$AD$107,MATCH(F_Inputs_Formatted!$I88,F_Inputs!$AD$4:$AD$107,0),MATCH(F_Inputs_Formatted!W$4,F_Inputs!$A$4:$AD$4,0)),$O88),"##BLANK")</f>
        <v>0</v>
      </c>
      <c r="X88" s="5">
        <f>IFERROR(ROUND(INDEX(F_Inputs!$A$4:$AD$107,MATCH(F_Inputs_Formatted!$I88,F_Inputs!$AD$4:$AD$107,0),MATCH(F_Inputs_Formatted!X$4,F_Inputs!$A$4:$AD$4,0)),$O88),"##BLANK")</f>
        <v>0</v>
      </c>
      <c r="Y88" s="5">
        <f>IFERROR(ROUND(INDEX(F_Inputs!$A$4:$AD$107,MATCH(F_Inputs_Formatted!$I88,F_Inputs!$AD$4:$AD$107,0),MATCH(F_Inputs_Formatted!Y$4,F_Inputs!$A$4:$AD$4,0)),$O88),"##BLANK")</f>
        <v>0</v>
      </c>
      <c r="Z88" s="5">
        <f>IFERROR(ROUND(INDEX(F_Inputs!$A$4:$AD$107,MATCH(F_Inputs_Formatted!$I88,F_Inputs!$AD$4:$AD$107,0),MATCH(F_Inputs_Formatted!Z$4,F_Inputs!$A$4:$AD$4,0)),$O88),"##BLANK")</f>
        <v>0</v>
      </c>
      <c r="AA88" s="5">
        <f>IFERROR(ROUND(INDEX(F_Inputs!$A$4:$AD$107,MATCH(F_Inputs_Formatted!$I88,F_Inputs!$AD$4:$AD$107,0),MATCH(F_Inputs_Formatted!AA$4,F_Inputs!$A$4:$AD$4,0)),$O88),"##BLANK")</f>
        <v>0</v>
      </c>
      <c r="AB88" s="5">
        <f>IFERROR(ROUND(INDEX(F_Inputs!$A$4:$AD$107,MATCH(F_Inputs_Formatted!$I88,F_Inputs!$AD$4:$AD$107,0),MATCH(F_Inputs_Formatted!AB$4,F_Inputs!$A$4:$AD$4,0)),$O88),"##BLANK")</f>
        <v>0</v>
      </c>
      <c r="AC88" s="5">
        <f>IFERROR(ROUND(INDEX(F_Inputs!$A$4:$AD$107,MATCH(F_Inputs_Formatted!$I88,F_Inputs!$AD$4:$AD$107,0),MATCH(F_Inputs_Formatted!AC$4,F_Inputs!$A$4:$AD$4,0)),$O88),"##BLANK")</f>
        <v>0</v>
      </c>
      <c r="AD88" s="5">
        <f>IFERROR(ROUND(INDEX(F_Inputs!$A$4:$AD$107,MATCH(F_Inputs_Formatted!$I88,F_Inputs!$AD$4:$AD$107,0),MATCH(F_Inputs_Formatted!AD$4,F_Inputs!$A$4:$AD$4,0)),$O88),"##BLANK")</f>
        <v>1477.6</v>
      </c>
      <c r="AE88" s="5">
        <f>IFERROR(ROUND(INDEX(F_Inputs!$A$4:$AD$107,MATCH(F_Inputs_Formatted!$I88,F_Inputs!$AD$4:$AD$107,0),MATCH(F_Inputs_Formatted!AE$4,F_Inputs!$A$4:$AD$4,0)),$O88),"##BLANK")</f>
        <v>1477.6</v>
      </c>
      <c r="AF88" s="5">
        <f>IFERROR(ROUND(INDEX(F_Inputs!$A$4:$AD$107,MATCH(F_Inputs_Formatted!$I88,F_Inputs!$AD$4:$AD$107,0),MATCH(F_Inputs_Formatted!AF$4,F_Inputs!$A$4:$AD$4,0)),$O88),"##BLANK")</f>
        <v>1477.6</v>
      </c>
      <c r="AG88" s="5">
        <f>IFERROR(ROUND(INDEX(F_Inputs!$A$4:$AD$107,MATCH(F_Inputs_Formatted!$I88,F_Inputs!$AD$4:$AD$107,0),MATCH(F_Inputs_Formatted!AG$4,F_Inputs!$A$4:$AD$4,0)),$O88),"##BLANK")</f>
        <v>1477.6</v>
      </c>
      <c r="AH88" s="5">
        <f>IFERROR(ROUND(INDEX(F_Inputs!$A$4:$AD$107,MATCH(F_Inputs_Formatted!$I88,F_Inputs!$AD$4:$AD$107,0),MATCH(F_Inputs_Formatted!AH$4,F_Inputs!$A$4:$AD$4,0)),$O88),"##BLANK")</f>
        <v>1778.74</v>
      </c>
    </row>
    <row r="89" spans="1:34" x14ac:dyDescent="0.45">
      <c r="A89" s="14"/>
      <c r="B89" s="16" t="s">
        <v>82</v>
      </c>
      <c r="C89" s="5" t="str">
        <f>_xlfn.XLOOKUP($B89,FD_Lists!$B$4:$B$25,FD_Lists!C$4:C$25)</f>
        <v>Bristol Water</v>
      </c>
      <c r="D89" s="5" t="str">
        <f>_xlfn.XLOOKUP($B89,FD_Lists!$B$4:$B$25,FD_Lists!D$4:D$25)</f>
        <v>England</v>
      </c>
      <c r="E89" s="5" t="str">
        <f>_xlfn.XLOOKUP($B89,FD_Lists!$B$4:$B$25,FD_Lists!E$4:E$25)</f>
        <v>Company</v>
      </c>
      <c r="F89" s="5" t="str">
        <f>_xlfn.XLOOKUP($B89,FD_Lists!$B$4:$B$25,FD_Lists!F$4:F$25)</f>
        <v>WoC</v>
      </c>
      <c r="G89" s="5" t="s">
        <v>123</v>
      </c>
      <c r="H89" s="25" t="s">
        <v>87</v>
      </c>
      <c r="I89" s="5" t="str">
        <f t="shared" si="2"/>
        <v>BRLOUT4_20_B_PR24</v>
      </c>
      <c r="J89" s="5" t="s">
        <v>119</v>
      </c>
      <c r="K89" s="5" t="s">
        <v>120</v>
      </c>
      <c r="L89" s="5" t="s">
        <v>121</v>
      </c>
      <c r="M89" s="5" t="str">
        <f>_xlfn.XLOOKUP($H89,F_Inputs!$B:$B,F_Inputs!C:C)</f>
        <v>Underlying calculations for common performance commitments - water and combined - Biodiversity - Total actual biodiversity units</v>
      </c>
      <c r="N89" s="5" t="str">
        <f>_xlfn.XLOOKUP($H89,F_Inputs!$B:$B,F_Inputs!D:D)</f>
        <v>Number</v>
      </c>
      <c r="O89" s="5">
        <v>2</v>
      </c>
      <c r="P89" s="5">
        <f>IFERROR(ROUND(INDEX(F_Inputs!$A$4:$AD$107,MATCH(F_Inputs_Formatted!$I89,F_Inputs!$AD$4:$AD$107,0),MATCH(F_Inputs_Formatted!P$4,F_Inputs!$A$4:$AD$4,0)),$O89),"##BLANK")</f>
        <v>0</v>
      </c>
      <c r="Q89" s="5">
        <f>IFERROR(ROUND(INDEX(F_Inputs!$A$4:$AD$107,MATCH(F_Inputs_Formatted!$I89,F_Inputs!$AD$4:$AD$107,0),MATCH(F_Inputs_Formatted!Q$4,F_Inputs!$A$4:$AD$4,0)),$O89),"##BLANK")</f>
        <v>0</v>
      </c>
      <c r="R89" s="5">
        <f>IFERROR(ROUND(INDEX(F_Inputs!$A$4:$AD$107,MATCH(F_Inputs_Formatted!$I89,F_Inputs!$AD$4:$AD$107,0),MATCH(F_Inputs_Formatted!R$4,F_Inputs!$A$4:$AD$4,0)),$O89),"##BLANK")</f>
        <v>0</v>
      </c>
      <c r="S89" s="5">
        <f>IFERROR(ROUND(INDEX(F_Inputs!$A$4:$AD$107,MATCH(F_Inputs_Formatted!$I89,F_Inputs!$AD$4:$AD$107,0),MATCH(F_Inputs_Formatted!S$4,F_Inputs!$A$4:$AD$4,0)),$O89),"##BLANK")</f>
        <v>0</v>
      </c>
      <c r="T89" s="5">
        <f>IFERROR(ROUND(INDEX(F_Inputs!$A$4:$AD$107,MATCH(F_Inputs_Formatted!$I89,F_Inputs!$AD$4:$AD$107,0),MATCH(F_Inputs_Formatted!T$4,F_Inputs!$A$4:$AD$4,0)),$O89),"##BLANK")</f>
        <v>0</v>
      </c>
      <c r="U89" s="5">
        <f>IFERROR(ROUND(INDEX(F_Inputs!$A$4:$AD$107,MATCH(F_Inputs_Formatted!$I89,F_Inputs!$AD$4:$AD$107,0),MATCH(F_Inputs_Formatted!U$4,F_Inputs!$A$4:$AD$4,0)),$O89),"##BLANK")</f>
        <v>0</v>
      </c>
      <c r="V89" s="5">
        <f>IFERROR(ROUND(INDEX(F_Inputs!$A$4:$AD$107,MATCH(F_Inputs_Formatted!$I89,F_Inputs!$AD$4:$AD$107,0),MATCH(F_Inputs_Formatted!V$4,F_Inputs!$A$4:$AD$4,0)),$O89),"##BLANK")</f>
        <v>0</v>
      </c>
      <c r="W89" s="5">
        <f>IFERROR(ROUND(INDEX(F_Inputs!$A$4:$AD$107,MATCH(F_Inputs_Formatted!$I89,F_Inputs!$AD$4:$AD$107,0),MATCH(F_Inputs_Formatted!W$4,F_Inputs!$A$4:$AD$4,0)),$O89),"##BLANK")</f>
        <v>0</v>
      </c>
      <c r="X89" s="5">
        <f>IFERROR(ROUND(INDEX(F_Inputs!$A$4:$AD$107,MATCH(F_Inputs_Formatted!$I89,F_Inputs!$AD$4:$AD$107,0),MATCH(F_Inputs_Formatted!X$4,F_Inputs!$A$4:$AD$4,0)),$O89),"##BLANK")</f>
        <v>0</v>
      </c>
      <c r="Y89" s="5">
        <f>IFERROR(ROUND(INDEX(F_Inputs!$A$4:$AD$107,MATCH(F_Inputs_Formatted!$I89,F_Inputs!$AD$4:$AD$107,0),MATCH(F_Inputs_Formatted!Y$4,F_Inputs!$A$4:$AD$4,0)),$O89),"##BLANK")</f>
        <v>0</v>
      </c>
      <c r="Z89" s="5">
        <f>IFERROR(ROUND(INDEX(F_Inputs!$A$4:$AD$107,MATCH(F_Inputs_Formatted!$I89,F_Inputs!$AD$4:$AD$107,0),MATCH(F_Inputs_Formatted!Z$4,F_Inputs!$A$4:$AD$4,0)),$O89),"##BLANK")</f>
        <v>0</v>
      </c>
      <c r="AA89" s="5">
        <f>IFERROR(ROUND(INDEX(F_Inputs!$A$4:$AD$107,MATCH(F_Inputs_Formatted!$I89,F_Inputs!$AD$4:$AD$107,0),MATCH(F_Inputs_Formatted!AA$4,F_Inputs!$A$4:$AD$4,0)),$O89),"##BLANK")</f>
        <v>0</v>
      </c>
      <c r="AB89" s="5">
        <f>IFERROR(ROUND(INDEX(F_Inputs!$A$4:$AD$107,MATCH(F_Inputs_Formatted!$I89,F_Inputs!$AD$4:$AD$107,0),MATCH(F_Inputs_Formatted!AB$4,F_Inputs!$A$4:$AD$4,0)),$O89),"##BLANK")</f>
        <v>0</v>
      </c>
      <c r="AC89" s="5">
        <f>IFERROR(ROUND(INDEX(F_Inputs!$A$4:$AD$107,MATCH(F_Inputs_Formatted!$I89,F_Inputs!$AD$4:$AD$107,0),MATCH(F_Inputs_Formatted!AC$4,F_Inputs!$A$4:$AD$4,0)),$O89),"##BLANK")</f>
        <v>0</v>
      </c>
      <c r="AD89" s="5">
        <f>IFERROR(ROUND(INDEX(F_Inputs!$A$4:$AD$107,MATCH(F_Inputs_Formatted!$I89,F_Inputs!$AD$4:$AD$107,0),MATCH(F_Inputs_Formatted!AD$4,F_Inputs!$A$4:$AD$4,0)),$O89),"##BLANK")</f>
        <v>15858.2</v>
      </c>
      <c r="AE89" s="5">
        <f>IFERROR(ROUND(INDEX(F_Inputs!$A$4:$AD$107,MATCH(F_Inputs_Formatted!$I89,F_Inputs!$AD$4:$AD$107,0),MATCH(F_Inputs_Formatted!AE$4,F_Inputs!$A$4:$AD$4,0)),$O89),"##BLANK")</f>
        <v>15858.2</v>
      </c>
      <c r="AF89" s="5">
        <f>IFERROR(ROUND(INDEX(F_Inputs!$A$4:$AD$107,MATCH(F_Inputs_Formatted!$I89,F_Inputs!$AD$4:$AD$107,0),MATCH(F_Inputs_Formatted!AF$4,F_Inputs!$A$4:$AD$4,0)),$O89),"##BLANK")</f>
        <v>15858.2</v>
      </c>
      <c r="AG89" s="5">
        <f>IFERROR(ROUND(INDEX(F_Inputs!$A$4:$AD$107,MATCH(F_Inputs_Formatted!$I89,F_Inputs!$AD$4:$AD$107,0),MATCH(F_Inputs_Formatted!AG$4,F_Inputs!$A$4:$AD$4,0)),$O89),"##BLANK")</f>
        <v>15858.2</v>
      </c>
      <c r="AH89" s="5">
        <f>IFERROR(ROUND(INDEX(F_Inputs!$A$4:$AD$107,MATCH(F_Inputs_Formatted!$I89,F_Inputs!$AD$4:$AD$107,0),MATCH(F_Inputs_Formatted!AH$4,F_Inputs!$A$4:$AD$4,0)),$O89),"##BLANK")</f>
        <v>15908.19</v>
      </c>
    </row>
    <row r="91" spans="1:34" s="1" customFormat="1" ht="13.5" x14ac:dyDescent="0.35">
      <c r="B91" s="1" t="s">
        <v>19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5A5F6-B4D2-44FA-B3E3-AE2BC477810D}">
  <sheetPr codeName="Sheet7">
    <tabColor theme="6" tint="0.79998168889431442"/>
  </sheetPr>
  <dimension ref="A1:BC91"/>
  <sheetViews>
    <sheetView zoomScale="70" zoomScaleNormal="70" workbookViewId="0">
      <pane xSplit="2" ySplit="4" topLeftCell="C5" activePane="bottomRight" state="frozen"/>
      <selection pane="topRight"/>
      <selection pane="bottomLeft"/>
      <selection pane="bottomRight" activeCell="AU96" sqref="AU96"/>
    </sheetView>
  </sheetViews>
  <sheetFormatPr defaultRowHeight="14.25" x14ac:dyDescent="0.45"/>
  <cols>
    <col min="1" max="1" width="5.125" style="18" customWidth="1"/>
    <col min="2" max="12" width="9" style="18"/>
    <col min="13" max="13" width="129" style="18" bestFit="1" customWidth="1"/>
    <col min="14" max="34" width="9" style="18"/>
    <col min="35" max="36" width="9" style="23"/>
    <col min="37" max="16384" width="9" style="18"/>
  </cols>
  <sheetData>
    <row r="1" spans="1:55" s="19" customFormat="1" x14ac:dyDescent="0.45">
      <c r="AI1" s="23"/>
      <c r="AJ1" s="23"/>
    </row>
    <row r="2" spans="1:55" s="19" customFormat="1" x14ac:dyDescent="0.45">
      <c r="AI2" s="23"/>
      <c r="AJ2" s="23"/>
    </row>
    <row r="4" spans="1:55" s="20" customFormat="1" ht="18" x14ac:dyDescent="0.55000000000000004">
      <c r="A4" s="8"/>
      <c r="B4" s="9" t="s">
        <v>104</v>
      </c>
      <c r="C4" s="9" t="s">
        <v>105</v>
      </c>
      <c r="D4" s="9" t="s">
        <v>106</v>
      </c>
      <c r="E4" s="9" t="s">
        <v>107</v>
      </c>
      <c r="F4" s="9" t="s">
        <v>108</v>
      </c>
      <c r="G4" s="10" t="s">
        <v>109</v>
      </c>
      <c r="H4" s="11" t="s">
        <v>110</v>
      </c>
      <c r="I4" s="11" t="s">
        <v>111</v>
      </c>
      <c r="J4" s="11" t="s">
        <v>112</v>
      </c>
      <c r="K4" s="11" t="s">
        <v>113</v>
      </c>
      <c r="L4" s="11" t="s">
        <v>114</v>
      </c>
      <c r="M4" s="11" t="s">
        <v>115</v>
      </c>
      <c r="N4" s="11" t="s">
        <v>116</v>
      </c>
      <c r="O4" s="11" t="s">
        <v>117</v>
      </c>
      <c r="P4" s="12" t="s">
        <v>27</v>
      </c>
      <c r="Q4" s="12" t="s">
        <v>28</v>
      </c>
      <c r="R4" s="12" t="s">
        <v>29</v>
      </c>
      <c r="S4" s="12" t="s">
        <v>30</v>
      </c>
      <c r="T4" s="12" t="s">
        <v>31</v>
      </c>
      <c r="U4" s="12" t="s">
        <v>32</v>
      </c>
      <c r="V4" s="12" t="s">
        <v>33</v>
      </c>
      <c r="W4" s="12" t="s">
        <v>34</v>
      </c>
      <c r="X4" s="12" t="s">
        <v>35</v>
      </c>
      <c r="Y4" s="12" t="s">
        <v>36</v>
      </c>
      <c r="Z4" s="12" t="s">
        <v>37</v>
      </c>
      <c r="AA4" s="12" t="s">
        <v>38</v>
      </c>
      <c r="AB4" s="12" t="s">
        <v>39</v>
      </c>
      <c r="AC4" s="13" t="s">
        <v>40</v>
      </c>
      <c r="AD4" s="13" t="s">
        <v>41</v>
      </c>
      <c r="AE4" s="13" t="s">
        <v>42</v>
      </c>
      <c r="AF4" s="13" t="s">
        <v>43</v>
      </c>
      <c r="AG4" s="13" t="s">
        <v>44</v>
      </c>
      <c r="AH4" s="13" t="s">
        <v>45</v>
      </c>
      <c r="AI4" s="24"/>
      <c r="AJ4" s="24"/>
      <c r="AK4" s="12" t="s">
        <v>27</v>
      </c>
      <c r="AL4" s="12" t="s">
        <v>28</v>
      </c>
      <c r="AM4" s="12" t="s">
        <v>29</v>
      </c>
      <c r="AN4" s="12" t="s">
        <v>30</v>
      </c>
      <c r="AO4" s="12" t="s">
        <v>31</v>
      </c>
      <c r="AP4" s="12" t="s">
        <v>32</v>
      </c>
      <c r="AQ4" s="12" t="s">
        <v>33</v>
      </c>
      <c r="AR4" s="12" t="s">
        <v>34</v>
      </c>
      <c r="AS4" s="12" t="s">
        <v>35</v>
      </c>
      <c r="AT4" s="12" t="s">
        <v>36</v>
      </c>
      <c r="AU4" s="12" t="s">
        <v>37</v>
      </c>
      <c r="AV4" s="12" t="s">
        <v>38</v>
      </c>
      <c r="AW4" s="12" t="s">
        <v>39</v>
      </c>
      <c r="AX4" s="13" t="s">
        <v>40</v>
      </c>
      <c r="AY4" s="13" t="s">
        <v>41</v>
      </c>
      <c r="AZ4" s="13" t="s">
        <v>42</v>
      </c>
      <c r="BA4" s="13" t="s">
        <v>43</v>
      </c>
      <c r="BB4" s="13" t="s">
        <v>44</v>
      </c>
      <c r="BC4" s="13" t="s">
        <v>45</v>
      </c>
    </row>
    <row r="5" spans="1:55" x14ac:dyDescent="0.45">
      <c r="A5" s="14"/>
      <c r="B5" s="15" t="s">
        <v>59</v>
      </c>
      <c r="C5" s="5" t="str">
        <f>_xlfn.XLOOKUP($B5,FD_Lists!$B$4:$B$25,FD_Lists!C$4:C$25)</f>
        <v>Anglian Water</v>
      </c>
      <c r="D5" s="5" t="str">
        <f>_xlfn.XLOOKUP($B5,FD_Lists!$B$4:$B$25,FD_Lists!D$4:D$25)</f>
        <v>England</v>
      </c>
      <c r="E5" s="5" t="str">
        <f>_xlfn.XLOOKUP($B5,FD_Lists!$B$4:$B$25,FD_Lists!E$4:E$25)</f>
        <v>Company</v>
      </c>
      <c r="F5" s="5" t="str">
        <f>_xlfn.XLOOKUP($B5,FD_Lists!$B$4:$B$25,FD_Lists!F$4:F$25)</f>
        <v>WaSC</v>
      </c>
      <c r="G5" s="5" t="s">
        <v>118</v>
      </c>
      <c r="H5" s="21" t="s">
        <v>60</v>
      </c>
      <c r="I5" s="5" t="str">
        <f>B5&amp;H5</f>
        <v>ANHOUT4_20_PR24</v>
      </c>
      <c r="J5" s="5" t="s">
        <v>119</v>
      </c>
      <c r="K5" s="5" t="s">
        <v>120</v>
      </c>
      <c r="L5" s="5" t="s">
        <v>121</v>
      </c>
      <c r="M5" s="5" t="str">
        <f>_xlfn.XLOOKUP($H5,F_Inputs!$B:$B,F_Inputs!C:C)</f>
        <v>Underlying calculations for common performance commitments - water and combined - Biodiversity - Total biodiversity units for area of land served (per 100km2)</v>
      </c>
      <c r="N5" s="5" t="str">
        <f>_xlfn.XLOOKUP($H5,F_Inputs!$B:$B,F_Inputs!D:D)</f>
        <v>Number</v>
      </c>
      <c r="O5" s="5">
        <v>2</v>
      </c>
      <c r="P5" s="5"/>
      <c r="Q5" s="5"/>
      <c r="R5" s="5"/>
      <c r="S5" s="5"/>
      <c r="T5" s="5"/>
      <c r="U5" s="5"/>
      <c r="V5" s="5"/>
      <c r="W5" s="5"/>
      <c r="X5" s="5"/>
      <c r="Y5" s="5"/>
      <c r="Z5" s="5"/>
      <c r="AA5" s="108" t="s">
        <v>344</v>
      </c>
      <c r="AB5" s="108" t="s">
        <v>344</v>
      </c>
      <c r="AC5" s="5"/>
      <c r="AD5" s="5"/>
      <c r="AE5" s="5"/>
      <c r="AF5" s="56">
        <v>4.3334338863750634E-2</v>
      </c>
      <c r="AG5" s="56">
        <v>4.3334338863750634E-2</v>
      </c>
      <c r="AH5" s="56">
        <v>4.3334338863750634E-2</v>
      </c>
      <c r="AK5" s="25" t="str">
        <f>IF(P5&lt;&gt;"","Ref required","")</f>
        <v/>
      </c>
      <c r="AL5" s="25" t="str">
        <f t="shared" ref="AL5:AZ5" si="0">IF(Q5&lt;&gt;"","Ref required","")</f>
        <v/>
      </c>
      <c r="AM5" s="25" t="str">
        <f t="shared" si="0"/>
        <v/>
      </c>
      <c r="AN5" s="25" t="str">
        <f t="shared" si="0"/>
        <v/>
      </c>
      <c r="AO5" s="25" t="str">
        <f t="shared" si="0"/>
        <v/>
      </c>
      <c r="AP5" s="25" t="str">
        <f t="shared" si="0"/>
        <v/>
      </c>
      <c r="AQ5" s="25" t="str">
        <f t="shared" si="0"/>
        <v/>
      </c>
      <c r="AR5" s="25" t="str">
        <f t="shared" si="0"/>
        <v/>
      </c>
      <c r="AS5" s="25" t="str">
        <f t="shared" si="0"/>
        <v/>
      </c>
      <c r="AT5" s="25" t="str">
        <f t="shared" si="0"/>
        <v/>
      </c>
      <c r="AU5" s="25" t="str">
        <f t="shared" si="0"/>
        <v/>
      </c>
      <c r="AV5" s="25" t="s">
        <v>345</v>
      </c>
      <c r="AW5" s="25" t="s">
        <v>345</v>
      </c>
      <c r="AX5" s="25" t="str">
        <f t="shared" si="0"/>
        <v/>
      </c>
      <c r="AY5" s="25" t="str">
        <f t="shared" si="0"/>
        <v/>
      </c>
      <c r="AZ5" s="25" t="str">
        <f t="shared" si="0"/>
        <v/>
      </c>
      <c r="BA5" s="25" t="s">
        <v>126</v>
      </c>
      <c r="BB5" s="25" t="s">
        <v>126</v>
      </c>
      <c r="BC5" s="25" t="s">
        <v>126</v>
      </c>
    </row>
    <row r="6" spans="1:55" x14ac:dyDescent="0.45">
      <c r="A6" s="14"/>
      <c r="B6" s="16" t="s">
        <v>71</v>
      </c>
      <c r="C6" s="5" t="str">
        <f>_xlfn.XLOOKUP($B6,FD_Lists!$B$4:$B$25,FD_Lists!C$4:C$25)</f>
        <v>Dŵr Cymru</v>
      </c>
      <c r="D6" s="5" t="str">
        <f>_xlfn.XLOOKUP($B6,FD_Lists!$B$4:$B$25,FD_Lists!D$4:D$25)</f>
        <v>Wales</v>
      </c>
      <c r="E6" s="5" t="str">
        <f>_xlfn.XLOOKUP($B6,FD_Lists!$B$4:$B$25,FD_Lists!E$4:E$25)</f>
        <v>Company</v>
      </c>
      <c r="F6" s="5" t="str">
        <f>_xlfn.XLOOKUP($B6,FD_Lists!$B$4:$B$25,FD_Lists!F$4:F$25)</f>
        <v>WaSC</v>
      </c>
      <c r="G6" s="5" t="s">
        <v>118</v>
      </c>
      <c r="H6" s="21" t="s">
        <v>60</v>
      </c>
      <c r="I6" s="5" t="str">
        <f t="shared" ref="I6:I69" si="1">B6&amp;H6</f>
        <v>WSHOUT4_20_PR24</v>
      </c>
      <c r="J6" s="5" t="s">
        <v>119</v>
      </c>
      <c r="K6" s="5" t="s">
        <v>120</v>
      </c>
      <c r="L6" s="5" t="s">
        <v>121</v>
      </c>
      <c r="M6" s="5" t="str">
        <f>_xlfn.XLOOKUP($H6,F_Inputs!$B:$B,F_Inputs!C:C)</f>
        <v>Underlying calculations for common performance commitments - water and combined - Biodiversity - Total biodiversity units for area of land served (per 100km2)</v>
      </c>
      <c r="N6" s="5" t="str">
        <f>_xlfn.XLOOKUP($H6,F_Inputs!$B:$B,F_Inputs!D:D)</f>
        <v>Number</v>
      </c>
      <c r="O6" s="5">
        <v>2</v>
      </c>
      <c r="P6" s="108" t="s">
        <v>344</v>
      </c>
      <c r="Q6" s="108" t="s">
        <v>344</v>
      </c>
      <c r="R6" s="108" t="s">
        <v>344</v>
      </c>
      <c r="S6" s="108" t="s">
        <v>344</v>
      </c>
      <c r="T6" s="108" t="s">
        <v>344</v>
      </c>
      <c r="U6" s="108" t="s">
        <v>344</v>
      </c>
      <c r="V6" s="108" t="s">
        <v>344</v>
      </c>
      <c r="W6" s="108" t="s">
        <v>344</v>
      </c>
      <c r="X6" s="108" t="s">
        <v>344</v>
      </c>
      <c r="Y6" s="108" t="s">
        <v>344</v>
      </c>
      <c r="Z6" s="108" t="s">
        <v>344</v>
      </c>
      <c r="AA6" s="108" t="s">
        <v>344</v>
      </c>
      <c r="AB6" s="108" t="s">
        <v>344</v>
      </c>
      <c r="AC6" s="5"/>
      <c r="AD6" s="5"/>
      <c r="AE6" s="5"/>
      <c r="AF6" s="5"/>
      <c r="AG6" s="5"/>
      <c r="AH6" s="5"/>
      <c r="AK6" s="25" t="s">
        <v>345</v>
      </c>
      <c r="AL6" s="25" t="s">
        <v>345</v>
      </c>
      <c r="AM6" s="25" t="s">
        <v>345</v>
      </c>
      <c r="AN6" s="25" t="s">
        <v>345</v>
      </c>
      <c r="AO6" s="25" t="s">
        <v>345</v>
      </c>
      <c r="AP6" s="25" t="s">
        <v>345</v>
      </c>
      <c r="AQ6" s="25" t="s">
        <v>345</v>
      </c>
      <c r="AR6" s="25" t="s">
        <v>345</v>
      </c>
      <c r="AS6" s="25" t="s">
        <v>345</v>
      </c>
      <c r="AT6" s="25" t="s">
        <v>345</v>
      </c>
      <c r="AU6" s="25" t="s">
        <v>345</v>
      </c>
      <c r="AV6" s="25" t="s">
        <v>345</v>
      </c>
      <c r="AW6" s="25" t="s">
        <v>345</v>
      </c>
      <c r="AX6" s="25" t="str">
        <f t="shared" ref="AX6:AX30" si="2">IF(AC6&lt;&gt;"","Ref required","")</f>
        <v/>
      </c>
      <c r="AY6" s="25" t="str">
        <f t="shared" ref="AY6:AY29" si="3">IF(AD6&lt;&gt;"","Ref required","")</f>
        <v/>
      </c>
      <c r="AZ6" s="25" t="str">
        <f t="shared" ref="AZ6:AZ29" si="4">IF(AE6&lt;&gt;"","Ref required","")</f>
        <v/>
      </c>
      <c r="BA6" s="25" t="str">
        <f t="shared" ref="BA6:BA29" si="5">IF(AF6&lt;&gt;"","Ref required","")</f>
        <v/>
      </c>
      <c r="BB6" s="25" t="str">
        <f t="shared" ref="BB6:BB29" si="6">IF(AG6&lt;&gt;"","Ref required","")</f>
        <v/>
      </c>
      <c r="BC6" s="25" t="str">
        <f t="shared" ref="BC6:BC30" si="7">IF(AH6&lt;&gt;"","Ref required","")</f>
        <v/>
      </c>
    </row>
    <row r="7" spans="1:55" x14ac:dyDescent="0.45">
      <c r="A7" s="14"/>
      <c r="B7" s="16" t="s">
        <v>72</v>
      </c>
      <c r="C7" s="5" t="str">
        <f>_xlfn.XLOOKUP($B7,FD_Lists!$B$4:$B$25,FD_Lists!C$4:C$25)</f>
        <v>Hafren Dyfrdwy</v>
      </c>
      <c r="D7" s="5" t="str">
        <f>_xlfn.XLOOKUP($B7,FD_Lists!$B$4:$B$25,FD_Lists!D$4:D$25)</f>
        <v>Wales</v>
      </c>
      <c r="E7" s="5" t="str">
        <f>_xlfn.XLOOKUP($B7,FD_Lists!$B$4:$B$25,FD_Lists!E$4:E$25)</f>
        <v>Company</v>
      </c>
      <c r="F7" s="5" t="str">
        <f>_xlfn.XLOOKUP($B7,FD_Lists!$B$4:$B$25,FD_Lists!F$4:F$25)</f>
        <v>WaSC</v>
      </c>
      <c r="G7" s="5" t="s">
        <v>118</v>
      </c>
      <c r="H7" s="21" t="s">
        <v>60</v>
      </c>
      <c r="I7" s="5" t="str">
        <f t="shared" si="1"/>
        <v>HDDOUT4_20_PR24</v>
      </c>
      <c r="J7" s="5" t="s">
        <v>119</v>
      </c>
      <c r="K7" s="5" t="s">
        <v>120</v>
      </c>
      <c r="L7" s="5" t="s">
        <v>121</v>
      </c>
      <c r="M7" s="5" t="str">
        <f>_xlfn.XLOOKUP($H7,F_Inputs!$B:$B,F_Inputs!C:C)</f>
        <v>Underlying calculations for common performance commitments - water and combined - Biodiversity - Total biodiversity units for area of land served (per 100km2)</v>
      </c>
      <c r="N7" s="5" t="str">
        <f>_xlfn.XLOOKUP($H7,F_Inputs!$B:$B,F_Inputs!D:D)</f>
        <v>Number</v>
      </c>
      <c r="O7" s="5">
        <v>2</v>
      </c>
      <c r="P7" s="5"/>
      <c r="Q7" s="5"/>
      <c r="R7" s="5"/>
      <c r="S7" s="5"/>
      <c r="T7" s="5"/>
      <c r="U7" s="5"/>
      <c r="V7" s="5"/>
      <c r="W7" s="5"/>
      <c r="X7" s="5"/>
      <c r="Y7" s="5"/>
      <c r="Z7" s="108" t="s">
        <v>344</v>
      </c>
      <c r="AA7" s="108" t="s">
        <v>344</v>
      </c>
      <c r="AB7" s="108" t="s">
        <v>344</v>
      </c>
      <c r="AC7" s="5"/>
      <c r="AD7" s="56">
        <v>1.6538737182356786</v>
      </c>
      <c r="AE7" s="56">
        <v>1.6538737182356786</v>
      </c>
      <c r="AF7" s="56">
        <v>1.6538737182356786</v>
      </c>
      <c r="AG7" s="56">
        <v>1.6538737182356786</v>
      </c>
      <c r="AH7" s="56">
        <v>1.6538737182356786</v>
      </c>
      <c r="AK7" s="25" t="str">
        <f t="shared" ref="AK7:AK29" si="8">IF(P7&lt;&gt;"","Ref required","")</f>
        <v/>
      </c>
      <c r="AL7" s="25" t="str">
        <f t="shared" ref="AL7:AL29" si="9">IF(Q7&lt;&gt;"","Ref required","")</f>
        <v/>
      </c>
      <c r="AM7" s="25" t="str">
        <f t="shared" ref="AM7:AM29" si="10">IF(R7&lt;&gt;"","Ref required","")</f>
        <v/>
      </c>
      <c r="AN7" s="25" t="str">
        <f t="shared" ref="AN7:AN29" si="11">IF(S7&lt;&gt;"","Ref required","")</f>
        <v/>
      </c>
      <c r="AO7" s="25" t="str">
        <f t="shared" ref="AO7:AO29" si="12">IF(T7&lt;&gt;"","Ref required","")</f>
        <v/>
      </c>
      <c r="AP7" s="25" t="str">
        <f t="shared" ref="AP7:AP29" si="13">IF(U7&lt;&gt;"","Ref required","")</f>
        <v/>
      </c>
      <c r="AQ7" s="25" t="str">
        <f t="shared" ref="AQ7:AQ29" si="14">IF(V7&lt;&gt;"","Ref required","")</f>
        <v/>
      </c>
      <c r="AR7" s="25" t="str">
        <f t="shared" ref="AR7:AR29" si="15">IF(W7&lt;&gt;"","Ref required","")</f>
        <v/>
      </c>
      <c r="AS7" s="25" t="str">
        <f t="shared" ref="AS7:AS29" si="16">IF(X7&lt;&gt;"","Ref required","")</f>
        <v/>
      </c>
      <c r="AT7" s="25" t="str">
        <f t="shared" ref="AT7:AT29" si="17">IF(Y7&lt;&gt;"","Ref required","")</f>
        <v/>
      </c>
      <c r="AU7" s="25" t="s">
        <v>345</v>
      </c>
      <c r="AV7" s="25" t="s">
        <v>345</v>
      </c>
      <c r="AW7" s="25" t="s">
        <v>345</v>
      </c>
      <c r="AX7" s="25" t="str">
        <f t="shared" si="2"/>
        <v/>
      </c>
      <c r="AY7" s="25" t="s">
        <v>126</v>
      </c>
      <c r="AZ7" s="25" t="s">
        <v>126</v>
      </c>
      <c r="BA7" s="25" t="s">
        <v>126</v>
      </c>
      <c r="BB7" s="25" t="s">
        <v>126</v>
      </c>
      <c r="BC7" s="25" t="s">
        <v>126</v>
      </c>
    </row>
    <row r="8" spans="1:55" x14ac:dyDescent="0.45">
      <c r="A8" s="14"/>
      <c r="B8" s="16" t="s">
        <v>73</v>
      </c>
      <c r="C8" s="5" t="str">
        <f>_xlfn.XLOOKUP($B8,FD_Lists!$B$4:$B$25,FD_Lists!C$4:C$25)</f>
        <v>Northumbrian Water</v>
      </c>
      <c r="D8" s="5" t="str">
        <f>_xlfn.XLOOKUP($B8,FD_Lists!$B$4:$B$25,FD_Lists!D$4:D$25)</f>
        <v>England</v>
      </c>
      <c r="E8" s="5" t="str">
        <f>_xlfn.XLOOKUP($B8,FD_Lists!$B$4:$B$25,FD_Lists!E$4:E$25)</f>
        <v>Company</v>
      </c>
      <c r="F8" s="5" t="str">
        <f>_xlfn.XLOOKUP($B8,FD_Lists!$B$4:$B$25,FD_Lists!F$4:F$25)</f>
        <v>WaSC</v>
      </c>
      <c r="G8" s="5" t="s">
        <v>118</v>
      </c>
      <c r="H8" s="21" t="s">
        <v>60</v>
      </c>
      <c r="I8" s="5" t="str">
        <f t="shared" si="1"/>
        <v>NESOUT4_20_PR24</v>
      </c>
      <c r="J8" s="5" t="s">
        <v>119</v>
      </c>
      <c r="K8" s="5" t="s">
        <v>120</v>
      </c>
      <c r="L8" s="5" t="s">
        <v>121</v>
      </c>
      <c r="M8" s="5" t="str">
        <f>_xlfn.XLOOKUP($H8,F_Inputs!$B:$B,F_Inputs!C:C)</f>
        <v>Underlying calculations for common performance commitments - water and combined - Biodiversity - Total biodiversity units for area of land served (per 100km2)</v>
      </c>
      <c r="N8" s="5" t="str">
        <f>_xlfn.XLOOKUP($H8,F_Inputs!$B:$B,F_Inputs!D:D)</f>
        <v>Number</v>
      </c>
      <c r="O8" s="5">
        <v>2</v>
      </c>
      <c r="P8" s="108" t="s">
        <v>344</v>
      </c>
      <c r="Q8" s="108" t="s">
        <v>344</v>
      </c>
      <c r="R8" s="108" t="s">
        <v>344</v>
      </c>
      <c r="S8" s="108" t="s">
        <v>344</v>
      </c>
      <c r="T8" s="108" t="s">
        <v>344</v>
      </c>
      <c r="U8" s="108" t="s">
        <v>344</v>
      </c>
      <c r="V8" s="108" t="s">
        <v>344</v>
      </c>
      <c r="W8" s="108" t="s">
        <v>344</v>
      </c>
      <c r="X8" s="108" t="s">
        <v>344</v>
      </c>
      <c r="Y8" s="108" t="s">
        <v>344</v>
      </c>
      <c r="Z8" s="108" t="s">
        <v>344</v>
      </c>
      <c r="AA8" s="108" t="s">
        <v>344</v>
      </c>
      <c r="AB8" s="108" t="s">
        <v>344</v>
      </c>
      <c r="AC8" s="5"/>
      <c r="AD8" s="5"/>
      <c r="AE8" s="5"/>
      <c r="AF8" s="5"/>
      <c r="AG8" s="56">
        <v>4.9778677696996745E-2</v>
      </c>
      <c r="AH8" s="56">
        <v>0.14311369837886567</v>
      </c>
      <c r="AK8" s="25" t="s">
        <v>345</v>
      </c>
      <c r="AL8" s="25" t="s">
        <v>345</v>
      </c>
      <c r="AM8" s="25" t="s">
        <v>345</v>
      </c>
      <c r="AN8" s="25" t="s">
        <v>345</v>
      </c>
      <c r="AO8" s="25" t="s">
        <v>345</v>
      </c>
      <c r="AP8" s="25" t="s">
        <v>345</v>
      </c>
      <c r="AQ8" s="25" t="s">
        <v>345</v>
      </c>
      <c r="AR8" s="25" t="s">
        <v>345</v>
      </c>
      <c r="AS8" s="25" t="s">
        <v>345</v>
      </c>
      <c r="AT8" s="25" t="s">
        <v>345</v>
      </c>
      <c r="AU8" s="25" t="s">
        <v>345</v>
      </c>
      <c r="AV8" s="25" t="s">
        <v>345</v>
      </c>
      <c r="AW8" s="25" t="s">
        <v>345</v>
      </c>
      <c r="AX8" s="25" t="str">
        <f t="shared" si="2"/>
        <v/>
      </c>
      <c r="AY8" s="25" t="str">
        <f t="shared" si="3"/>
        <v/>
      </c>
      <c r="AZ8" s="25" t="str">
        <f t="shared" si="4"/>
        <v/>
      </c>
      <c r="BA8" s="25" t="str">
        <f t="shared" si="5"/>
        <v/>
      </c>
      <c r="BB8" s="25" t="s">
        <v>126</v>
      </c>
      <c r="BC8" s="25" t="s">
        <v>126</v>
      </c>
    </row>
    <row r="9" spans="1:55" x14ac:dyDescent="0.45">
      <c r="A9" s="14"/>
      <c r="B9" s="16" t="s">
        <v>74</v>
      </c>
      <c r="C9" s="5" t="str">
        <f>_xlfn.XLOOKUP($B9,FD_Lists!$B$4:$B$25,FD_Lists!C$4:C$25)</f>
        <v>Severn Trent Water</v>
      </c>
      <c r="D9" s="5" t="str">
        <f>_xlfn.XLOOKUP($B9,FD_Lists!$B$4:$B$25,FD_Lists!D$4:D$25)</f>
        <v>England</v>
      </c>
      <c r="E9" s="5" t="str">
        <f>_xlfn.XLOOKUP($B9,FD_Lists!$B$4:$B$25,FD_Lists!E$4:E$25)</f>
        <v>Company</v>
      </c>
      <c r="F9" s="5" t="str">
        <f>_xlfn.XLOOKUP($B9,FD_Lists!$B$4:$B$25,FD_Lists!F$4:F$25)</f>
        <v>WaSC</v>
      </c>
      <c r="G9" s="5" t="s">
        <v>118</v>
      </c>
      <c r="H9" s="21" t="s">
        <v>60</v>
      </c>
      <c r="I9" s="5" t="str">
        <f t="shared" si="1"/>
        <v>SVEOUT4_20_PR24</v>
      </c>
      <c r="J9" s="5" t="s">
        <v>119</v>
      </c>
      <c r="K9" s="5" t="s">
        <v>120</v>
      </c>
      <c r="L9" s="5" t="s">
        <v>121</v>
      </c>
      <c r="M9" s="5" t="str">
        <f>_xlfn.XLOOKUP($H9,F_Inputs!$B:$B,F_Inputs!C:C)</f>
        <v>Underlying calculations for common performance commitments - water and combined - Biodiversity - Total biodiversity units for area of land served (per 100km2)</v>
      </c>
      <c r="N9" s="5" t="str">
        <f>_xlfn.XLOOKUP($H9,F_Inputs!$B:$B,F_Inputs!D:D)</f>
        <v>Number</v>
      </c>
      <c r="O9" s="5">
        <v>2</v>
      </c>
      <c r="P9" s="5"/>
      <c r="Q9" s="5"/>
      <c r="R9" s="5"/>
      <c r="S9" s="5"/>
      <c r="T9" s="5"/>
      <c r="U9" s="5"/>
      <c r="V9" s="5"/>
      <c r="W9" s="5"/>
      <c r="X9" s="5"/>
      <c r="Y9" s="108" t="s">
        <v>344</v>
      </c>
      <c r="Z9" s="108" t="s">
        <v>344</v>
      </c>
      <c r="AA9" s="108" t="s">
        <v>344</v>
      </c>
      <c r="AB9" s="108" t="s">
        <v>344</v>
      </c>
      <c r="AC9" s="5"/>
      <c r="AD9" s="5"/>
      <c r="AE9" s="5"/>
      <c r="AF9" s="5"/>
      <c r="AG9" s="56"/>
      <c r="AH9" s="56">
        <v>1.9560644783099495</v>
      </c>
      <c r="AK9" s="25" t="str">
        <f t="shared" si="8"/>
        <v/>
      </c>
      <c r="AL9" s="25" t="str">
        <f t="shared" si="9"/>
        <v/>
      </c>
      <c r="AM9" s="25" t="str">
        <f t="shared" si="10"/>
        <v/>
      </c>
      <c r="AN9" s="25" t="str">
        <f t="shared" si="11"/>
        <v/>
      </c>
      <c r="AO9" s="25" t="str">
        <f t="shared" si="12"/>
        <v/>
      </c>
      <c r="AP9" s="25" t="str">
        <f t="shared" si="13"/>
        <v/>
      </c>
      <c r="AQ9" s="25" t="str">
        <f t="shared" si="14"/>
        <v/>
      </c>
      <c r="AR9" s="25" t="str">
        <f t="shared" si="15"/>
        <v/>
      </c>
      <c r="AS9" s="25" t="str">
        <f t="shared" si="16"/>
        <v/>
      </c>
      <c r="AT9" s="25" t="s">
        <v>345</v>
      </c>
      <c r="AU9" s="25" t="s">
        <v>345</v>
      </c>
      <c r="AV9" s="25" t="s">
        <v>345</v>
      </c>
      <c r="AW9" s="25" t="s">
        <v>345</v>
      </c>
      <c r="AX9" s="25" t="str">
        <f t="shared" si="2"/>
        <v/>
      </c>
      <c r="AY9" s="25" t="str">
        <f t="shared" si="3"/>
        <v/>
      </c>
      <c r="AZ9" s="25" t="str">
        <f t="shared" si="4"/>
        <v/>
      </c>
      <c r="BA9" s="25" t="str">
        <f t="shared" si="5"/>
        <v/>
      </c>
      <c r="BB9" s="25" t="str">
        <f t="shared" si="6"/>
        <v/>
      </c>
      <c r="BC9" s="25" t="s">
        <v>126</v>
      </c>
    </row>
    <row r="10" spans="1:55" x14ac:dyDescent="0.45">
      <c r="A10" s="14"/>
      <c r="B10" s="16" t="s">
        <v>76</v>
      </c>
      <c r="C10" s="5" t="str">
        <f>_xlfn.XLOOKUP($B10,FD_Lists!$B$4:$B$25,FD_Lists!C$4:C$25)</f>
        <v>Southern Water</v>
      </c>
      <c r="D10" s="5" t="str">
        <f>_xlfn.XLOOKUP($B10,FD_Lists!$B$4:$B$25,FD_Lists!D$4:D$25)</f>
        <v>England</v>
      </c>
      <c r="E10" s="5" t="str">
        <f>_xlfn.XLOOKUP($B10,FD_Lists!$B$4:$B$25,FD_Lists!E$4:E$25)</f>
        <v>Company</v>
      </c>
      <c r="F10" s="5" t="str">
        <f>_xlfn.XLOOKUP($B10,FD_Lists!$B$4:$B$25,FD_Lists!F$4:F$25)</f>
        <v>WaSC</v>
      </c>
      <c r="G10" s="5" t="s">
        <v>118</v>
      </c>
      <c r="H10" s="21" t="s">
        <v>60</v>
      </c>
      <c r="I10" s="5" t="str">
        <f t="shared" si="1"/>
        <v>SRNOUT4_20_PR24</v>
      </c>
      <c r="J10" s="5" t="s">
        <v>119</v>
      </c>
      <c r="K10" s="5" t="s">
        <v>120</v>
      </c>
      <c r="L10" s="5" t="s">
        <v>121</v>
      </c>
      <c r="M10" s="5" t="str">
        <f>_xlfn.XLOOKUP($H10,F_Inputs!$B:$B,F_Inputs!C:C)</f>
        <v>Underlying calculations for common performance commitments - water and combined - Biodiversity - Total biodiversity units for area of land served (per 100km2)</v>
      </c>
      <c r="N10" s="5" t="str">
        <f>_xlfn.XLOOKUP($H10,F_Inputs!$B:$B,F_Inputs!D:D)</f>
        <v>Number</v>
      </c>
      <c r="O10" s="5">
        <v>2</v>
      </c>
      <c r="P10" s="108" t="s">
        <v>344</v>
      </c>
      <c r="Q10" s="108" t="s">
        <v>344</v>
      </c>
      <c r="R10" s="108" t="s">
        <v>344</v>
      </c>
      <c r="S10" s="108" t="s">
        <v>344</v>
      </c>
      <c r="T10" s="108" t="s">
        <v>344</v>
      </c>
      <c r="U10" s="108" t="s">
        <v>344</v>
      </c>
      <c r="V10" s="108" t="s">
        <v>344</v>
      </c>
      <c r="W10" s="108" t="s">
        <v>344</v>
      </c>
      <c r="X10" s="108" t="s">
        <v>344</v>
      </c>
      <c r="Y10" s="108" t="s">
        <v>344</v>
      </c>
      <c r="Z10" s="108" t="s">
        <v>344</v>
      </c>
      <c r="AA10" s="108" t="s">
        <v>344</v>
      </c>
      <c r="AB10" s="108" t="s">
        <v>344</v>
      </c>
      <c r="AC10" s="5"/>
      <c r="AD10" s="5"/>
      <c r="AE10" s="5"/>
      <c r="AF10" s="5"/>
      <c r="AG10" s="56"/>
      <c r="AH10" s="56"/>
      <c r="AK10" s="25" t="s">
        <v>345</v>
      </c>
      <c r="AL10" s="25" t="s">
        <v>345</v>
      </c>
      <c r="AM10" s="25" t="s">
        <v>345</v>
      </c>
      <c r="AN10" s="25" t="s">
        <v>345</v>
      </c>
      <c r="AO10" s="25" t="s">
        <v>345</v>
      </c>
      <c r="AP10" s="25" t="s">
        <v>345</v>
      </c>
      <c r="AQ10" s="25" t="s">
        <v>345</v>
      </c>
      <c r="AR10" s="25" t="s">
        <v>345</v>
      </c>
      <c r="AS10" s="25" t="s">
        <v>345</v>
      </c>
      <c r="AT10" s="25" t="s">
        <v>345</v>
      </c>
      <c r="AU10" s="25" t="s">
        <v>345</v>
      </c>
      <c r="AV10" s="25" t="s">
        <v>345</v>
      </c>
      <c r="AW10" s="25" t="s">
        <v>345</v>
      </c>
      <c r="AX10" s="25" t="str">
        <f t="shared" si="2"/>
        <v/>
      </c>
      <c r="AY10" s="25" t="str">
        <f t="shared" si="3"/>
        <v/>
      </c>
      <c r="AZ10" s="25" t="str">
        <f t="shared" si="4"/>
        <v/>
      </c>
      <c r="BA10" s="25" t="str">
        <f t="shared" si="5"/>
        <v/>
      </c>
      <c r="BB10" s="25" t="str">
        <f t="shared" si="6"/>
        <v/>
      </c>
      <c r="BC10" s="25" t="str">
        <f t="shared" si="7"/>
        <v/>
      </c>
    </row>
    <row r="11" spans="1:55" x14ac:dyDescent="0.45">
      <c r="A11" s="14"/>
      <c r="B11" s="16" t="s">
        <v>77</v>
      </c>
      <c r="C11" s="5" t="str">
        <f>_xlfn.XLOOKUP($B11,FD_Lists!$B$4:$B$25,FD_Lists!C$4:C$25)</f>
        <v>Thames Water</v>
      </c>
      <c r="D11" s="5" t="str">
        <f>_xlfn.XLOOKUP($B11,FD_Lists!$B$4:$B$25,FD_Lists!D$4:D$25)</f>
        <v>England</v>
      </c>
      <c r="E11" s="5" t="str">
        <f>_xlfn.XLOOKUP($B11,FD_Lists!$B$4:$B$25,FD_Lists!E$4:E$25)</f>
        <v>Company</v>
      </c>
      <c r="F11" s="5" t="str">
        <f>_xlfn.XLOOKUP($B11,FD_Lists!$B$4:$B$25,FD_Lists!F$4:F$25)</f>
        <v>WaSC</v>
      </c>
      <c r="G11" s="5" t="s">
        <v>118</v>
      </c>
      <c r="H11" s="21" t="s">
        <v>60</v>
      </c>
      <c r="I11" s="5" t="str">
        <f t="shared" si="1"/>
        <v>TMSOUT4_20_PR24</v>
      </c>
      <c r="J11" s="5" t="s">
        <v>119</v>
      </c>
      <c r="K11" s="5" t="s">
        <v>120</v>
      </c>
      <c r="L11" s="5" t="s">
        <v>121</v>
      </c>
      <c r="M11" s="5" t="str">
        <f>_xlfn.XLOOKUP($H11,F_Inputs!$B:$B,F_Inputs!C:C)</f>
        <v>Underlying calculations for common performance commitments - water and combined - Biodiversity - Total biodiversity units for area of land served (per 100km2)</v>
      </c>
      <c r="N11" s="5" t="str">
        <f>_xlfn.XLOOKUP($H11,F_Inputs!$B:$B,F_Inputs!D:D)</f>
        <v>Number</v>
      </c>
      <c r="O11" s="5">
        <v>2</v>
      </c>
      <c r="P11" s="5"/>
      <c r="Q11" s="5"/>
      <c r="R11" s="5"/>
      <c r="S11" s="5"/>
      <c r="T11" s="5"/>
      <c r="U11" s="5"/>
      <c r="V11" s="5"/>
      <c r="W11" s="5"/>
      <c r="X11" s="5"/>
      <c r="Y11" s="5"/>
      <c r="Z11" s="5"/>
      <c r="AA11" s="108" t="s">
        <v>344</v>
      </c>
      <c r="AB11" s="108" t="s">
        <v>344</v>
      </c>
      <c r="AC11" s="5"/>
      <c r="AD11" s="5"/>
      <c r="AE11" s="5"/>
      <c r="AF11" s="5"/>
      <c r="AG11" s="5"/>
      <c r="AH11" s="5"/>
      <c r="AK11" s="25" t="str">
        <f t="shared" si="8"/>
        <v/>
      </c>
      <c r="AL11" s="25" t="str">
        <f t="shared" si="9"/>
        <v/>
      </c>
      <c r="AM11" s="25" t="str">
        <f t="shared" si="10"/>
        <v/>
      </c>
      <c r="AN11" s="25" t="str">
        <f t="shared" si="11"/>
        <v/>
      </c>
      <c r="AO11" s="25" t="str">
        <f t="shared" si="12"/>
        <v/>
      </c>
      <c r="AP11" s="25" t="str">
        <f t="shared" si="13"/>
        <v/>
      </c>
      <c r="AQ11" s="25" t="str">
        <f t="shared" si="14"/>
        <v/>
      </c>
      <c r="AR11" s="25" t="str">
        <f t="shared" si="15"/>
        <v/>
      </c>
      <c r="AS11" s="25" t="str">
        <f t="shared" si="16"/>
        <v/>
      </c>
      <c r="AT11" s="25" t="str">
        <f t="shared" si="17"/>
        <v/>
      </c>
      <c r="AU11" s="25" t="str">
        <f t="shared" ref="AU11:AU29" si="18">IF(Z11&lt;&gt;"","Ref required","")</f>
        <v/>
      </c>
      <c r="AV11" s="25" t="s">
        <v>345</v>
      </c>
      <c r="AW11" s="25" t="s">
        <v>345</v>
      </c>
      <c r="AX11" s="25" t="str">
        <f t="shared" si="2"/>
        <v/>
      </c>
      <c r="AY11" s="25" t="str">
        <f t="shared" si="3"/>
        <v/>
      </c>
      <c r="AZ11" s="25" t="str">
        <f t="shared" si="4"/>
        <v/>
      </c>
      <c r="BA11" s="25" t="str">
        <f t="shared" si="5"/>
        <v/>
      </c>
      <c r="BB11" s="25" t="str">
        <f t="shared" si="6"/>
        <v/>
      </c>
      <c r="BC11" s="25" t="str">
        <f t="shared" si="7"/>
        <v/>
      </c>
    </row>
    <row r="12" spans="1:55" x14ac:dyDescent="0.45">
      <c r="A12" s="17" t="s">
        <v>122</v>
      </c>
      <c r="B12" s="16" t="s">
        <v>78</v>
      </c>
      <c r="C12" s="5" t="str">
        <f>_xlfn.XLOOKUP($B12,FD_Lists!$B$4:$B$25,FD_Lists!C$4:C$25)</f>
        <v xml:space="preserve">United Utilities </v>
      </c>
      <c r="D12" s="5" t="str">
        <f>_xlfn.XLOOKUP($B12,FD_Lists!$B$4:$B$25,FD_Lists!D$4:D$25)</f>
        <v>England</v>
      </c>
      <c r="E12" s="5" t="str">
        <f>_xlfn.XLOOKUP($B12,FD_Lists!$B$4:$B$25,FD_Lists!E$4:E$25)</f>
        <v>Company</v>
      </c>
      <c r="F12" s="5" t="str">
        <f>_xlfn.XLOOKUP($B12,FD_Lists!$B$4:$B$25,FD_Lists!F$4:F$25)</f>
        <v>WaSC</v>
      </c>
      <c r="G12" s="5" t="s">
        <v>118</v>
      </c>
      <c r="H12" s="21" t="s">
        <v>60</v>
      </c>
      <c r="I12" s="5" t="str">
        <f t="shared" si="1"/>
        <v>NWTOUT4_20_PR24</v>
      </c>
      <c r="J12" s="5" t="s">
        <v>119</v>
      </c>
      <c r="K12" s="5" t="s">
        <v>120</v>
      </c>
      <c r="L12" s="5" t="s">
        <v>121</v>
      </c>
      <c r="M12" s="5" t="str">
        <f>_xlfn.XLOOKUP($H12,F_Inputs!$B:$B,F_Inputs!C:C)</f>
        <v>Underlying calculations for common performance commitments - water and combined - Biodiversity - Total biodiversity units for area of land served (per 100km2)</v>
      </c>
      <c r="N12" s="5" t="str">
        <f>_xlfn.XLOOKUP($H12,F_Inputs!$B:$B,F_Inputs!D:D)</f>
        <v>Number</v>
      </c>
      <c r="O12" s="5">
        <v>2</v>
      </c>
      <c r="P12" s="108" t="s">
        <v>344</v>
      </c>
      <c r="Q12" s="108" t="s">
        <v>344</v>
      </c>
      <c r="R12" s="108" t="s">
        <v>344</v>
      </c>
      <c r="S12" s="108" t="s">
        <v>344</v>
      </c>
      <c r="T12" s="108" t="s">
        <v>344</v>
      </c>
      <c r="U12" s="108" t="s">
        <v>344</v>
      </c>
      <c r="V12" s="108" t="s">
        <v>344</v>
      </c>
      <c r="W12" s="108" t="s">
        <v>344</v>
      </c>
      <c r="X12" s="108" t="s">
        <v>344</v>
      </c>
      <c r="Y12" s="108" t="s">
        <v>344</v>
      </c>
      <c r="Z12" s="108" t="s">
        <v>344</v>
      </c>
      <c r="AA12" s="108" t="s">
        <v>344</v>
      </c>
      <c r="AB12" s="108" t="s">
        <v>344</v>
      </c>
      <c r="AC12" s="5"/>
      <c r="AD12" s="5"/>
      <c r="AE12" s="5"/>
      <c r="AF12" s="5"/>
      <c r="AG12" s="5"/>
      <c r="AH12" s="5"/>
      <c r="AK12" s="25" t="s">
        <v>345</v>
      </c>
      <c r="AL12" s="25" t="s">
        <v>345</v>
      </c>
      <c r="AM12" s="25" t="s">
        <v>345</v>
      </c>
      <c r="AN12" s="25" t="s">
        <v>345</v>
      </c>
      <c r="AO12" s="25" t="s">
        <v>345</v>
      </c>
      <c r="AP12" s="25" t="s">
        <v>345</v>
      </c>
      <c r="AQ12" s="25" t="s">
        <v>345</v>
      </c>
      <c r="AR12" s="25" t="s">
        <v>345</v>
      </c>
      <c r="AS12" s="25" t="s">
        <v>345</v>
      </c>
      <c r="AT12" s="25" t="s">
        <v>345</v>
      </c>
      <c r="AU12" s="25" t="s">
        <v>345</v>
      </c>
      <c r="AV12" s="25" t="s">
        <v>345</v>
      </c>
      <c r="AW12" s="25" t="s">
        <v>345</v>
      </c>
      <c r="AX12" s="25" t="str">
        <f t="shared" si="2"/>
        <v/>
      </c>
      <c r="AY12" s="25" t="str">
        <f t="shared" si="3"/>
        <v/>
      </c>
      <c r="AZ12" s="25" t="str">
        <f t="shared" si="4"/>
        <v/>
      </c>
      <c r="BA12" s="25" t="str">
        <f t="shared" si="5"/>
        <v/>
      </c>
      <c r="BB12" s="25" t="str">
        <f t="shared" si="6"/>
        <v/>
      </c>
      <c r="BC12" s="25" t="str">
        <f t="shared" si="7"/>
        <v/>
      </c>
    </row>
    <row r="13" spans="1:55" x14ac:dyDescent="0.45">
      <c r="A13" s="14"/>
      <c r="B13" s="16" t="s">
        <v>79</v>
      </c>
      <c r="C13" s="5" t="str">
        <f>_xlfn.XLOOKUP($B13,FD_Lists!$B$4:$B$25,FD_Lists!C$4:C$25)</f>
        <v>Wessex Water</v>
      </c>
      <c r="D13" s="5" t="str">
        <f>_xlfn.XLOOKUP($B13,FD_Lists!$B$4:$B$25,FD_Lists!D$4:D$25)</f>
        <v>England</v>
      </c>
      <c r="E13" s="5" t="str">
        <f>_xlfn.XLOOKUP($B13,FD_Lists!$B$4:$B$25,FD_Lists!E$4:E$25)</f>
        <v>Company</v>
      </c>
      <c r="F13" s="5" t="str">
        <f>_xlfn.XLOOKUP($B13,FD_Lists!$B$4:$B$25,FD_Lists!F$4:F$25)</f>
        <v>WaSC</v>
      </c>
      <c r="G13" s="5" t="s">
        <v>118</v>
      </c>
      <c r="H13" s="21" t="s">
        <v>60</v>
      </c>
      <c r="I13" s="5" t="str">
        <f t="shared" si="1"/>
        <v>WSXOUT4_20_PR24</v>
      </c>
      <c r="J13" s="5" t="s">
        <v>119</v>
      </c>
      <c r="K13" s="5" t="s">
        <v>120</v>
      </c>
      <c r="L13" s="5" t="s">
        <v>121</v>
      </c>
      <c r="M13" s="5" t="str">
        <f>_xlfn.XLOOKUP($H13,F_Inputs!$B:$B,F_Inputs!C:C)</f>
        <v>Underlying calculations for common performance commitments - water and combined - Biodiversity - Total biodiversity units for area of land served (per 100km2)</v>
      </c>
      <c r="N13" s="5" t="str">
        <f>_xlfn.XLOOKUP($H13,F_Inputs!$B:$B,F_Inputs!D:D)</f>
        <v>Number</v>
      </c>
      <c r="O13" s="5">
        <v>2</v>
      </c>
      <c r="P13" s="108" t="s">
        <v>344</v>
      </c>
      <c r="Q13" s="108" t="s">
        <v>344</v>
      </c>
      <c r="R13" s="108" t="s">
        <v>344</v>
      </c>
      <c r="S13" s="108" t="s">
        <v>344</v>
      </c>
      <c r="T13" s="108" t="s">
        <v>344</v>
      </c>
      <c r="U13" s="108" t="s">
        <v>344</v>
      </c>
      <c r="V13" s="108" t="s">
        <v>344</v>
      </c>
      <c r="W13" s="108" t="s">
        <v>344</v>
      </c>
      <c r="X13" s="108" t="s">
        <v>344</v>
      </c>
      <c r="Y13" s="108" t="s">
        <v>344</v>
      </c>
      <c r="Z13" s="108" t="s">
        <v>344</v>
      </c>
      <c r="AA13" s="108" t="s">
        <v>344</v>
      </c>
      <c r="AB13" s="108" t="s">
        <v>344</v>
      </c>
      <c r="AC13" s="5"/>
      <c r="AD13" s="5">
        <v>0</v>
      </c>
      <c r="AE13" s="5">
        <v>0</v>
      </c>
      <c r="AF13" s="5">
        <v>0</v>
      </c>
      <c r="AG13" s="5">
        <v>0</v>
      </c>
      <c r="AH13" s="5"/>
      <c r="AK13" s="25" t="s">
        <v>345</v>
      </c>
      <c r="AL13" s="25" t="s">
        <v>345</v>
      </c>
      <c r="AM13" s="25" t="s">
        <v>345</v>
      </c>
      <c r="AN13" s="25" t="s">
        <v>345</v>
      </c>
      <c r="AO13" s="25" t="s">
        <v>345</v>
      </c>
      <c r="AP13" s="25" t="s">
        <v>345</v>
      </c>
      <c r="AQ13" s="25" t="s">
        <v>345</v>
      </c>
      <c r="AR13" s="25" t="s">
        <v>345</v>
      </c>
      <c r="AS13" s="25" t="s">
        <v>345</v>
      </c>
      <c r="AT13" s="25" t="s">
        <v>345</v>
      </c>
      <c r="AU13" s="25" t="s">
        <v>345</v>
      </c>
      <c r="AV13" s="25" t="s">
        <v>345</v>
      </c>
      <c r="AW13" s="25" t="s">
        <v>345</v>
      </c>
      <c r="AX13" s="25" t="str">
        <f t="shared" si="2"/>
        <v/>
      </c>
      <c r="AY13" t="s">
        <v>127</v>
      </c>
      <c r="AZ13" t="s">
        <v>127</v>
      </c>
      <c r="BA13" t="s">
        <v>127</v>
      </c>
      <c r="BB13" t="s">
        <v>127</v>
      </c>
      <c r="BC13" s="25" t="str">
        <f t="shared" si="7"/>
        <v/>
      </c>
    </row>
    <row r="14" spans="1:55" x14ac:dyDescent="0.45">
      <c r="A14" s="14"/>
      <c r="B14" s="16" t="s">
        <v>80</v>
      </c>
      <c r="C14" s="5" t="str">
        <f>_xlfn.XLOOKUP($B14,FD_Lists!$B$4:$B$25,FD_Lists!C$4:C$25)</f>
        <v>Yorkshire Water</v>
      </c>
      <c r="D14" s="5" t="str">
        <f>_xlfn.XLOOKUP($B14,FD_Lists!$B$4:$B$25,FD_Lists!D$4:D$25)</f>
        <v>England</v>
      </c>
      <c r="E14" s="5" t="str">
        <f>_xlfn.XLOOKUP($B14,FD_Lists!$B$4:$B$25,FD_Lists!E$4:E$25)</f>
        <v>Company</v>
      </c>
      <c r="F14" s="5" t="str">
        <f>_xlfn.XLOOKUP($B14,FD_Lists!$B$4:$B$25,FD_Lists!F$4:F$25)</f>
        <v>WaSC</v>
      </c>
      <c r="G14" s="5" t="s">
        <v>118</v>
      </c>
      <c r="H14" s="21" t="s">
        <v>60</v>
      </c>
      <c r="I14" s="5" t="str">
        <f t="shared" si="1"/>
        <v>YKYOUT4_20_PR24</v>
      </c>
      <c r="J14" s="5" t="s">
        <v>119</v>
      </c>
      <c r="K14" s="5" t="s">
        <v>120</v>
      </c>
      <c r="L14" s="5" t="s">
        <v>121</v>
      </c>
      <c r="M14" s="5" t="str">
        <f>_xlfn.XLOOKUP($H14,F_Inputs!$B:$B,F_Inputs!C:C)</f>
        <v>Underlying calculations for common performance commitments - water and combined - Biodiversity - Total biodiversity units for area of land served (per 100km2)</v>
      </c>
      <c r="N14" s="5" t="str">
        <f>_xlfn.XLOOKUP($H14,F_Inputs!$B:$B,F_Inputs!D:D)</f>
        <v>Number</v>
      </c>
      <c r="O14" s="5">
        <v>2</v>
      </c>
      <c r="P14" s="108" t="s">
        <v>344</v>
      </c>
      <c r="Q14" s="108" t="s">
        <v>344</v>
      </c>
      <c r="R14" s="108" t="s">
        <v>344</v>
      </c>
      <c r="S14" s="108" t="s">
        <v>344</v>
      </c>
      <c r="T14" s="108" t="s">
        <v>344</v>
      </c>
      <c r="U14" s="108" t="s">
        <v>344</v>
      </c>
      <c r="V14" s="108" t="s">
        <v>344</v>
      </c>
      <c r="W14" s="108" t="s">
        <v>344</v>
      </c>
      <c r="X14" s="108" t="s">
        <v>344</v>
      </c>
      <c r="Y14" s="108" t="s">
        <v>344</v>
      </c>
      <c r="Z14" s="108" t="s">
        <v>344</v>
      </c>
      <c r="AA14" s="108" t="s">
        <v>344</v>
      </c>
      <c r="AB14" s="108" t="s">
        <v>344</v>
      </c>
      <c r="AC14" s="5"/>
      <c r="AD14" s="5"/>
      <c r="AE14" s="5"/>
      <c r="AF14" s="5"/>
      <c r="AG14" s="5"/>
      <c r="AH14" s="5"/>
      <c r="AK14" s="25" t="s">
        <v>345</v>
      </c>
      <c r="AL14" s="25" t="s">
        <v>345</v>
      </c>
      <c r="AM14" s="25" t="s">
        <v>345</v>
      </c>
      <c r="AN14" s="25" t="s">
        <v>345</v>
      </c>
      <c r="AO14" s="25" t="s">
        <v>345</v>
      </c>
      <c r="AP14" s="25" t="s">
        <v>345</v>
      </c>
      <c r="AQ14" s="25" t="s">
        <v>345</v>
      </c>
      <c r="AR14" s="25" t="s">
        <v>345</v>
      </c>
      <c r="AS14" s="25" t="s">
        <v>345</v>
      </c>
      <c r="AT14" s="25" t="s">
        <v>345</v>
      </c>
      <c r="AU14" s="25" t="s">
        <v>345</v>
      </c>
      <c r="AV14" s="25" t="s">
        <v>345</v>
      </c>
      <c r="AW14" s="25" t="s">
        <v>345</v>
      </c>
      <c r="AX14" s="25" t="str">
        <f t="shared" si="2"/>
        <v/>
      </c>
      <c r="AY14" s="25" t="str">
        <f t="shared" si="3"/>
        <v/>
      </c>
      <c r="AZ14" s="25" t="str">
        <f t="shared" si="4"/>
        <v/>
      </c>
      <c r="BA14" s="25" t="str">
        <f t="shared" si="5"/>
        <v/>
      </c>
      <c r="BB14" s="25" t="str">
        <f t="shared" si="6"/>
        <v/>
      </c>
      <c r="BC14" s="25" t="str">
        <f t="shared" si="7"/>
        <v/>
      </c>
    </row>
    <row r="15" spans="1:55" x14ac:dyDescent="0.45">
      <c r="A15" s="14"/>
      <c r="B15" s="16" t="s">
        <v>81</v>
      </c>
      <c r="C15" s="5" t="str">
        <f>_xlfn.XLOOKUP($B15,FD_Lists!$B$4:$B$25,FD_Lists!C$4:C$25)</f>
        <v>Affinity Water</v>
      </c>
      <c r="D15" s="5" t="str">
        <f>_xlfn.XLOOKUP($B15,FD_Lists!$B$4:$B$25,FD_Lists!D$4:D$25)</f>
        <v>England</v>
      </c>
      <c r="E15" s="5" t="str">
        <f>_xlfn.XLOOKUP($B15,FD_Lists!$B$4:$B$25,FD_Lists!E$4:E$25)</f>
        <v>Company</v>
      </c>
      <c r="F15" s="5" t="str">
        <f>_xlfn.XLOOKUP($B15,FD_Lists!$B$4:$B$25,FD_Lists!F$4:F$25)</f>
        <v>WoC</v>
      </c>
      <c r="G15" s="5" t="s">
        <v>118</v>
      </c>
      <c r="H15" s="21" t="s">
        <v>60</v>
      </c>
      <c r="I15" s="5" t="str">
        <f t="shared" si="1"/>
        <v>AFWOUT4_20_PR24</v>
      </c>
      <c r="J15" s="5" t="s">
        <v>119</v>
      </c>
      <c r="K15" s="5" t="s">
        <v>120</v>
      </c>
      <c r="L15" s="5" t="s">
        <v>121</v>
      </c>
      <c r="M15" s="5" t="str">
        <f>_xlfn.XLOOKUP($H15,F_Inputs!$B:$B,F_Inputs!C:C)</f>
        <v>Underlying calculations for common performance commitments - water and combined - Biodiversity - Total biodiversity units for area of land served (per 100km2)</v>
      </c>
      <c r="N15" s="5" t="str">
        <f>_xlfn.XLOOKUP($H15,F_Inputs!$B:$B,F_Inputs!D:D)</f>
        <v>Number</v>
      </c>
      <c r="O15" s="5">
        <v>2</v>
      </c>
      <c r="P15" s="108" t="s">
        <v>344</v>
      </c>
      <c r="Q15" s="108" t="s">
        <v>344</v>
      </c>
      <c r="R15" s="108" t="s">
        <v>344</v>
      </c>
      <c r="S15" s="108" t="s">
        <v>344</v>
      </c>
      <c r="T15" s="108" t="s">
        <v>344</v>
      </c>
      <c r="U15" s="108" t="s">
        <v>344</v>
      </c>
      <c r="V15" s="108" t="s">
        <v>344</v>
      </c>
      <c r="W15" s="108" t="s">
        <v>344</v>
      </c>
      <c r="X15" s="108" t="s">
        <v>344</v>
      </c>
      <c r="Y15" s="108" t="s">
        <v>344</v>
      </c>
      <c r="Z15" s="108" t="s">
        <v>344</v>
      </c>
      <c r="AA15" s="108" t="s">
        <v>344</v>
      </c>
      <c r="AB15" s="108" t="s">
        <v>344</v>
      </c>
      <c r="AC15" s="5"/>
      <c r="AD15" s="5"/>
      <c r="AE15" s="5"/>
      <c r="AF15" s="5"/>
      <c r="AG15" s="5"/>
      <c r="AH15" s="5"/>
      <c r="AK15" s="25" t="s">
        <v>345</v>
      </c>
      <c r="AL15" s="25" t="s">
        <v>345</v>
      </c>
      <c r="AM15" s="25" t="s">
        <v>345</v>
      </c>
      <c r="AN15" s="25" t="s">
        <v>345</v>
      </c>
      <c r="AO15" s="25" t="s">
        <v>345</v>
      </c>
      <c r="AP15" s="25" t="s">
        <v>345</v>
      </c>
      <c r="AQ15" s="25" t="s">
        <v>345</v>
      </c>
      <c r="AR15" s="25" t="s">
        <v>345</v>
      </c>
      <c r="AS15" s="25" t="s">
        <v>345</v>
      </c>
      <c r="AT15" s="25" t="s">
        <v>345</v>
      </c>
      <c r="AU15" s="25" t="s">
        <v>345</v>
      </c>
      <c r="AV15" s="25" t="s">
        <v>345</v>
      </c>
      <c r="AW15" s="25" t="s">
        <v>345</v>
      </c>
      <c r="AX15" s="25" t="str">
        <f t="shared" si="2"/>
        <v/>
      </c>
      <c r="AY15" s="25" t="str">
        <f t="shared" si="3"/>
        <v/>
      </c>
      <c r="AZ15" s="25" t="str">
        <f t="shared" si="4"/>
        <v/>
      </c>
      <c r="BA15" s="25" t="str">
        <f t="shared" si="5"/>
        <v/>
      </c>
      <c r="BB15" s="25" t="str">
        <f t="shared" si="6"/>
        <v/>
      </c>
      <c r="BC15" s="25" t="str">
        <f t="shared" si="7"/>
        <v/>
      </c>
    </row>
    <row r="16" spans="1:55" x14ac:dyDescent="0.45">
      <c r="B16" s="16" t="s">
        <v>83</v>
      </c>
      <c r="C16" s="5" t="str">
        <f>_xlfn.XLOOKUP($B16,FD_Lists!$B$4:$B$25,FD_Lists!C$4:C$25)</f>
        <v>Portsmouth Water</v>
      </c>
      <c r="D16" s="5" t="str">
        <f>_xlfn.XLOOKUP($B16,FD_Lists!$B$4:$B$25,FD_Lists!D$4:D$25)</f>
        <v>England</v>
      </c>
      <c r="E16" s="5" t="str">
        <f>_xlfn.XLOOKUP($B16,FD_Lists!$B$4:$B$25,FD_Lists!E$4:E$25)</f>
        <v>Company</v>
      </c>
      <c r="F16" s="5" t="str">
        <f>_xlfn.XLOOKUP($B16,FD_Lists!$B$4:$B$25,FD_Lists!F$4:F$25)</f>
        <v>WoC</v>
      </c>
      <c r="G16" s="5" t="s">
        <v>118</v>
      </c>
      <c r="H16" s="21" t="s">
        <v>60</v>
      </c>
      <c r="I16" s="5" t="str">
        <f t="shared" si="1"/>
        <v>PRTOUT4_20_PR24</v>
      </c>
      <c r="J16" s="5" t="s">
        <v>119</v>
      </c>
      <c r="K16" s="5" t="s">
        <v>120</v>
      </c>
      <c r="L16" s="5" t="s">
        <v>121</v>
      </c>
      <c r="M16" s="5" t="str">
        <f>_xlfn.XLOOKUP($H16,F_Inputs!$B:$B,F_Inputs!C:C)</f>
        <v>Underlying calculations for common performance commitments - water and combined - Biodiversity - Total biodiversity units for area of land served (per 100km2)</v>
      </c>
      <c r="N16" s="5" t="str">
        <f>_xlfn.XLOOKUP($H16,F_Inputs!$B:$B,F_Inputs!D:D)</f>
        <v>Number</v>
      </c>
      <c r="O16" s="5">
        <v>2</v>
      </c>
      <c r="P16" s="108" t="s">
        <v>344</v>
      </c>
      <c r="Q16" s="108" t="s">
        <v>344</v>
      </c>
      <c r="R16" s="108" t="s">
        <v>344</v>
      </c>
      <c r="S16" s="108" t="s">
        <v>344</v>
      </c>
      <c r="T16" s="108" t="s">
        <v>344</v>
      </c>
      <c r="U16" s="108" t="s">
        <v>344</v>
      </c>
      <c r="V16" s="108" t="s">
        <v>344</v>
      </c>
      <c r="W16" s="108" t="s">
        <v>344</v>
      </c>
      <c r="X16" s="108" t="s">
        <v>344</v>
      </c>
      <c r="Y16" s="108" t="s">
        <v>344</v>
      </c>
      <c r="Z16" s="108" t="s">
        <v>344</v>
      </c>
      <c r="AA16" s="108" t="s">
        <v>344</v>
      </c>
      <c r="AB16" s="108" t="s">
        <v>344</v>
      </c>
      <c r="AC16" s="5"/>
      <c r="AD16" s="5"/>
      <c r="AE16" s="5"/>
      <c r="AF16" s="5"/>
      <c r="AG16" s="5"/>
      <c r="AH16" s="5"/>
      <c r="AK16" s="25" t="s">
        <v>345</v>
      </c>
      <c r="AL16" s="25" t="s">
        <v>345</v>
      </c>
      <c r="AM16" s="25" t="s">
        <v>345</v>
      </c>
      <c r="AN16" s="25" t="s">
        <v>345</v>
      </c>
      <c r="AO16" s="25" t="s">
        <v>345</v>
      </c>
      <c r="AP16" s="25" t="s">
        <v>345</v>
      </c>
      <c r="AQ16" s="25" t="s">
        <v>345</v>
      </c>
      <c r="AR16" s="25" t="s">
        <v>345</v>
      </c>
      <c r="AS16" s="25" t="s">
        <v>345</v>
      </c>
      <c r="AT16" s="25" t="s">
        <v>345</v>
      </c>
      <c r="AU16" s="25" t="s">
        <v>345</v>
      </c>
      <c r="AV16" s="25" t="s">
        <v>345</v>
      </c>
      <c r="AW16" s="25" t="s">
        <v>345</v>
      </c>
      <c r="AX16" s="25" t="str">
        <f t="shared" si="2"/>
        <v/>
      </c>
      <c r="AY16" s="25" t="str">
        <f t="shared" si="3"/>
        <v/>
      </c>
      <c r="AZ16" s="25" t="str">
        <f t="shared" si="4"/>
        <v/>
      </c>
      <c r="BA16" s="25" t="str">
        <f t="shared" si="5"/>
        <v/>
      </c>
      <c r="BB16" s="25" t="str">
        <f t="shared" si="6"/>
        <v/>
      </c>
      <c r="BC16" s="25" t="str">
        <f t="shared" si="7"/>
        <v/>
      </c>
    </row>
    <row r="17" spans="1:55" x14ac:dyDescent="0.45">
      <c r="A17" s="14"/>
      <c r="B17" s="16" t="s">
        <v>84</v>
      </c>
      <c r="C17" s="5" t="str">
        <f>_xlfn.XLOOKUP($B17,FD_Lists!$B$4:$B$25,FD_Lists!C$4:C$25)</f>
        <v>South East Water</v>
      </c>
      <c r="D17" s="5" t="str">
        <f>_xlfn.XLOOKUP($B17,FD_Lists!$B$4:$B$25,FD_Lists!D$4:D$25)</f>
        <v>England</v>
      </c>
      <c r="E17" s="5" t="str">
        <f>_xlfn.XLOOKUP($B17,FD_Lists!$B$4:$B$25,FD_Lists!E$4:E$25)</f>
        <v>Company</v>
      </c>
      <c r="F17" s="5" t="str">
        <f>_xlfn.XLOOKUP($B17,FD_Lists!$B$4:$B$25,FD_Lists!F$4:F$25)</f>
        <v>WoC</v>
      </c>
      <c r="G17" s="5" t="s">
        <v>118</v>
      </c>
      <c r="H17" s="21" t="s">
        <v>60</v>
      </c>
      <c r="I17" s="5" t="str">
        <f t="shared" si="1"/>
        <v>SEWOUT4_20_PR24</v>
      </c>
      <c r="J17" s="5" t="s">
        <v>119</v>
      </c>
      <c r="K17" s="5" t="s">
        <v>120</v>
      </c>
      <c r="L17" s="5" t="s">
        <v>121</v>
      </c>
      <c r="M17" s="5" t="str">
        <f>_xlfn.XLOOKUP($H17,F_Inputs!$B:$B,F_Inputs!C:C)</f>
        <v>Underlying calculations for common performance commitments - water and combined - Biodiversity - Total biodiversity units for area of land served (per 100km2)</v>
      </c>
      <c r="N17" s="5" t="str">
        <f>_xlfn.XLOOKUP($H17,F_Inputs!$B:$B,F_Inputs!D:D)</f>
        <v>Number</v>
      </c>
      <c r="O17" s="5">
        <v>2</v>
      </c>
      <c r="P17" s="108" t="s">
        <v>344</v>
      </c>
      <c r="Q17" s="108" t="s">
        <v>344</v>
      </c>
      <c r="R17" s="108" t="s">
        <v>344</v>
      </c>
      <c r="S17" s="108" t="s">
        <v>344</v>
      </c>
      <c r="T17" s="108" t="s">
        <v>344</v>
      </c>
      <c r="U17" s="108" t="s">
        <v>344</v>
      </c>
      <c r="V17" s="108" t="s">
        <v>344</v>
      </c>
      <c r="W17" s="108" t="s">
        <v>344</v>
      </c>
      <c r="X17" s="108" t="s">
        <v>344</v>
      </c>
      <c r="Y17" s="108" t="s">
        <v>344</v>
      </c>
      <c r="Z17" s="108" t="s">
        <v>344</v>
      </c>
      <c r="AA17" s="108" t="s">
        <v>344</v>
      </c>
      <c r="AB17" s="108" t="s">
        <v>344</v>
      </c>
      <c r="AC17" s="5"/>
      <c r="AD17" s="5"/>
      <c r="AE17" s="5"/>
      <c r="AF17" s="5"/>
      <c r="AG17" s="5"/>
      <c r="AH17" s="5"/>
      <c r="AK17" s="25" t="s">
        <v>345</v>
      </c>
      <c r="AL17" s="25" t="s">
        <v>345</v>
      </c>
      <c r="AM17" s="25" t="s">
        <v>345</v>
      </c>
      <c r="AN17" s="25" t="s">
        <v>345</v>
      </c>
      <c r="AO17" s="25" t="s">
        <v>345</v>
      </c>
      <c r="AP17" s="25" t="s">
        <v>345</v>
      </c>
      <c r="AQ17" s="25" t="s">
        <v>345</v>
      </c>
      <c r="AR17" s="25" t="s">
        <v>345</v>
      </c>
      <c r="AS17" s="25" t="s">
        <v>345</v>
      </c>
      <c r="AT17" s="25" t="s">
        <v>345</v>
      </c>
      <c r="AU17" s="25" t="s">
        <v>345</v>
      </c>
      <c r="AV17" s="25" t="s">
        <v>345</v>
      </c>
      <c r="AW17" s="25" t="s">
        <v>345</v>
      </c>
      <c r="AX17" s="25" t="str">
        <f t="shared" si="2"/>
        <v/>
      </c>
      <c r="AY17" s="25" t="str">
        <f t="shared" si="3"/>
        <v/>
      </c>
      <c r="AZ17" s="25" t="str">
        <f t="shared" si="4"/>
        <v/>
      </c>
      <c r="BA17" s="25" t="str">
        <f t="shared" si="5"/>
        <v/>
      </c>
      <c r="BB17" s="25" t="str">
        <f t="shared" si="6"/>
        <v/>
      </c>
      <c r="BC17" s="25" t="str">
        <f t="shared" si="7"/>
        <v/>
      </c>
    </row>
    <row r="18" spans="1:55" x14ac:dyDescent="0.45">
      <c r="A18" s="14"/>
      <c r="B18" s="16" t="s">
        <v>85</v>
      </c>
      <c r="C18" s="5" t="str">
        <f>_xlfn.XLOOKUP($B18,FD_Lists!$B$4:$B$25,FD_Lists!C$4:C$25)</f>
        <v>South Staffordshire Water</v>
      </c>
      <c r="D18" s="5" t="str">
        <f>_xlfn.XLOOKUP($B18,FD_Lists!$B$4:$B$25,FD_Lists!D$4:D$25)</f>
        <v>England</v>
      </c>
      <c r="E18" s="5" t="str">
        <f>_xlfn.XLOOKUP($B18,FD_Lists!$B$4:$B$25,FD_Lists!E$4:E$25)</f>
        <v>Company</v>
      </c>
      <c r="F18" s="5" t="str">
        <f>_xlfn.XLOOKUP($B18,FD_Lists!$B$4:$B$25,FD_Lists!F$4:F$25)</f>
        <v>WoC</v>
      </c>
      <c r="G18" s="5" t="s">
        <v>118</v>
      </c>
      <c r="H18" s="21" t="s">
        <v>60</v>
      </c>
      <c r="I18" s="5" t="str">
        <f t="shared" si="1"/>
        <v>SSCOUT4_20_PR24</v>
      </c>
      <c r="J18" s="5" t="s">
        <v>119</v>
      </c>
      <c r="K18" s="5" t="s">
        <v>120</v>
      </c>
      <c r="L18" s="5" t="s">
        <v>121</v>
      </c>
      <c r="M18" s="5" t="str">
        <f>_xlfn.XLOOKUP($H18,F_Inputs!$B:$B,F_Inputs!C:C)</f>
        <v>Underlying calculations for common performance commitments - water and combined - Biodiversity - Total biodiversity units for area of land served (per 100km2)</v>
      </c>
      <c r="N18" s="5" t="str">
        <f>_xlfn.XLOOKUP($H18,F_Inputs!$B:$B,F_Inputs!D:D)</f>
        <v>Number</v>
      </c>
      <c r="O18" s="5">
        <v>2</v>
      </c>
      <c r="P18" s="5"/>
      <c r="Q18" s="5"/>
      <c r="R18" s="5"/>
      <c r="S18" s="5"/>
      <c r="T18" s="5"/>
      <c r="U18" s="5"/>
      <c r="V18" s="5"/>
      <c r="W18" s="5"/>
      <c r="X18" s="5"/>
      <c r="Y18" s="5"/>
      <c r="Z18" s="5"/>
      <c r="AA18" s="108" t="s">
        <v>344</v>
      </c>
      <c r="AB18" s="108" t="s">
        <v>344</v>
      </c>
      <c r="AC18" s="5"/>
      <c r="AD18" s="5"/>
      <c r="AE18" s="5"/>
      <c r="AF18" s="5"/>
      <c r="AG18" s="5"/>
      <c r="AH18" s="5"/>
      <c r="AK18" s="25" t="str">
        <f t="shared" si="8"/>
        <v/>
      </c>
      <c r="AL18" s="25" t="str">
        <f t="shared" si="9"/>
        <v/>
      </c>
      <c r="AM18" s="25" t="str">
        <f t="shared" si="10"/>
        <v/>
      </c>
      <c r="AN18" s="25" t="str">
        <f t="shared" si="11"/>
        <v/>
      </c>
      <c r="AO18" s="25" t="str">
        <f t="shared" si="12"/>
        <v/>
      </c>
      <c r="AP18" s="25" t="str">
        <f t="shared" si="13"/>
        <v/>
      </c>
      <c r="AQ18" s="25" t="str">
        <f t="shared" si="14"/>
        <v/>
      </c>
      <c r="AR18" s="25" t="str">
        <f t="shared" si="15"/>
        <v/>
      </c>
      <c r="AS18" s="25" t="str">
        <f t="shared" si="16"/>
        <v/>
      </c>
      <c r="AT18" s="25" t="str">
        <f t="shared" si="17"/>
        <v/>
      </c>
      <c r="AU18" s="25" t="str">
        <f t="shared" si="18"/>
        <v/>
      </c>
      <c r="AV18" s="25" t="s">
        <v>345</v>
      </c>
      <c r="AW18" s="25" t="s">
        <v>345</v>
      </c>
      <c r="AX18" s="25" t="str">
        <f t="shared" si="2"/>
        <v/>
      </c>
      <c r="AY18" s="25" t="str">
        <f t="shared" si="3"/>
        <v/>
      </c>
      <c r="AZ18" s="25" t="str">
        <f t="shared" si="4"/>
        <v/>
      </c>
      <c r="BA18" s="25" t="str">
        <f t="shared" si="5"/>
        <v/>
      </c>
      <c r="BB18" s="25" t="str">
        <f t="shared" si="6"/>
        <v/>
      </c>
      <c r="BC18" s="25" t="str">
        <f t="shared" si="7"/>
        <v/>
      </c>
    </row>
    <row r="19" spans="1:55" x14ac:dyDescent="0.45">
      <c r="A19" s="14"/>
      <c r="B19" s="16" t="s">
        <v>86</v>
      </c>
      <c r="C19" s="5" t="str">
        <f>_xlfn.XLOOKUP($B19,FD_Lists!$B$4:$B$25,FD_Lists!C$4:C$25)</f>
        <v>SES Water</v>
      </c>
      <c r="D19" s="5" t="str">
        <f>_xlfn.XLOOKUP($B19,FD_Lists!$B$4:$B$25,FD_Lists!D$4:D$25)</f>
        <v>England</v>
      </c>
      <c r="E19" s="5" t="str">
        <f>_xlfn.XLOOKUP($B19,FD_Lists!$B$4:$B$25,FD_Lists!E$4:E$25)</f>
        <v>Company</v>
      </c>
      <c r="F19" s="5" t="str">
        <f>_xlfn.XLOOKUP($B19,FD_Lists!$B$4:$B$25,FD_Lists!F$4:F$25)</f>
        <v>WoC</v>
      </c>
      <c r="G19" s="5" t="s">
        <v>118</v>
      </c>
      <c r="H19" s="21" t="s">
        <v>60</v>
      </c>
      <c r="I19" s="5" t="str">
        <f t="shared" si="1"/>
        <v>SESOUT4_20_PR24</v>
      </c>
      <c r="J19" s="5" t="s">
        <v>119</v>
      </c>
      <c r="K19" s="5" t="s">
        <v>120</v>
      </c>
      <c r="L19" s="5" t="s">
        <v>121</v>
      </c>
      <c r="M19" s="5" t="str">
        <f>_xlfn.XLOOKUP($H19,F_Inputs!$B:$B,F_Inputs!C:C)</f>
        <v>Underlying calculations for common performance commitments - water and combined - Biodiversity - Total biodiversity units for area of land served (per 100km2)</v>
      </c>
      <c r="N19" s="5" t="str">
        <f>_xlfn.XLOOKUP($H19,F_Inputs!$B:$B,F_Inputs!D:D)</f>
        <v>Number</v>
      </c>
      <c r="O19" s="5">
        <v>2</v>
      </c>
      <c r="P19" s="108" t="s">
        <v>344</v>
      </c>
      <c r="Q19" s="108" t="s">
        <v>344</v>
      </c>
      <c r="R19" s="108" t="s">
        <v>344</v>
      </c>
      <c r="S19" s="108" t="s">
        <v>344</v>
      </c>
      <c r="T19" s="108" t="s">
        <v>344</v>
      </c>
      <c r="U19" s="108" t="s">
        <v>344</v>
      </c>
      <c r="V19" s="108" t="s">
        <v>344</v>
      </c>
      <c r="W19" s="108" t="s">
        <v>344</v>
      </c>
      <c r="X19" s="108" t="s">
        <v>344</v>
      </c>
      <c r="Y19" s="108" t="s">
        <v>344</v>
      </c>
      <c r="Z19" s="108" t="s">
        <v>344</v>
      </c>
      <c r="AA19" s="108" t="s">
        <v>344</v>
      </c>
      <c r="AB19" s="108" t="s">
        <v>344</v>
      </c>
      <c r="AC19" s="5"/>
      <c r="AD19" s="5"/>
      <c r="AE19" s="5"/>
      <c r="AF19" s="5"/>
      <c r="AG19" s="5"/>
      <c r="AH19" s="5"/>
      <c r="AK19" s="25" t="s">
        <v>345</v>
      </c>
      <c r="AL19" s="25" t="s">
        <v>345</v>
      </c>
      <c r="AM19" s="25" t="s">
        <v>345</v>
      </c>
      <c r="AN19" s="25" t="s">
        <v>345</v>
      </c>
      <c r="AO19" s="25" t="s">
        <v>345</v>
      </c>
      <c r="AP19" s="25" t="s">
        <v>345</v>
      </c>
      <c r="AQ19" s="25" t="s">
        <v>345</v>
      </c>
      <c r="AR19" s="25" t="s">
        <v>345</v>
      </c>
      <c r="AS19" s="25" t="s">
        <v>345</v>
      </c>
      <c r="AT19" s="25" t="s">
        <v>345</v>
      </c>
      <c r="AU19" s="25" t="s">
        <v>345</v>
      </c>
      <c r="AV19" s="25" t="s">
        <v>345</v>
      </c>
      <c r="AW19" s="25" t="s">
        <v>345</v>
      </c>
      <c r="AX19" s="25" t="str">
        <f t="shared" si="2"/>
        <v/>
      </c>
      <c r="AY19" s="25" t="str">
        <f t="shared" si="3"/>
        <v/>
      </c>
      <c r="AZ19" s="25" t="str">
        <f t="shared" si="4"/>
        <v/>
      </c>
      <c r="BA19" s="25" t="str">
        <f t="shared" si="5"/>
        <v/>
      </c>
      <c r="BB19" s="25" t="str">
        <f t="shared" si="6"/>
        <v/>
      </c>
      <c r="BC19" s="25" t="str">
        <f t="shared" si="7"/>
        <v/>
      </c>
    </row>
    <row r="20" spans="1:55" x14ac:dyDescent="0.45">
      <c r="A20" s="14"/>
      <c r="B20" s="16" t="s">
        <v>75</v>
      </c>
      <c r="C20" s="5" t="str">
        <f>_xlfn.XLOOKUP($B20,FD_Lists!$B$4:$B$25,FD_Lists!C$4:C$25)</f>
        <v>South West Water</v>
      </c>
      <c r="D20" s="5" t="str">
        <f>_xlfn.XLOOKUP($B20,FD_Lists!$B$4:$B$25,FD_Lists!D$4:D$25)</f>
        <v>England</v>
      </c>
      <c r="E20" s="5" t="str">
        <f>_xlfn.XLOOKUP($B20,FD_Lists!$B$4:$B$25,FD_Lists!E$4:E$25)</f>
        <v>Company</v>
      </c>
      <c r="F20" s="5" t="str">
        <f>_xlfn.XLOOKUP($B20,FD_Lists!$B$4:$B$25,FD_Lists!F$4:F$25)</f>
        <v>WaSC</v>
      </c>
      <c r="G20" s="5" t="s">
        <v>118</v>
      </c>
      <c r="H20" s="21" t="s">
        <v>60</v>
      </c>
      <c r="I20" s="5" t="str">
        <f t="shared" si="1"/>
        <v>SWBOUT4_20_PR24</v>
      </c>
      <c r="J20" s="5" t="s">
        <v>119</v>
      </c>
      <c r="K20" s="5" t="s">
        <v>120</v>
      </c>
      <c r="L20" s="5" t="s">
        <v>121</v>
      </c>
      <c r="M20" s="5" t="str">
        <f>_xlfn.XLOOKUP($H20,F_Inputs!$B:$B,F_Inputs!C:C)</f>
        <v>Underlying calculations for common performance commitments - water and combined - Biodiversity - Total biodiversity units for area of land served (per 100km2)</v>
      </c>
      <c r="N20" s="5" t="str">
        <f>_xlfn.XLOOKUP($H20,F_Inputs!$B:$B,F_Inputs!D:D)</f>
        <v>Number</v>
      </c>
      <c r="O20" s="5">
        <v>2</v>
      </c>
      <c r="P20" s="108" t="s">
        <v>344</v>
      </c>
      <c r="Q20" s="108" t="s">
        <v>344</v>
      </c>
      <c r="R20" s="108" t="s">
        <v>344</v>
      </c>
      <c r="S20" s="108" t="s">
        <v>344</v>
      </c>
      <c r="T20" s="108" t="s">
        <v>344</v>
      </c>
      <c r="U20" s="108" t="s">
        <v>344</v>
      </c>
      <c r="V20" s="108" t="s">
        <v>344</v>
      </c>
      <c r="W20" s="108" t="s">
        <v>344</v>
      </c>
      <c r="X20" s="108" t="s">
        <v>344</v>
      </c>
      <c r="Y20" s="108" t="s">
        <v>344</v>
      </c>
      <c r="Z20" s="108" t="s">
        <v>344</v>
      </c>
      <c r="AA20" s="108" t="s">
        <v>344</v>
      </c>
      <c r="AB20" s="108" t="s">
        <v>344</v>
      </c>
      <c r="AC20" s="5"/>
      <c r="AD20" s="5"/>
      <c r="AE20" s="5"/>
      <c r="AF20" s="5"/>
      <c r="AG20" s="5"/>
      <c r="AH20" s="5"/>
      <c r="AK20" s="25" t="s">
        <v>345</v>
      </c>
      <c r="AL20" s="25" t="s">
        <v>345</v>
      </c>
      <c r="AM20" s="25" t="s">
        <v>345</v>
      </c>
      <c r="AN20" s="25" t="s">
        <v>345</v>
      </c>
      <c r="AO20" s="25" t="s">
        <v>345</v>
      </c>
      <c r="AP20" s="25" t="s">
        <v>345</v>
      </c>
      <c r="AQ20" s="25" t="s">
        <v>345</v>
      </c>
      <c r="AR20" s="25" t="s">
        <v>345</v>
      </c>
      <c r="AS20" s="25" t="s">
        <v>345</v>
      </c>
      <c r="AT20" s="25" t="s">
        <v>345</v>
      </c>
      <c r="AU20" s="25" t="s">
        <v>345</v>
      </c>
      <c r="AV20" s="25" t="s">
        <v>345</v>
      </c>
      <c r="AW20" s="25" t="s">
        <v>345</v>
      </c>
      <c r="AX20" s="25" t="str">
        <f t="shared" si="2"/>
        <v/>
      </c>
      <c r="AY20" s="25" t="str">
        <f t="shared" si="3"/>
        <v/>
      </c>
      <c r="AZ20" s="25" t="str">
        <f t="shared" si="4"/>
        <v/>
      </c>
      <c r="BA20" s="25" t="str">
        <f t="shared" si="5"/>
        <v/>
      </c>
      <c r="BB20" s="25" t="str">
        <f t="shared" si="6"/>
        <v/>
      </c>
      <c r="BC20" s="25" t="str">
        <f t="shared" si="7"/>
        <v/>
      </c>
    </row>
    <row r="21" spans="1:55" x14ac:dyDescent="0.45">
      <c r="A21" s="14"/>
      <c r="B21" s="16" t="s">
        <v>82</v>
      </c>
      <c r="C21" s="5" t="str">
        <f>_xlfn.XLOOKUP($B21,FD_Lists!$B$4:$B$25,FD_Lists!C$4:C$25)</f>
        <v>Bristol Water</v>
      </c>
      <c r="D21" s="5" t="str">
        <f>_xlfn.XLOOKUP($B21,FD_Lists!$B$4:$B$25,FD_Lists!D$4:D$25)</f>
        <v>England</v>
      </c>
      <c r="E21" s="5" t="str">
        <f>_xlfn.XLOOKUP($B21,FD_Lists!$B$4:$B$25,FD_Lists!E$4:E$25)</f>
        <v>Company</v>
      </c>
      <c r="F21" s="5" t="str">
        <f>_xlfn.XLOOKUP($B21,FD_Lists!$B$4:$B$25,FD_Lists!F$4:F$25)</f>
        <v>WoC</v>
      </c>
      <c r="G21" s="5" t="s">
        <v>118</v>
      </c>
      <c r="H21" s="21" t="s">
        <v>60</v>
      </c>
      <c r="I21" s="5" t="str">
        <f t="shared" si="1"/>
        <v>BRLOUT4_20_PR24</v>
      </c>
      <c r="J21" s="5" t="s">
        <v>119</v>
      </c>
      <c r="K21" s="5" t="s">
        <v>120</v>
      </c>
      <c r="L21" s="5" t="s">
        <v>121</v>
      </c>
      <c r="M21" s="5" t="str">
        <f>_xlfn.XLOOKUP($H21,F_Inputs!$B:$B,F_Inputs!C:C)</f>
        <v>Underlying calculations for common performance commitments - water and combined - Biodiversity - Total biodiversity units for area of land served (per 100km2)</v>
      </c>
      <c r="N21" s="5" t="str">
        <f>_xlfn.XLOOKUP($H21,F_Inputs!$B:$B,F_Inputs!D:D)</f>
        <v>Number</v>
      </c>
      <c r="O21" s="5">
        <v>2</v>
      </c>
      <c r="P21" s="108" t="s">
        <v>344</v>
      </c>
      <c r="Q21" s="108" t="s">
        <v>344</v>
      </c>
      <c r="R21" s="108" t="s">
        <v>344</v>
      </c>
      <c r="S21" s="108" t="s">
        <v>344</v>
      </c>
      <c r="T21" s="108" t="s">
        <v>344</v>
      </c>
      <c r="U21" s="108" t="s">
        <v>344</v>
      </c>
      <c r="V21" s="108" t="s">
        <v>344</v>
      </c>
      <c r="W21" s="108" t="s">
        <v>344</v>
      </c>
      <c r="X21" s="108" t="s">
        <v>344</v>
      </c>
      <c r="Y21" s="108" t="s">
        <v>344</v>
      </c>
      <c r="Z21" s="108" t="s">
        <v>344</v>
      </c>
      <c r="AA21" s="108" t="s">
        <v>344</v>
      </c>
      <c r="AB21" s="108" t="s">
        <v>344</v>
      </c>
      <c r="AC21" s="5"/>
      <c r="AD21" s="5"/>
      <c r="AE21" s="5"/>
      <c r="AF21" s="5"/>
      <c r="AG21" s="5"/>
      <c r="AH21" s="5"/>
      <c r="AK21" s="25" t="s">
        <v>345</v>
      </c>
      <c r="AL21" s="25" t="s">
        <v>345</v>
      </c>
      <c r="AM21" s="25" t="s">
        <v>345</v>
      </c>
      <c r="AN21" s="25" t="s">
        <v>345</v>
      </c>
      <c r="AO21" s="25" t="s">
        <v>345</v>
      </c>
      <c r="AP21" s="25" t="s">
        <v>345</v>
      </c>
      <c r="AQ21" s="25" t="s">
        <v>345</v>
      </c>
      <c r="AR21" s="25" t="s">
        <v>345</v>
      </c>
      <c r="AS21" s="25" t="s">
        <v>345</v>
      </c>
      <c r="AT21" s="25" t="s">
        <v>345</v>
      </c>
      <c r="AU21" s="25" t="s">
        <v>345</v>
      </c>
      <c r="AV21" s="25" t="s">
        <v>345</v>
      </c>
      <c r="AW21" s="25" t="s">
        <v>345</v>
      </c>
      <c r="AX21" s="25" t="str">
        <f t="shared" si="2"/>
        <v/>
      </c>
      <c r="AY21" s="25" t="str">
        <f t="shared" si="3"/>
        <v/>
      </c>
      <c r="AZ21" s="25" t="str">
        <f t="shared" si="4"/>
        <v/>
      </c>
      <c r="BA21" s="25" t="str">
        <f t="shared" si="5"/>
        <v/>
      </c>
      <c r="BB21" s="25" t="str">
        <f t="shared" si="6"/>
        <v/>
      </c>
      <c r="BC21" s="25" t="str">
        <f t="shared" si="7"/>
        <v/>
      </c>
    </row>
    <row r="22" spans="1:55" x14ac:dyDescent="0.45">
      <c r="A22" s="14"/>
      <c r="B22" s="15" t="s">
        <v>59</v>
      </c>
      <c r="C22" s="5" t="str">
        <f>_xlfn.XLOOKUP($B22,FD_Lists!$B$4:$B$25,FD_Lists!C$4:C$25)</f>
        <v>Anglian Water</v>
      </c>
      <c r="D22" s="5" t="str">
        <f>_xlfn.XLOOKUP($B22,FD_Lists!$B$4:$B$25,FD_Lists!D$4:D$25)</f>
        <v>England</v>
      </c>
      <c r="E22" s="5" t="str">
        <f>_xlfn.XLOOKUP($B22,FD_Lists!$B$4:$B$25,FD_Lists!E$4:E$25)</f>
        <v>Company</v>
      </c>
      <c r="F22" s="5" t="str">
        <f>_xlfn.XLOOKUP($B22,FD_Lists!$B$4:$B$25,FD_Lists!F$4:F$25)</f>
        <v>WaSC</v>
      </c>
      <c r="G22" s="5" t="s">
        <v>123</v>
      </c>
      <c r="H22" s="22" t="s">
        <v>64</v>
      </c>
      <c r="I22" s="5" t="str">
        <f t="shared" si="1"/>
        <v>ANHOUT2_06_PR24</v>
      </c>
      <c r="J22" s="5" t="s">
        <v>124</v>
      </c>
      <c r="K22" s="5" t="s">
        <v>120</v>
      </c>
      <c r="L22" s="5" t="s">
        <v>121</v>
      </c>
      <c r="M22" s="5" t="str">
        <f>_xlfn.XLOOKUP($H22,F_Inputs!$B:$B,F_Inputs!C:C)</f>
        <v>Outcome performance from base expenditure - Common PCs - Biodiversity</v>
      </c>
      <c r="N22" s="5" t="str">
        <f>_xlfn.XLOOKUP($H22,F_Inputs!$B:$B,F_Inputs!D:D)</f>
        <v>Number</v>
      </c>
      <c r="O22" s="5">
        <v>2</v>
      </c>
      <c r="P22" s="5"/>
      <c r="Q22" s="5"/>
      <c r="R22" s="5"/>
      <c r="S22" s="5"/>
      <c r="T22" s="5"/>
      <c r="U22" s="5"/>
      <c r="V22" s="5"/>
      <c r="W22" s="5"/>
      <c r="X22" s="5"/>
      <c r="Y22" s="5"/>
      <c r="Z22" s="5"/>
      <c r="AA22" s="5"/>
      <c r="AB22" s="5"/>
      <c r="AC22" s="5"/>
      <c r="AD22" s="5"/>
      <c r="AE22" s="5"/>
      <c r="AF22" s="56">
        <v>4.3334338863750634E-2</v>
      </c>
      <c r="AG22" s="56">
        <v>4.3334338863750634E-2</v>
      </c>
      <c r="AH22" s="56">
        <v>4.3334338863750634E-2</v>
      </c>
      <c r="AK22" s="25" t="str">
        <f t="shared" si="8"/>
        <v/>
      </c>
      <c r="AL22" s="25" t="str">
        <f t="shared" si="9"/>
        <v/>
      </c>
      <c r="AM22" s="25" t="str">
        <f t="shared" si="10"/>
        <v/>
      </c>
      <c r="AN22" s="25" t="str">
        <f t="shared" si="11"/>
        <v/>
      </c>
      <c r="AO22" s="25" t="str">
        <f t="shared" si="12"/>
        <v/>
      </c>
      <c r="AP22" s="25" t="str">
        <f t="shared" si="13"/>
        <v/>
      </c>
      <c r="AQ22" s="25" t="str">
        <f t="shared" si="14"/>
        <v/>
      </c>
      <c r="AR22" s="25" t="str">
        <f t="shared" si="15"/>
        <v/>
      </c>
      <c r="AS22" s="25" t="str">
        <f t="shared" si="16"/>
        <v/>
      </c>
      <c r="AT22" s="25" t="str">
        <f t="shared" si="17"/>
        <v/>
      </c>
      <c r="AU22" s="25" t="str">
        <f t="shared" si="18"/>
        <v/>
      </c>
      <c r="AV22" s="25" t="str">
        <f t="shared" ref="AV22:AV29" si="19">IF(AA22&lt;&gt;"","Ref required","")</f>
        <v/>
      </c>
      <c r="AW22" s="25" t="str">
        <f t="shared" ref="AW22:AW29" si="20">IF(AB22&lt;&gt;"","Ref required","")</f>
        <v/>
      </c>
      <c r="AX22" s="25" t="str">
        <f t="shared" si="2"/>
        <v/>
      </c>
      <c r="AY22" s="25" t="str">
        <f t="shared" si="3"/>
        <v/>
      </c>
      <c r="AZ22" s="25" t="str">
        <f t="shared" si="4"/>
        <v/>
      </c>
      <c r="BA22" s="25" t="s">
        <v>126</v>
      </c>
      <c r="BB22" s="25" t="s">
        <v>126</v>
      </c>
      <c r="BC22" s="25" t="s">
        <v>126</v>
      </c>
    </row>
    <row r="23" spans="1:55" x14ac:dyDescent="0.45">
      <c r="A23" s="14"/>
      <c r="B23" s="16" t="s">
        <v>71</v>
      </c>
      <c r="C23" s="5" t="str">
        <f>_xlfn.XLOOKUP($B23,FD_Lists!$B$4:$B$25,FD_Lists!C$4:C$25)</f>
        <v>Dŵr Cymru</v>
      </c>
      <c r="D23" s="5" t="str">
        <f>_xlfn.XLOOKUP($B23,FD_Lists!$B$4:$B$25,FD_Lists!D$4:D$25)</f>
        <v>Wales</v>
      </c>
      <c r="E23" s="5" t="str">
        <f>_xlfn.XLOOKUP($B23,FD_Lists!$B$4:$B$25,FD_Lists!E$4:E$25)</f>
        <v>Company</v>
      </c>
      <c r="F23" s="5" t="str">
        <f>_xlfn.XLOOKUP($B23,FD_Lists!$B$4:$B$25,FD_Lists!F$4:F$25)</f>
        <v>WaSC</v>
      </c>
      <c r="G23" s="5" t="s">
        <v>123</v>
      </c>
      <c r="H23" s="22" t="s">
        <v>64</v>
      </c>
      <c r="I23" s="5" t="str">
        <f t="shared" si="1"/>
        <v>WSHOUT2_06_PR24</v>
      </c>
      <c r="J23" s="5" t="s">
        <v>124</v>
      </c>
      <c r="K23" s="5" t="s">
        <v>120</v>
      </c>
      <c r="L23" s="5" t="s">
        <v>121</v>
      </c>
      <c r="M23" s="5" t="str">
        <f>_xlfn.XLOOKUP($H23,F_Inputs!$B:$B,F_Inputs!C:C)</f>
        <v>Outcome performance from base expenditure - Common PCs - Biodiversity</v>
      </c>
      <c r="N23" s="5" t="str">
        <f>_xlfn.XLOOKUP($H23,F_Inputs!$B:$B,F_Inputs!D:D)</f>
        <v>Number</v>
      </c>
      <c r="O23" s="5">
        <v>2</v>
      </c>
      <c r="P23" s="5"/>
      <c r="Q23" s="5"/>
      <c r="R23" s="5"/>
      <c r="S23" s="5"/>
      <c r="T23" s="5"/>
      <c r="U23" s="5"/>
      <c r="V23" s="5"/>
      <c r="W23" s="5"/>
      <c r="X23" s="5"/>
      <c r="Y23" s="5"/>
      <c r="Z23" s="5"/>
      <c r="AA23" s="108" t="s">
        <v>344</v>
      </c>
      <c r="AB23" s="108" t="s">
        <v>344</v>
      </c>
      <c r="AC23" s="5"/>
      <c r="AD23" s="5"/>
      <c r="AE23" s="5"/>
      <c r="AF23" s="5"/>
      <c r="AG23" s="5"/>
      <c r="AH23" s="5"/>
      <c r="AK23" s="25" t="str">
        <f t="shared" si="8"/>
        <v/>
      </c>
      <c r="AL23" s="25" t="str">
        <f t="shared" si="9"/>
        <v/>
      </c>
      <c r="AM23" s="25" t="str">
        <f t="shared" si="10"/>
        <v/>
      </c>
      <c r="AN23" s="25" t="str">
        <f t="shared" si="11"/>
        <v/>
      </c>
      <c r="AO23" s="25" t="str">
        <f t="shared" si="12"/>
        <v/>
      </c>
      <c r="AP23" s="25" t="str">
        <f t="shared" si="13"/>
        <v/>
      </c>
      <c r="AQ23" s="25" t="str">
        <f t="shared" si="14"/>
        <v/>
      </c>
      <c r="AR23" s="25" t="str">
        <f t="shared" si="15"/>
        <v/>
      </c>
      <c r="AS23" s="25" t="str">
        <f t="shared" si="16"/>
        <v/>
      </c>
      <c r="AT23" s="25" t="str">
        <f t="shared" si="17"/>
        <v/>
      </c>
      <c r="AU23" s="25" t="str">
        <f t="shared" si="18"/>
        <v/>
      </c>
      <c r="AV23" s="25" t="s">
        <v>345</v>
      </c>
      <c r="AW23" s="25" t="s">
        <v>345</v>
      </c>
      <c r="AX23" s="25" t="str">
        <f t="shared" si="2"/>
        <v/>
      </c>
      <c r="AY23" s="25" t="str">
        <f t="shared" si="3"/>
        <v/>
      </c>
      <c r="AZ23" s="25" t="str">
        <f t="shared" si="4"/>
        <v/>
      </c>
      <c r="BA23" s="25" t="str">
        <f t="shared" si="5"/>
        <v/>
      </c>
      <c r="BB23" s="25" t="str">
        <f t="shared" si="6"/>
        <v/>
      </c>
      <c r="BC23" s="25" t="str">
        <f t="shared" si="7"/>
        <v/>
      </c>
    </row>
    <row r="24" spans="1:55" x14ac:dyDescent="0.45">
      <c r="A24" s="14"/>
      <c r="B24" s="16" t="s">
        <v>72</v>
      </c>
      <c r="C24" s="5" t="str">
        <f>_xlfn.XLOOKUP($B24,FD_Lists!$B$4:$B$25,FD_Lists!C$4:C$25)</f>
        <v>Hafren Dyfrdwy</v>
      </c>
      <c r="D24" s="5" t="str">
        <f>_xlfn.XLOOKUP($B24,FD_Lists!$B$4:$B$25,FD_Lists!D$4:D$25)</f>
        <v>Wales</v>
      </c>
      <c r="E24" s="5" t="str">
        <f>_xlfn.XLOOKUP($B24,FD_Lists!$B$4:$B$25,FD_Lists!E$4:E$25)</f>
        <v>Company</v>
      </c>
      <c r="F24" s="5" t="str">
        <f>_xlfn.XLOOKUP($B24,FD_Lists!$B$4:$B$25,FD_Lists!F$4:F$25)</f>
        <v>WaSC</v>
      </c>
      <c r="G24" s="5" t="s">
        <v>123</v>
      </c>
      <c r="H24" s="22" t="s">
        <v>64</v>
      </c>
      <c r="I24" s="5" t="str">
        <f t="shared" si="1"/>
        <v>HDDOUT2_06_PR24</v>
      </c>
      <c r="J24" s="5" t="s">
        <v>124</v>
      </c>
      <c r="K24" s="5" t="s">
        <v>120</v>
      </c>
      <c r="L24" s="5" t="s">
        <v>121</v>
      </c>
      <c r="M24" s="5" t="str">
        <f>_xlfn.XLOOKUP($H24,F_Inputs!$B:$B,F_Inputs!C:C)</f>
        <v>Outcome performance from base expenditure - Common PCs - Biodiversity</v>
      </c>
      <c r="N24" s="5" t="str">
        <f>_xlfn.XLOOKUP($H24,F_Inputs!$B:$B,F_Inputs!D:D)</f>
        <v>Number</v>
      </c>
      <c r="O24" s="5">
        <v>2</v>
      </c>
      <c r="P24" s="5"/>
      <c r="Q24" s="5"/>
      <c r="R24" s="5"/>
      <c r="S24" s="5"/>
      <c r="T24" s="5"/>
      <c r="U24" s="5"/>
      <c r="V24" s="5"/>
      <c r="W24" s="5"/>
      <c r="X24" s="5"/>
      <c r="Y24" s="5"/>
      <c r="Z24" s="5"/>
      <c r="AA24" s="108" t="s">
        <v>344</v>
      </c>
      <c r="AB24" s="108" t="s">
        <v>344</v>
      </c>
      <c r="AC24" s="5"/>
      <c r="AD24" s="5"/>
      <c r="AE24" s="5"/>
      <c r="AF24" s="5"/>
      <c r="AG24" s="5"/>
      <c r="AH24" s="5"/>
      <c r="AK24" s="25" t="str">
        <f t="shared" si="8"/>
        <v/>
      </c>
      <c r="AL24" s="25" t="str">
        <f t="shared" si="9"/>
        <v/>
      </c>
      <c r="AM24" s="25" t="str">
        <f t="shared" si="10"/>
        <v/>
      </c>
      <c r="AN24" s="25" t="str">
        <f t="shared" si="11"/>
        <v/>
      </c>
      <c r="AO24" s="25" t="str">
        <f t="shared" si="12"/>
        <v/>
      </c>
      <c r="AP24" s="25" t="str">
        <f t="shared" si="13"/>
        <v/>
      </c>
      <c r="AQ24" s="25" t="str">
        <f t="shared" si="14"/>
        <v/>
      </c>
      <c r="AR24" s="25" t="str">
        <f t="shared" si="15"/>
        <v/>
      </c>
      <c r="AS24" s="25" t="str">
        <f t="shared" si="16"/>
        <v/>
      </c>
      <c r="AT24" s="25" t="str">
        <f t="shared" si="17"/>
        <v/>
      </c>
      <c r="AU24" s="25" t="str">
        <f t="shared" si="18"/>
        <v/>
      </c>
      <c r="AV24" s="25" t="s">
        <v>345</v>
      </c>
      <c r="AW24" s="25" t="s">
        <v>345</v>
      </c>
      <c r="AX24" s="25" t="str">
        <f t="shared" si="2"/>
        <v/>
      </c>
      <c r="AY24" s="25" t="str">
        <f t="shared" si="3"/>
        <v/>
      </c>
      <c r="AZ24" s="25" t="str">
        <f t="shared" si="4"/>
        <v/>
      </c>
      <c r="BA24" s="25" t="str">
        <f t="shared" si="5"/>
        <v/>
      </c>
      <c r="BB24" s="25" t="str">
        <f t="shared" si="6"/>
        <v/>
      </c>
      <c r="BC24" s="25" t="str">
        <f t="shared" si="7"/>
        <v/>
      </c>
    </row>
    <row r="25" spans="1:55" x14ac:dyDescent="0.45">
      <c r="A25" s="14"/>
      <c r="B25" s="16" t="s">
        <v>73</v>
      </c>
      <c r="C25" s="5" t="str">
        <f>_xlfn.XLOOKUP($B25,FD_Lists!$B$4:$B$25,FD_Lists!C$4:C$25)</f>
        <v>Northumbrian Water</v>
      </c>
      <c r="D25" s="5" t="str">
        <f>_xlfn.XLOOKUP($B25,FD_Lists!$B$4:$B$25,FD_Lists!D$4:D$25)</f>
        <v>England</v>
      </c>
      <c r="E25" s="5" t="str">
        <f>_xlfn.XLOOKUP($B25,FD_Lists!$B$4:$B$25,FD_Lists!E$4:E$25)</f>
        <v>Company</v>
      </c>
      <c r="F25" s="5" t="str">
        <f>_xlfn.XLOOKUP($B25,FD_Lists!$B$4:$B$25,FD_Lists!F$4:F$25)</f>
        <v>WaSC</v>
      </c>
      <c r="G25" s="5" t="s">
        <v>123</v>
      </c>
      <c r="H25" s="22" t="s">
        <v>64</v>
      </c>
      <c r="I25" s="5" t="str">
        <f t="shared" si="1"/>
        <v>NESOUT2_06_PR24</v>
      </c>
      <c r="J25" s="5" t="s">
        <v>124</v>
      </c>
      <c r="K25" s="5" t="s">
        <v>120</v>
      </c>
      <c r="L25" s="5" t="s">
        <v>121</v>
      </c>
      <c r="M25" s="5" t="str">
        <f>_xlfn.XLOOKUP($H25,F_Inputs!$B:$B,F_Inputs!C:C)</f>
        <v>Outcome performance from base expenditure - Common PCs - Biodiversity</v>
      </c>
      <c r="N25" s="5" t="str">
        <f>_xlfn.XLOOKUP($H25,F_Inputs!$B:$B,F_Inputs!D:D)</f>
        <v>Number</v>
      </c>
      <c r="O25" s="5">
        <v>2</v>
      </c>
      <c r="P25" s="5"/>
      <c r="Q25" s="5"/>
      <c r="R25" s="5"/>
      <c r="S25" s="5"/>
      <c r="T25" s="5"/>
      <c r="U25" s="5"/>
      <c r="V25" s="5"/>
      <c r="W25" s="5"/>
      <c r="X25" s="5"/>
      <c r="Y25" s="5"/>
      <c r="Z25" s="5"/>
      <c r="AA25" s="5"/>
      <c r="AB25" s="108" t="s">
        <v>344</v>
      </c>
      <c r="AC25" s="5"/>
      <c r="AD25" s="5"/>
      <c r="AE25" s="5"/>
      <c r="AF25" s="5"/>
      <c r="AG25" s="5"/>
      <c r="AH25" s="5"/>
      <c r="AK25" s="25" t="str">
        <f t="shared" si="8"/>
        <v/>
      </c>
      <c r="AL25" s="25" t="str">
        <f t="shared" si="9"/>
        <v/>
      </c>
      <c r="AM25" s="25" t="str">
        <f t="shared" si="10"/>
        <v/>
      </c>
      <c r="AN25" s="25" t="str">
        <f t="shared" si="11"/>
        <v/>
      </c>
      <c r="AO25" s="25" t="str">
        <f t="shared" si="12"/>
        <v/>
      </c>
      <c r="AP25" s="25" t="str">
        <f t="shared" si="13"/>
        <v/>
      </c>
      <c r="AQ25" s="25" t="str">
        <f t="shared" si="14"/>
        <v/>
      </c>
      <c r="AR25" s="25" t="str">
        <f t="shared" si="15"/>
        <v/>
      </c>
      <c r="AS25" s="25" t="str">
        <f t="shared" si="16"/>
        <v/>
      </c>
      <c r="AT25" s="25" t="str">
        <f t="shared" si="17"/>
        <v/>
      </c>
      <c r="AU25" s="25" t="str">
        <f t="shared" si="18"/>
        <v/>
      </c>
      <c r="AV25" s="25" t="str">
        <f t="shared" si="19"/>
        <v/>
      </c>
      <c r="AW25" s="25" t="s">
        <v>345</v>
      </c>
      <c r="AX25" s="25" t="str">
        <f t="shared" si="2"/>
        <v/>
      </c>
      <c r="AY25" s="25" t="str">
        <f t="shared" si="3"/>
        <v/>
      </c>
      <c r="AZ25" s="25" t="str">
        <f t="shared" si="4"/>
        <v/>
      </c>
      <c r="BA25" s="25" t="str">
        <f t="shared" si="5"/>
        <v/>
      </c>
      <c r="BB25" s="25" t="str">
        <f t="shared" si="6"/>
        <v/>
      </c>
      <c r="BC25" s="25" t="str">
        <f t="shared" si="7"/>
        <v/>
      </c>
    </row>
    <row r="26" spans="1:55" x14ac:dyDescent="0.45">
      <c r="A26" s="14"/>
      <c r="B26" s="16" t="s">
        <v>74</v>
      </c>
      <c r="C26" s="5" t="str">
        <f>_xlfn.XLOOKUP($B26,FD_Lists!$B$4:$B$25,FD_Lists!C$4:C$25)</f>
        <v>Severn Trent Water</v>
      </c>
      <c r="D26" s="5" t="str">
        <f>_xlfn.XLOOKUP($B26,FD_Lists!$B$4:$B$25,FD_Lists!D$4:D$25)</f>
        <v>England</v>
      </c>
      <c r="E26" s="5" t="str">
        <f>_xlfn.XLOOKUP($B26,FD_Lists!$B$4:$B$25,FD_Lists!E$4:E$25)</f>
        <v>Company</v>
      </c>
      <c r="F26" s="5" t="str">
        <f>_xlfn.XLOOKUP($B26,FD_Lists!$B$4:$B$25,FD_Lists!F$4:F$25)</f>
        <v>WaSC</v>
      </c>
      <c r="G26" s="5" t="s">
        <v>123</v>
      </c>
      <c r="H26" s="22" t="s">
        <v>64</v>
      </c>
      <c r="I26" s="5" t="str">
        <f t="shared" si="1"/>
        <v>SVEOUT2_06_PR24</v>
      </c>
      <c r="J26" s="5" t="s">
        <v>124</v>
      </c>
      <c r="K26" s="5" t="s">
        <v>120</v>
      </c>
      <c r="L26" s="5" t="s">
        <v>121</v>
      </c>
      <c r="M26" s="5" t="str">
        <f>_xlfn.XLOOKUP($H26,F_Inputs!$B:$B,F_Inputs!C:C)</f>
        <v>Outcome performance from base expenditure - Common PCs - Biodiversity</v>
      </c>
      <c r="N26" s="5" t="str">
        <f>_xlfn.XLOOKUP($H26,F_Inputs!$B:$B,F_Inputs!D:D)</f>
        <v>Number</v>
      </c>
      <c r="O26" s="5">
        <v>2</v>
      </c>
      <c r="P26" s="5"/>
      <c r="Q26" s="5"/>
      <c r="R26" s="5"/>
      <c r="S26" s="5"/>
      <c r="T26" s="5"/>
      <c r="U26" s="5"/>
      <c r="V26" s="5"/>
      <c r="W26" s="5"/>
      <c r="X26" s="5"/>
      <c r="Y26" s="108" t="s">
        <v>344</v>
      </c>
      <c r="Z26" s="108" t="s">
        <v>344</v>
      </c>
      <c r="AA26" s="108" t="s">
        <v>344</v>
      </c>
      <c r="AB26" s="108" t="s">
        <v>344</v>
      </c>
      <c r="AC26" s="5"/>
      <c r="AD26" s="5"/>
      <c r="AE26" s="5"/>
      <c r="AF26" s="5"/>
      <c r="AG26" s="5"/>
      <c r="AH26" s="5"/>
      <c r="AK26" s="25" t="str">
        <f t="shared" si="8"/>
        <v/>
      </c>
      <c r="AL26" s="25" t="str">
        <f t="shared" si="9"/>
        <v/>
      </c>
      <c r="AM26" s="25" t="str">
        <f t="shared" si="10"/>
        <v/>
      </c>
      <c r="AN26" s="25" t="str">
        <f t="shared" si="11"/>
        <v/>
      </c>
      <c r="AO26" s="25" t="str">
        <f t="shared" si="12"/>
        <v/>
      </c>
      <c r="AP26" s="25" t="str">
        <f t="shared" si="13"/>
        <v/>
      </c>
      <c r="AQ26" s="25" t="str">
        <f t="shared" si="14"/>
        <v/>
      </c>
      <c r="AR26" s="25" t="str">
        <f t="shared" si="15"/>
        <v/>
      </c>
      <c r="AS26" s="25" t="str">
        <f t="shared" si="16"/>
        <v/>
      </c>
      <c r="AT26" s="25" t="s">
        <v>345</v>
      </c>
      <c r="AU26" s="25" t="s">
        <v>345</v>
      </c>
      <c r="AV26" s="25" t="s">
        <v>345</v>
      </c>
      <c r="AW26" s="25" t="s">
        <v>345</v>
      </c>
      <c r="AX26" s="25" t="str">
        <f t="shared" si="2"/>
        <v/>
      </c>
      <c r="AY26" s="25" t="str">
        <f t="shared" si="3"/>
        <v/>
      </c>
      <c r="AZ26" s="25" t="str">
        <f t="shared" si="4"/>
        <v/>
      </c>
      <c r="BA26" s="25" t="str">
        <f t="shared" si="5"/>
        <v/>
      </c>
      <c r="BB26" s="25" t="str">
        <f t="shared" si="6"/>
        <v/>
      </c>
      <c r="BC26" s="25" t="str">
        <f t="shared" si="7"/>
        <v/>
      </c>
    </row>
    <row r="27" spans="1:55" x14ac:dyDescent="0.45">
      <c r="A27" s="14"/>
      <c r="B27" s="16" t="s">
        <v>76</v>
      </c>
      <c r="C27" s="5" t="str">
        <f>_xlfn.XLOOKUP($B27,FD_Lists!$B$4:$B$25,FD_Lists!C$4:C$25)</f>
        <v>Southern Water</v>
      </c>
      <c r="D27" s="5" t="str">
        <f>_xlfn.XLOOKUP($B27,FD_Lists!$B$4:$B$25,FD_Lists!D$4:D$25)</f>
        <v>England</v>
      </c>
      <c r="E27" s="5" t="str">
        <f>_xlfn.XLOOKUP($B27,FD_Lists!$B$4:$B$25,FD_Lists!E$4:E$25)</f>
        <v>Company</v>
      </c>
      <c r="F27" s="5" t="str">
        <f>_xlfn.XLOOKUP($B27,FD_Lists!$B$4:$B$25,FD_Lists!F$4:F$25)</f>
        <v>WaSC</v>
      </c>
      <c r="G27" s="5" t="s">
        <v>123</v>
      </c>
      <c r="H27" s="22" t="s">
        <v>64</v>
      </c>
      <c r="I27" s="5" t="str">
        <f t="shared" si="1"/>
        <v>SRNOUT2_06_PR24</v>
      </c>
      <c r="J27" s="5" t="s">
        <v>124</v>
      </c>
      <c r="K27" s="5" t="s">
        <v>120</v>
      </c>
      <c r="L27" s="5" t="s">
        <v>121</v>
      </c>
      <c r="M27" s="5" t="str">
        <f>_xlfn.XLOOKUP($H27,F_Inputs!$B:$B,F_Inputs!C:C)</f>
        <v>Outcome performance from base expenditure - Common PCs - Biodiversity</v>
      </c>
      <c r="N27" s="5" t="str">
        <f>_xlfn.XLOOKUP($H27,F_Inputs!$B:$B,F_Inputs!D:D)</f>
        <v>Number</v>
      </c>
      <c r="O27" s="5">
        <v>2</v>
      </c>
      <c r="P27" s="108" t="s">
        <v>344</v>
      </c>
      <c r="Q27" s="108" t="s">
        <v>344</v>
      </c>
      <c r="R27" s="108" t="s">
        <v>344</v>
      </c>
      <c r="S27" s="108" t="s">
        <v>344</v>
      </c>
      <c r="T27" s="108" t="s">
        <v>344</v>
      </c>
      <c r="U27" s="108" t="s">
        <v>344</v>
      </c>
      <c r="V27" s="108" t="s">
        <v>344</v>
      </c>
      <c r="W27" s="108" t="s">
        <v>344</v>
      </c>
      <c r="X27" s="108" t="s">
        <v>344</v>
      </c>
      <c r="Y27" s="108" t="s">
        <v>344</v>
      </c>
      <c r="Z27" s="108" t="s">
        <v>344</v>
      </c>
      <c r="AA27" s="108" t="s">
        <v>344</v>
      </c>
      <c r="AB27" s="108" t="s">
        <v>344</v>
      </c>
      <c r="AC27" s="5"/>
      <c r="AD27" s="5"/>
      <c r="AE27" s="5"/>
      <c r="AF27" s="5"/>
      <c r="AG27" s="5"/>
      <c r="AH27" s="5"/>
      <c r="AK27" s="25" t="s">
        <v>345</v>
      </c>
      <c r="AL27" s="25" t="s">
        <v>345</v>
      </c>
      <c r="AM27" s="25" t="s">
        <v>345</v>
      </c>
      <c r="AN27" s="25" t="s">
        <v>345</v>
      </c>
      <c r="AO27" s="25" t="s">
        <v>345</v>
      </c>
      <c r="AP27" s="25" t="s">
        <v>345</v>
      </c>
      <c r="AQ27" s="25" t="s">
        <v>345</v>
      </c>
      <c r="AR27" s="25" t="s">
        <v>345</v>
      </c>
      <c r="AS27" s="25" t="s">
        <v>345</v>
      </c>
      <c r="AT27" s="25" t="s">
        <v>345</v>
      </c>
      <c r="AU27" s="25" t="s">
        <v>345</v>
      </c>
      <c r="AV27" s="25" t="s">
        <v>345</v>
      </c>
      <c r="AW27" s="25" t="s">
        <v>345</v>
      </c>
      <c r="AX27" s="25" t="str">
        <f t="shared" si="2"/>
        <v/>
      </c>
      <c r="AY27" s="25" t="str">
        <f t="shared" si="3"/>
        <v/>
      </c>
      <c r="AZ27" s="25" t="str">
        <f t="shared" si="4"/>
        <v/>
      </c>
      <c r="BA27" s="25" t="str">
        <f t="shared" si="5"/>
        <v/>
      </c>
      <c r="BB27" s="25" t="str">
        <f t="shared" si="6"/>
        <v/>
      </c>
      <c r="BC27" s="25" t="str">
        <f t="shared" si="7"/>
        <v/>
      </c>
    </row>
    <row r="28" spans="1:55" x14ac:dyDescent="0.45">
      <c r="A28" s="14"/>
      <c r="B28" s="16" t="s">
        <v>77</v>
      </c>
      <c r="C28" s="5" t="str">
        <f>_xlfn.XLOOKUP($B28,FD_Lists!$B$4:$B$25,FD_Lists!C$4:C$25)</f>
        <v>Thames Water</v>
      </c>
      <c r="D28" s="5" t="str">
        <f>_xlfn.XLOOKUP($B28,FD_Lists!$B$4:$B$25,FD_Lists!D$4:D$25)</f>
        <v>England</v>
      </c>
      <c r="E28" s="5" t="str">
        <f>_xlfn.XLOOKUP($B28,FD_Lists!$B$4:$B$25,FD_Lists!E$4:E$25)</f>
        <v>Company</v>
      </c>
      <c r="F28" s="5" t="str">
        <f>_xlfn.XLOOKUP($B28,FD_Lists!$B$4:$B$25,FD_Lists!F$4:F$25)</f>
        <v>WaSC</v>
      </c>
      <c r="G28" s="5" t="s">
        <v>123</v>
      </c>
      <c r="H28" s="22" t="s">
        <v>64</v>
      </c>
      <c r="I28" s="5" t="str">
        <f t="shared" si="1"/>
        <v>TMSOUT2_06_PR24</v>
      </c>
      <c r="J28" s="5" t="s">
        <v>124</v>
      </c>
      <c r="K28" s="5" t="s">
        <v>120</v>
      </c>
      <c r="L28" s="5" t="s">
        <v>121</v>
      </c>
      <c r="M28" s="5" t="str">
        <f>_xlfn.XLOOKUP($H28,F_Inputs!$B:$B,F_Inputs!C:C)</f>
        <v>Outcome performance from base expenditure - Common PCs - Biodiversity</v>
      </c>
      <c r="N28" s="5" t="str">
        <f>_xlfn.XLOOKUP($H28,F_Inputs!$B:$B,F_Inputs!D:D)</f>
        <v>Number</v>
      </c>
      <c r="O28" s="5">
        <v>2</v>
      </c>
      <c r="P28" s="108" t="s">
        <v>344</v>
      </c>
      <c r="Q28" s="108" t="s">
        <v>344</v>
      </c>
      <c r="R28" s="108" t="s">
        <v>344</v>
      </c>
      <c r="S28" s="108" t="s">
        <v>344</v>
      </c>
      <c r="T28" s="108" t="s">
        <v>344</v>
      </c>
      <c r="U28" s="108" t="s">
        <v>344</v>
      </c>
      <c r="V28" s="108" t="s">
        <v>344</v>
      </c>
      <c r="W28" s="108" t="s">
        <v>344</v>
      </c>
      <c r="X28" s="108" t="s">
        <v>344</v>
      </c>
      <c r="Y28" s="108" t="s">
        <v>344</v>
      </c>
      <c r="Z28" s="108" t="s">
        <v>344</v>
      </c>
      <c r="AA28" s="108" t="s">
        <v>344</v>
      </c>
      <c r="AB28" s="108" t="s">
        <v>344</v>
      </c>
      <c r="AC28" s="5"/>
      <c r="AD28" s="5"/>
      <c r="AE28" s="5"/>
      <c r="AF28" s="5"/>
      <c r="AG28" s="5"/>
      <c r="AH28" s="5"/>
      <c r="AK28" s="25" t="s">
        <v>345</v>
      </c>
      <c r="AL28" s="25" t="s">
        <v>345</v>
      </c>
      <c r="AM28" s="25" t="s">
        <v>345</v>
      </c>
      <c r="AN28" s="25" t="s">
        <v>345</v>
      </c>
      <c r="AO28" s="25" t="s">
        <v>345</v>
      </c>
      <c r="AP28" s="25" t="s">
        <v>345</v>
      </c>
      <c r="AQ28" s="25" t="s">
        <v>345</v>
      </c>
      <c r="AR28" s="25" t="s">
        <v>345</v>
      </c>
      <c r="AS28" s="25" t="s">
        <v>345</v>
      </c>
      <c r="AT28" s="25" t="s">
        <v>345</v>
      </c>
      <c r="AU28" s="25" t="s">
        <v>345</v>
      </c>
      <c r="AV28" s="25" t="s">
        <v>345</v>
      </c>
      <c r="AW28" s="25" t="s">
        <v>345</v>
      </c>
      <c r="AX28" s="25" t="str">
        <f t="shared" si="2"/>
        <v/>
      </c>
      <c r="AY28" s="25" t="str">
        <f t="shared" si="3"/>
        <v/>
      </c>
      <c r="AZ28" s="25" t="str">
        <f t="shared" si="4"/>
        <v/>
      </c>
      <c r="BA28" s="25" t="str">
        <f t="shared" si="5"/>
        <v/>
      </c>
      <c r="BB28" s="25" t="str">
        <f t="shared" si="6"/>
        <v/>
      </c>
      <c r="BC28" s="25" t="str">
        <f t="shared" si="7"/>
        <v/>
      </c>
    </row>
    <row r="29" spans="1:55" x14ac:dyDescent="0.45">
      <c r="A29" s="17" t="s">
        <v>122</v>
      </c>
      <c r="B29" s="16" t="s">
        <v>78</v>
      </c>
      <c r="C29" s="5" t="str">
        <f>_xlfn.XLOOKUP($B29,FD_Lists!$B$4:$B$25,FD_Lists!C$4:C$25)</f>
        <v xml:space="preserve">United Utilities </v>
      </c>
      <c r="D29" s="5" t="str">
        <f>_xlfn.XLOOKUP($B29,FD_Lists!$B$4:$B$25,FD_Lists!D$4:D$25)</f>
        <v>England</v>
      </c>
      <c r="E29" s="5" t="str">
        <f>_xlfn.XLOOKUP($B29,FD_Lists!$B$4:$B$25,FD_Lists!E$4:E$25)</f>
        <v>Company</v>
      </c>
      <c r="F29" s="5" t="str">
        <f>_xlfn.XLOOKUP($B29,FD_Lists!$B$4:$B$25,FD_Lists!F$4:F$25)</f>
        <v>WaSC</v>
      </c>
      <c r="G29" s="5" t="s">
        <v>123</v>
      </c>
      <c r="H29" s="22" t="s">
        <v>64</v>
      </c>
      <c r="I29" s="5" t="str">
        <f t="shared" si="1"/>
        <v>NWTOUT2_06_PR24</v>
      </c>
      <c r="J29" s="5" t="s">
        <v>124</v>
      </c>
      <c r="K29" s="5" t="s">
        <v>120</v>
      </c>
      <c r="L29" s="5" t="s">
        <v>121</v>
      </c>
      <c r="M29" s="5" t="str">
        <f>_xlfn.XLOOKUP($H29,F_Inputs!$B:$B,F_Inputs!C:C)</f>
        <v>Outcome performance from base expenditure - Common PCs - Biodiversity</v>
      </c>
      <c r="N29" s="5" t="str">
        <f>_xlfn.XLOOKUP($H29,F_Inputs!$B:$B,F_Inputs!D:D)</f>
        <v>Number</v>
      </c>
      <c r="O29" s="5">
        <v>2</v>
      </c>
      <c r="P29" s="5"/>
      <c r="Q29" s="5"/>
      <c r="R29" s="5"/>
      <c r="S29" s="5"/>
      <c r="T29" s="5"/>
      <c r="U29" s="5"/>
      <c r="V29" s="5"/>
      <c r="W29" s="5"/>
      <c r="X29" s="5"/>
      <c r="Y29" s="5"/>
      <c r="Z29" s="5"/>
      <c r="AA29" s="5"/>
      <c r="AB29" s="5"/>
      <c r="AC29" s="5"/>
      <c r="AD29" s="5"/>
      <c r="AE29" s="5"/>
      <c r="AF29" s="5"/>
      <c r="AG29" s="5"/>
      <c r="AH29" s="5"/>
      <c r="AK29" s="25" t="str">
        <f t="shared" si="8"/>
        <v/>
      </c>
      <c r="AL29" s="25" t="str">
        <f t="shared" si="9"/>
        <v/>
      </c>
      <c r="AM29" s="25" t="str">
        <f t="shared" si="10"/>
        <v/>
      </c>
      <c r="AN29" s="25" t="str">
        <f t="shared" si="11"/>
        <v/>
      </c>
      <c r="AO29" s="25" t="str">
        <f t="shared" si="12"/>
        <v/>
      </c>
      <c r="AP29" s="25" t="str">
        <f t="shared" si="13"/>
        <v/>
      </c>
      <c r="AQ29" s="25" t="str">
        <f t="shared" si="14"/>
        <v/>
      </c>
      <c r="AR29" s="25" t="str">
        <f t="shared" si="15"/>
        <v/>
      </c>
      <c r="AS29" s="25" t="str">
        <f t="shared" si="16"/>
        <v/>
      </c>
      <c r="AT29" s="25" t="str">
        <f t="shared" si="17"/>
        <v/>
      </c>
      <c r="AU29" s="25" t="str">
        <f t="shared" si="18"/>
        <v/>
      </c>
      <c r="AV29" s="25" t="str">
        <f t="shared" si="19"/>
        <v/>
      </c>
      <c r="AW29" s="25" t="str">
        <f t="shared" si="20"/>
        <v/>
      </c>
      <c r="AX29" s="25" t="str">
        <f t="shared" si="2"/>
        <v/>
      </c>
      <c r="AY29" s="25" t="str">
        <f t="shared" si="3"/>
        <v/>
      </c>
      <c r="AZ29" s="25" t="str">
        <f t="shared" si="4"/>
        <v/>
      </c>
      <c r="BA29" s="25" t="str">
        <f t="shared" si="5"/>
        <v/>
      </c>
      <c r="BB29" s="25" t="str">
        <f t="shared" si="6"/>
        <v/>
      </c>
      <c r="BC29" s="25" t="str">
        <f t="shared" si="7"/>
        <v/>
      </c>
    </row>
    <row r="30" spans="1:55" x14ac:dyDescent="0.45">
      <c r="A30" s="14"/>
      <c r="B30" s="16" t="s">
        <v>79</v>
      </c>
      <c r="C30" s="5" t="str">
        <f>_xlfn.XLOOKUP($B30,FD_Lists!$B$4:$B$25,FD_Lists!C$4:C$25)</f>
        <v>Wessex Water</v>
      </c>
      <c r="D30" s="5" t="str">
        <f>_xlfn.XLOOKUP($B30,FD_Lists!$B$4:$B$25,FD_Lists!D$4:D$25)</f>
        <v>England</v>
      </c>
      <c r="E30" s="5" t="str">
        <f>_xlfn.XLOOKUP($B30,FD_Lists!$B$4:$B$25,FD_Lists!E$4:E$25)</f>
        <v>Company</v>
      </c>
      <c r="F30" s="5" t="str">
        <f>_xlfn.XLOOKUP($B30,FD_Lists!$B$4:$B$25,FD_Lists!F$4:F$25)</f>
        <v>WaSC</v>
      </c>
      <c r="G30" s="5" t="s">
        <v>123</v>
      </c>
      <c r="H30" s="22" t="s">
        <v>64</v>
      </c>
      <c r="I30" s="5" t="str">
        <f t="shared" si="1"/>
        <v>WSXOUT2_06_PR24</v>
      </c>
      <c r="J30" s="5" t="s">
        <v>124</v>
      </c>
      <c r="K30" s="5" t="s">
        <v>120</v>
      </c>
      <c r="L30" s="5" t="s">
        <v>121</v>
      </c>
      <c r="M30" s="5" t="str">
        <f>_xlfn.XLOOKUP($H30,F_Inputs!$B:$B,F_Inputs!C:C)</f>
        <v>Outcome performance from base expenditure - Common PCs - Biodiversity</v>
      </c>
      <c r="N30" s="5" t="str">
        <f>_xlfn.XLOOKUP($H30,F_Inputs!$B:$B,F_Inputs!D:D)</f>
        <v>Number</v>
      </c>
      <c r="O30" s="5">
        <v>2</v>
      </c>
      <c r="P30" s="108" t="s">
        <v>344</v>
      </c>
      <c r="Q30" s="108" t="s">
        <v>344</v>
      </c>
      <c r="R30" s="108" t="s">
        <v>344</v>
      </c>
      <c r="S30" s="108" t="s">
        <v>344</v>
      </c>
      <c r="T30" s="108" t="s">
        <v>344</v>
      </c>
      <c r="U30" s="108" t="s">
        <v>344</v>
      </c>
      <c r="V30" s="108" t="s">
        <v>344</v>
      </c>
      <c r="W30" s="108" t="s">
        <v>344</v>
      </c>
      <c r="X30" s="108" t="s">
        <v>344</v>
      </c>
      <c r="Y30" s="108" t="s">
        <v>344</v>
      </c>
      <c r="Z30" s="108" t="s">
        <v>344</v>
      </c>
      <c r="AA30" s="108" t="s">
        <v>344</v>
      </c>
      <c r="AB30" s="108" t="s">
        <v>344</v>
      </c>
      <c r="AC30" s="5"/>
      <c r="AD30" s="5">
        <v>0</v>
      </c>
      <c r="AE30" s="5">
        <v>0</v>
      </c>
      <c r="AF30" s="5">
        <v>0</v>
      </c>
      <c r="AG30" s="5">
        <v>0</v>
      </c>
      <c r="AH30" s="5"/>
      <c r="AK30" s="25" t="s">
        <v>345</v>
      </c>
      <c r="AL30" s="25" t="s">
        <v>345</v>
      </c>
      <c r="AM30" s="25" t="s">
        <v>345</v>
      </c>
      <c r="AN30" s="25" t="s">
        <v>345</v>
      </c>
      <c r="AO30" s="25" t="s">
        <v>345</v>
      </c>
      <c r="AP30" s="25" t="s">
        <v>345</v>
      </c>
      <c r="AQ30" s="25" t="s">
        <v>345</v>
      </c>
      <c r="AR30" s="25" t="s">
        <v>345</v>
      </c>
      <c r="AS30" s="25" t="s">
        <v>345</v>
      </c>
      <c r="AT30" s="25" t="s">
        <v>345</v>
      </c>
      <c r="AU30" s="25" t="s">
        <v>345</v>
      </c>
      <c r="AV30" s="25" t="s">
        <v>345</v>
      </c>
      <c r="AW30" s="25" t="s">
        <v>345</v>
      </c>
      <c r="AX30" s="25" t="str">
        <f t="shared" si="2"/>
        <v/>
      </c>
      <c r="AY30" t="s">
        <v>127</v>
      </c>
      <c r="AZ30" t="s">
        <v>127</v>
      </c>
      <c r="BA30" t="s">
        <v>127</v>
      </c>
      <c r="BB30" t="s">
        <v>127</v>
      </c>
      <c r="BC30" s="25" t="str">
        <f t="shared" si="7"/>
        <v/>
      </c>
    </row>
    <row r="31" spans="1:55" x14ac:dyDescent="0.45">
      <c r="A31" s="14"/>
      <c r="B31" s="16" t="s">
        <v>80</v>
      </c>
      <c r="C31" s="5" t="str">
        <f>_xlfn.XLOOKUP($B31,FD_Lists!$B$4:$B$25,FD_Lists!C$4:C$25)</f>
        <v>Yorkshire Water</v>
      </c>
      <c r="D31" s="5" t="str">
        <f>_xlfn.XLOOKUP($B31,FD_Lists!$B$4:$B$25,FD_Lists!D$4:D$25)</f>
        <v>England</v>
      </c>
      <c r="E31" s="5" t="str">
        <f>_xlfn.XLOOKUP($B31,FD_Lists!$B$4:$B$25,FD_Lists!E$4:E$25)</f>
        <v>Company</v>
      </c>
      <c r="F31" s="5" t="str">
        <f>_xlfn.XLOOKUP($B31,FD_Lists!$B$4:$B$25,FD_Lists!F$4:F$25)</f>
        <v>WaSC</v>
      </c>
      <c r="G31" s="5" t="s">
        <v>123</v>
      </c>
      <c r="H31" s="22" t="s">
        <v>64</v>
      </c>
      <c r="I31" s="5" t="str">
        <f t="shared" si="1"/>
        <v>YKYOUT2_06_PR24</v>
      </c>
      <c r="J31" s="5" t="s">
        <v>124</v>
      </c>
      <c r="K31" s="5" t="s">
        <v>120</v>
      </c>
      <c r="L31" s="5" t="s">
        <v>121</v>
      </c>
      <c r="M31" s="5" t="str">
        <f>_xlfn.XLOOKUP($H31,F_Inputs!$B:$B,F_Inputs!C:C)</f>
        <v>Outcome performance from base expenditure - Common PCs - Biodiversity</v>
      </c>
      <c r="N31" s="5" t="str">
        <f>_xlfn.XLOOKUP($H31,F_Inputs!$B:$B,F_Inputs!D:D)</f>
        <v>Number</v>
      </c>
      <c r="O31" s="5">
        <v>2</v>
      </c>
      <c r="P31" s="108" t="s">
        <v>344</v>
      </c>
      <c r="Q31" s="108" t="s">
        <v>344</v>
      </c>
      <c r="R31" s="108" t="s">
        <v>344</v>
      </c>
      <c r="S31" s="108" t="s">
        <v>344</v>
      </c>
      <c r="T31" s="108" t="s">
        <v>344</v>
      </c>
      <c r="U31" s="108" t="s">
        <v>344</v>
      </c>
      <c r="V31" s="108" t="s">
        <v>344</v>
      </c>
      <c r="W31" s="108" t="s">
        <v>344</v>
      </c>
      <c r="X31" s="108" t="s">
        <v>344</v>
      </c>
      <c r="Y31" s="108" t="s">
        <v>344</v>
      </c>
      <c r="Z31" s="108" t="s">
        <v>344</v>
      </c>
      <c r="AA31" s="108" t="s">
        <v>344</v>
      </c>
      <c r="AB31" s="108" t="s">
        <v>344</v>
      </c>
      <c r="AC31" s="5"/>
      <c r="AD31" s="5"/>
      <c r="AE31" s="5"/>
      <c r="AF31" s="5"/>
      <c r="AG31" s="5"/>
      <c r="AH31" s="5"/>
      <c r="AK31" s="25" t="s">
        <v>345</v>
      </c>
      <c r="AL31" s="25" t="s">
        <v>345</v>
      </c>
      <c r="AM31" s="25" t="s">
        <v>345</v>
      </c>
      <c r="AN31" s="25" t="s">
        <v>345</v>
      </c>
      <c r="AO31" s="25" t="s">
        <v>345</v>
      </c>
      <c r="AP31" s="25" t="s">
        <v>345</v>
      </c>
      <c r="AQ31" s="25" t="s">
        <v>345</v>
      </c>
      <c r="AR31" s="25" t="s">
        <v>345</v>
      </c>
      <c r="AS31" s="25" t="s">
        <v>345</v>
      </c>
      <c r="AT31" s="25" t="s">
        <v>345</v>
      </c>
      <c r="AU31" s="25" t="s">
        <v>345</v>
      </c>
      <c r="AV31" s="25" t="s">
        <v>345</v>
      </c>
      <c r="AW31" s="25" t="s">
        <v>345</v>
      </c>
      <c r="AX31" s="25" t="str">
        <f t="shared" ref="AX31:AX72" si="21">IF(AC31&lt;&gt;"","Ref required","")</f>
        <v/>
      </c>
      <c r="AY31" s="25" t="str">
        <f t="shared" ref="AY31:AY72" si="22">IF(AD31&lt;&gt;"","Ref required","")</f>
        <v/>
      </c>
      <c r="AZ31" s="25" t="str">
        <f t="shared" ref="AZ31:AZ72" si="23">IF(AE31&lt;&gt;"","Ref required","")</f>
        <v/>
      </c>
      <c r="BA31" s="25" t="str">
        <f t="shared" ref="BA31:BA72" si="24">IF(AF31&lt;&gt;"","Ref required","")</f>
        <v/>
      </c>
      <c r="BB31" s="25" t="str">
        <f t="shared" ref="BB31:BB72" si="25">IF(AG31&lt;&gt;"","Ref required","")</f>
        <v/>
      </c>
      <c r="BC31" s="25" t="str">
        <f t="shared" ref="BC31:BC72" si="26">IF(AH31&lt;&gt;"","Ref required","")</f>
        <v/>
      </c>
    </row>
    <row r="32" spans="1:55" x14ac:dyDescent="0.45">
      <c r="A32" s="14"/>
      <c r="B32" s="16" t="s">
        <v>81</v>
      </c>
      <c r="C32" s="5" t="str">
        <f>_xlfn.XLOOKUP($B32,FD_Lists!$B$4:$B$25,FD_Lists!C$4:C$25)</f>
        <v>Affinity Water</v>
      </c>
      <c r="D32" s="5" t="str">
        <f>_xlfn.XLOOKUP($B32,FD_Lists!$B$4:$B$25,FD_Lists!D$4:D$25)</f>
        <v>England</v>
      </c>
      <c r="E32" s="5" t="str">
        <f>_xlfn.XLOOKUP($B32,FD_Lists!$B$4:$B$25,FD_Lists!E$4:E$25)</f>
        <v>Company</v>
      </c>
      <c r="F32" s="5" t="str">
        <f>_xlfn.XLOOKUP($B32,FD_Lists!$B$4:$B$25,FD_Lists!F$4:F$25)</f>
        <v>WoC</v>
      </c>
      <c r="G32" s="5" t="s">
        <v>123</v>
      </c>
      <c r="H32" s="22" t="s">
        <v>64</v>
      </c>
      <c r="I32" s="5" t="str">
        <f t="shared" si="1"/>
        <v>AFWOUT2_06_PR24</v>
      </c>
      <c r="J32" s="5" t="s">
        <v>124</v>
      </c>
      <c r="K32" s="5" t="s">
        <v>120</v>
      </c>
      <c r="L32" s="5" t="s">
        <v>121</v>
      </c>
      <c r="M32" s="5" t="str">
        <f>_xlfn.XLOOKUP($H32,F_Inputs!$B:$B,F_Inputs!C:C)</f>
        <v>Outcome performance from base expenditure - Common PCs - Biodiversity</v>
      </c>
      <c r="N32" s="5" t="str">
        <f>_xlfn.XLOOKUP($H32,F_Inputs!$B:$B,F_Inputs!D:D)</f>
        <v>Number</v>
      </c>
      <c r="O32" s="5">
        <v>2</v>
      </c>
      <c r="P32" s="5"/>
      <c r="Q32" s="5"/>
      <c r="R32" s="5"/>
      <c r="S32" s="5"/>
      <c r="T32" s="5"/>
      <c r="U32" s="5"/>
      <c r="V32" s="5"/>
      <c r="W32" s="5"/>
      <c r="X32" s="5"/>
      <c r="Y32" s="5"/>
      <c r="Z32" s="5"/>
      <c r="AA32" s="5"/>
      <c r="AB32" s="5"/>
      <c r="AC32" s="5"/>
      <c r="AD32" s="5"/>
      <c r="AE32" s="5"/>
      <c r="AF32" s="5"/>
      <c r="AG32" s="5"/>
      <c r="AH32" s="5"/>
      <c r="AK32" s="25" t="str">
        <f t="shared" ref="AK32:AK72" si="27">IF(P32&lt;&gt;"","Ref required","")</f>
        <v/>
      </c>
      <c r="AL32" s="25" t="str">
        <f t="shared" ref="AL32:AL72" si="28">IF(Q32&lt;&gt;"","Ref required","")</f>
        <v/>
      </c>
      <c r="AM32" s="25" t="str">
        <f t="shared" ref="AM32:AM72" si="29">IF(R32&lt;&gt;"","Ref required","")</f>
        <v/>
      </c>
      <c r="AN32" s="25" t="str">
        <f t="shared" ref="AN32:AN72" si="30">IF(S32&lt;&gt;"","Ref required","")</f>
        <v/>
      </c>
      <c r="AO32" s="25" t="str">
        <f t="shared" ref="AO32:AO72" si="31">IF(T32&lt;&gt;"","Ref required","")</f>
        <v/>
      </c>
      <c r="AP32" s="25" t="str">
        <f t="shared" ref="AP32:AP72" si="32">IF(U32&lt;&gt;"","Ref required","")</f>
        <v/>
      </c>
      <c r="AQ32" s="25" t="str">
        <f t="shared" ref="AQ32:AQ72" si="33">IF(V32&lt;&gt;"","Ref required","")</f>
        <v/>
      </c>
      <c r="AR32" s="25" t="str">
        <f t="shared" ref="AR32:AR72" si="34">IF(W32&lt;&gt;"","Ref required","")</f>
        <v/>
      </c>
      <c r="AS32" s="25" t="str">
        <f t="shared" ref="AS32:AS71" si="35">IF(X32&lt;&gt;"","Ref required","")</f>
        <v/>
      </c>
      <c r="AT32" s="25" t="str">
        <f t="shared" ref="AT32:AT76" si="36">IF(Y32&lt;&gt;"","Ref required","")</f>
        <v/>
      </c>
      <c r="AU32" s="25" t="str">
        <f t="shared" ref="AU32:AU87" si="37">IF(Z32&lt;&gt;"","Ref required","")</f>
        <v/>
      </c>
      <c r="AV32" s="25" t="str">
        <f t="shared" ref="AV32:AV87" si="38">IF(AA32&lt;&gt;"","Ref required","")</f>
        <v/>
      </c>
      <c r="AW32" s="25" t="str">
        <f t="shared" ref="AW32:AW87" si="39">IF(AB32&lt;&gt;"","Ref required","")</f>
        <v/>
      </c>
      <c r="AX32" s="25" t="str">
        <f t="shared" si="21"/>
        <v/>
      </c>
      <c r="AY32" s="25" t="str">
        <f t="shared" si="22"/>
        <v/>
      </c>
      <c r="AZ32" s="25" t="str">
        <f t="shared" si="23"/>
        <v/>
      </c>
      <c r="BA32" s="25" t="str">
        <f t="shared" si="24"/>
        <v/>
      </c>
      <c r="BB32" s="25" t="str">
        <f t="shared" si="25"/>
        <v/>
      </c>
      <c r="BC32" s="25" t="str">
        <f t="shared" si="26"/>
        <v/>
      </c>
    </row>
    <row r="33" spans="1:55" x14ac:dyDescent="0.45">
      <c r="B33" s="16" t="s">
        <v>83</v>
      </c>
      <c r="C33" s="5" t="str">
        <f>_xlfn.XLOOKUP($B33,FD_Lists!$B$4:$B$25,FD_Lists!C$4:C$25)</f>
        <v>Portsmouth Water</v>
      </c>
      <c r="D33" s="5" t="str">
        <f>_xlfn.XLOOKUP($B33,FD_Lists!$B$4:$B$25,FD_Lists!D$4:D$25)</f>
        <v>England</v>
      </c>
      <c r="E33" s="5" t="str">
        <f>_xlfn.XLOOKUP($B33,FD_Lists!$B$4:$B$25,FD_Lists!E$4:E$25)</f>
        <v>Company</v>
      </c>
      <c r="F33" s="5" t="str">
        <f>_xlfn.XLOOKUP($B33,FD_Lists!$B$4:$B$25,FD_Lists!F$4:F$25)</f>
        <v>WoC</v>
      </c>
      <c r="G33" s="5" t="s">
        <v>123</v>
      </c>
      <c r="H33" s="22" t="s">
        <v>64</v>
      </c>
      <c r="I33" s="5" t="str">
        <f t="shared" si="1"/>
        <v>PRTOUT2_06_PR24</v>
      </c>
      <c r="J33" s="5" t="s">
        <v>124</v>
      </c>
      <c r="K33" s="5" t="s">
        <v>120</v>
      </c>
      <c r="L33" s="5" t="s">
        <v>121</v>
      </c>
      <c r="M33" s="5" t="str">
        <f>_xlfn.XLOOKUP($H33,F_Inputs!$B:$B,F_Inputs!C:C)</f>
        <v>Outcome performance from base expenditure - Common PCs - Biodiversity</v>
      </c>
      <c r="N33" s="5" t="str">
        <f>_xlfn.XLOOKUP($H33,F_Inputs!$B:$B,F_Inputs!D:D)</f>
        <v>Number</v>
      </c>
      <c r="O33" s="5">
        <v>2</v>
      </c>
      <c r="P33" s="5"/>
      <c r="Q33" s="5"/>
      <c r="R33" s="5"/>
      <c r="S33" s="5"/>
      <c r="T33" s="5"/>
      <c r="U33" s="5"/>
      <c r="V33" s="5"/>
      <c r="W33" s="5"/>
      <c r="X33" s="5"/>
      <c r="Y33" s="5"/>
      <c r="Z33" s="5"/>
      <c r="AA33" s="108" t="s">
        <v>344</v>
      </c>
      <c r="AB33" s="108" t="s">
        <v>344</v>
      </c>
      <c r="AC33" s="5"/>
      <c r="AD33" s="5"/>
      <c r="AE33" s="5"/>
      <c r="AF33" s="5"/>
      <c r="AG33" s="5"/>
      <c r="AH33" s="5"/>
      <c r="AK33" s="25" t="str">
        <f t="shared" si="27"/>
        <v/>
      </c>
      <c r="AL33" s="25" t="str">
        <f t="shared" si="28"/>
        <v/>
      </c>
      <c r="AM33" s="25" t="str">
        <f t="shared" si="29"/>
        <v/>
      </c>
      <c r="AN33" s="25" t="str">
        <f t="shared" si="30"/>
        <v/>
      </c>
      <c r="AO33" s="25" t="str">
        <f t="shared" si="31"/>
        <v/>
      </c>
      <c r="AP33" s="25" t="str">
        <f t="shared" si="32"/>
        <v/>
      </c>
      <c r="AQ33" s="25" t="str">
        <f t="shared" si="33"/>
        <v/>
      </c>
      <c r="AR33" s="25" t="str">
        <f t="shared" si="34"/>
        <v/>
      </c>
      <c r="AS33" s="25" t="str">
        <f t="shared" si="35"/>
        <v/>
      </c>
      <c r="AT33" s="25" t="str">
        <f t="shared" si="36"/>
        <v/>
      </c>
      <c r="AU33" s="25" t="str">
        <f t="shared" si="37"/>
        <v/>
      </c>
      <c r="AV33" s="25" t="s">
        <v>345</v>
      </c>
      <c r="AW33" s="25" t="s">
        <v>345</v>
      </c>
      <c r="AX33" s="25" t="str">
        <f t="shared" si="21"/>
        <v/>
      </c>
      <c r="AY33" s="25" t="str">
        <f t="shared" si="22"/>
        <v/>
      </c>
      <c r="AZ33" s="25" t="str">
        <f t="shared" si="23"/>
        <v/>
      </c>
      <c r="BA33" s="25" t="str">
        <f t="shared" si="24"/>
        <v/>
      </c>
      <c r="BB33" s="25" t="str">
        <f t="shared" si="25"/>
        <v/>
      </c>
      <c r="BC33" s="25" t="str">
        <f t="shared" si="26"/>
        <v/>
      </c>
    </row>
    <row r="34" spans="1:55" x14ac:dyDescent="0.45">
      <c r="A34" s="14"/>
      <c r="B34" s="16" t="s">
        <v>84</v>
      </c>
      <c r="C34" s="5" t="str">
        <f>_xlfn.XLOOKUP($B34,FD_Lists!$B$4:$B$25,FD_Lists!C$4:C$25)</f>
        <v>South East Water</v>
      </c>
      <c r="D34" s="5" t="str">
        <f>_xlfn.XLOOKUP($B34,FD_Lists!$B$4:$B$25,FD_Lists!D$4:D$25)</f>
        <v>England</v>
      </c>
      <c r="E34" s="5" t="str">
        <f>_xlfn.XLOOKUP($B34,FD_Lists!$B$4:$B$25,FD_Lists!E$4:E$25)</f>
        <v>Company</v>
      </c>
      <c r="F34" s="5" t="str">
        <f>_xlfn.XLOOKUP($B34,FD_Lists!$B$4:$B$25,FD_Lists!F$4:F$25)</f>
        <v>WoC</v>
      </c>
      <c r="G34" s="5" t="s">
        <v>123</v>
      </c>
      <c r="H34" s="22" t="s">
        <v>64</v>
      </c>
      <c r="I34" s="5" t="str">
        <f t="shared" si="1"/>
        <v>SEWOUT2_06_PR24</v>
      </c>
      <c r="J34" s="5" t="s">
        <v>124</v>
      </c>
      <c r="K34" s="5" t="s">
        <v>120</v>
      </c>
      <c r="L34" s="5" t="s">
        <v>121</v>
      </c>
      <c r="M34" s="5" t="str">
        <f>_xlfn.XLOOKUP($H34,F_Inputs!$B:$B,F_Inputs!C:C)</f>
        <v>Outcome performance from base expenditure - Common PCs - Biodiversity</v>
      </c>
      <c r="N34" s="5" t="str">
        <f>_xlfn.XLOOKUP($H34,F_Inputs!$B:$B,F_Inputs!D:D)</f>
        <v>Number</v>
      </c>
      <c r="O34" s="5">
        <v>2</v>
      </c>
      <c r="P34" s="108" t="s">
        <v>344</v>
      </c>
      <c r="Q34" s="108" t="s">
        <v>344</v>
      </c>
      <c r="R34" s="108" t="s">
        <v>344</v>
      </c>
      <c r="S34" s="108" t="s">
        <v>344</v>
      </c>
      <c r="T34" s="108" t="s">
        <v>344</v>
      </c>
      <c r="U34" s="108" t="s">
        <v>344</v>
      </c>
      <c r="V34" s="108" t="s">
        <v>344</v>
      </c>
      <c r="W34" s="108" t="s">
        <v>344</v>
      </c>
      <c r="X34" s="108" t="s">
        <v>344</v>
      </c>
      <c r="Y34" s="108" t="s">
        <v>344</v>
      </c>
      <c r="Z34" s="108" t="s">
        <v>344</v>
      </c>
      <c r="AA34" s="108" t="s">
        <v>344</v>
      </c>
      <c r="AB34" s="108" t="s">
        <v>344</v>
      </c>
      <c r="AC34" s="5"/>
      <c r="AD34" s="5"/>
      <c r="AE34" s="5"/>
      <c r="AF34" s="5"/>
      <c r="AG34" s="5"/>
      <c r="AH34" s="5"/>
      <c r="AK34" s="25" t="s">
        <v>345</v>
      </c>
      <c r="AL34" s="25" t="s">
        <v>345</v>
      </c>
      <c r="AM34" s="25" t="s">
        <v>345</v>
      </c>
      <c r="AN34" s="25" t="s">
        <v>345</v>
      </c>
      <c r="AO34" s="25" t="s">
        <v>345</v>
      </c>
      <c r="AP34" s="25" t="s">
        <v>345</v>
      </c>
      <c r="AQ34" s="25" t="s">
        <v>345</v>
      </c>
      <c r="AR34" s="25" t="s">
        <v>345</v>
      </c>
      <c r="AS34" s="25" t="s">
        <v>345</v>
      </c>
      <c r="AT34" s="25" t="s">
        <v>345</v>
      </c>
      <c r="AU34" s="25" t="s">
        <v>345</v>
      </c>
      <c r="AV34" s="25" t="s">
        <v>345</v>
      </c>
      <c r="AW34" s="25" t="s">
        <v>345</v>
      </c>
      <c r="AX34" s="25" t="str">
        <f t="shared" si="21"/>
        <v/>
      </c>
      <c r="AY34" s="25" t="str">
        <f t="shared" si="22"/>
        <v/>
      </c>
      <c r="AZ34" s="25" t="str">
        <f t="shared" si="23"/>
        <v/>
      </c>
      <c r="BA34" s="25" t="str">
        <f t="shared" si="24"/>
        <v/>
      </c>
      <c r="BB34" s="25" t="str">
        <f t="shared" si="25"/>
        <v/>
      </c>
      <c r="BC34" s="25" t="str">
        <f t="shared" si="26"/>
        <v/>
      </c>
    </row>
    <row r="35" spans="1:55" x14ac:dyDescent="0.45">
      <c r="A35" s="14"/>
      <c r="B35" s="16" t="s">
        <v>85</v>
      </c>
      <c r="C35" s="5" t="str">
        <f>_xlfn.XLOOKUP($B35,FD_Lists!$B$4:$B$25,FD_Lists!C$4:C$25)</f>
        <v>South Staffordshire Water</v>
      </c>
      <c r="D35" s="5" t="str">
        <f>_xlfn.XLOOKUP($B35,FD_Lists!$B$4:$B$25,FD_Lists!D$4:D$25)</f>
        <v>England</v>
      </c>
      <c r="E35" s="5" t="str">
        <f>_xlfn.XLOOKUP($B35,FD_Lists!$B$4:$B$25,FD_Lists!E$4:E$25)</f>
        <v>Company</v>
      </c>
      <c r="F35" s="5" t="str">
        <f>_xlfn.XLOOKUP($B35,FD_Lists!$B$4:$B$25,FD_Lists!F$4:F$25)</f>
        <v>WoC</v>
      </c>
      <c r="G35" s="5" t="s">
        <v>123</v>
      </c>
      <c r="H35" s="22" t="s">
        <v>64</v>
      </c>
      <c r="I35" s="5" t="str">
        <f t="shared" si="1"/>
        <v>SSCOUT2_06_PR24</v>
      </c>
      <c r="J35" s="5" t="s">
        <v>124</v>
      </c>
      <c r="K35" s="5" t="s">
        <v>120</v>
      </c>
      <c r="L35" s="5" t="s">
        <v>121</v>
      </c>
      <c r="M35" s="5" t="str">
        <f>_xlfn.XLOOKUP($H35,F_Inputs!$B:$B,F_Inputs!C:C)</f>
        <v>Outcome performance from base expenditure - Common PCs - Biodiversity</v>
      </c>
      <c r="N35" s="5" t="str">
        <f>_xlfn.XLOOKUP($H35,F_Inputs!$B:$B,F_Inputs!D:D)</f>
        <v>Number</v>
      </c>
      <c r="O35" s="5">
        <v>2</v>
      </c>
      <c r="P35" s="5"/>
      <c r="Q35" s="5"/>
      <c r="R35" s="5"/>
      <c r="S35" s="5"/>
      <c r="T35" s="5"/>
      <c r="U35" s="5"/>
      <c r="V35" s="5"/>
      <c r="W35" s="5"/>
      <c r="X35" s="5"/>
      <c r="Y35" s="5"/>
      <c r="Z35" s="108" t="s">
        <v>344</v>
      </c>
      <c r="AA35" s="108" t="s">
        <v>344</v>
      </c>
      <c r="AB35" s="108" t="s">
        <v>344</v>
      </c>
      <c r="AC35" s="5"/>
      <c r="AD35" s="5"/>
      <c r="AE35" s="5"/>
      <c r="AF35" s="5"/>
      <c r="AG35" s="5"/>
      <c r="AH35" s="5"/>
      <c r="AK35" s="25" t="str">
        <f t="shared" si="27"/>
        <v/>
      </c>
      <c r="AL35" s="25" t="str">
        <f t="shared" si="28"/>
        <v/>
      </c>
      <c r="AM35" s="25" t="str">
        <f t="shared" si="29"/>
        <v/>
      </c>
      <c r="AN35" s="25" t="str">
        <f t="shared" si="30"/>
        <v/>
      </c>
      <c r="AO35" s="25" t="str">
        <f t="shared" si="31"/>
        <v/>
      </c>
      <c r="AP35" s="25" t="str">
        <f t="shared" si="32"/>
        <v/>
      </c>
      <c r="AQ35" s="25" t="str">
        <f t="shared" si="33"/>
        <v/>
      </c>
      <c r="AR35" s="25" t="str">
        <f t="shared" si="34"/>
        <v/>
      </c>
      <c r="AS35" s="25" t="str">
        <f t="shared" si="35"/>
        <v/>
      </c>
      <c r="AT35" s="25" t="str">
        <f t="shared" si="36"/>
        <v/>
      </c>
      <c r="AU35" s="25" t="s">
        <v>345</v>
      </c>
      <c r="AV35" s="25" t="s">
        <v>345</v>
      </c>
      <c r="AW35" s="25" t="s">
        <v>345</v>
      </c>
      <c r="AX35" s="25" t="str">
        <f t="shared" si="21"/>
        <v/>
      </c>
      <c r="AY35" s="25" t="str">
        <f t="shared" si="22"/>
        <v/>
      </c>
      <c r="AZ35" s="25" t="str">
        <f t="shared" si="23"/>
        <v/>
      </c>
      <c r="BA35" s="25" t="str">
        <f t="shared" si="24"/>
        <v/>
      </c>
      <c r="BB35" s="25" t="str">
        <f t="shared" si="25"/>
        <v/>
      </c>
      <c r="BC35" s="25" t="str">
        <f t="shared" si="26"/>
        <v/>
      </c>
    </row>
    <row r="36" spans="1:55" x14ac:dyDescent="0.45">
      <c r="A36" s="14"/>
      <c r="B36" s="16" t="s">
        <v>86</v>
      </c>
      <c r="C36" s="5" t="str">
        <f>_xlfn.XLOOKUP($B36,FD_Lists!$B$4:$B$25,FD_Lists!C$4:C$25)</f>
        <v>SES Water</v>
      </c>
      <c r="D36" s="5" t="str">
        <f>_xlfn.XLOOKUP($B36,FD_Lists!$B$4:$B$25,FD_Lists!D$4:D$25)</f>
        <v>England</v>
      </c>
      <c r="E36" s="5" t="str">
        <f>_xlfn.XLOOKUP($B36,FD_Lists!$B$4:$B$25,FD_Lists!E$4:E$25)</f>
        <v>Company</v>
      </c>
      <c r="F36" s="5" t="str">
        <f>_xlfn.XLOOKUP($B36,FD_Lists!$B$4:$B$25,FD_Lists!F$4:F$25)</f>
        <v>WoC</v>
      </c>
      <c r="G36" s="5" t="s">
        <v>123</v>
      </c>
      <c r="H36" s="22" t="s">
        <v>64</v>
      </c>
      <c r="I36" s="5" t="str">
        <f t="shared" si="1"/>
        <v>SESOUT2_06_PR24</v>
      </c>
      <c r="J36" s="5" t="s">
        <v>124</v>
      </c>
      <c r="K36" s="5" t="s">
        <v>120</v>
      </c>
      <c r="L36" s="5" t="s">
        <v>121</v>
      </c>
      <c r="M36" s="5" t="str">
        <f>_xlfn.XLOOKUP($H36,F_Inputs!$B:$B,F_Inputs!C:C)</f>
        <v>Outcome performance from base expenditure - Common PCs - Biodiversity</v>
      </c>
      <c r="N36" s="5" t="str">
        <f>_xlfn.XLOOKUP($H36,F_Inputs!$B:$B,F_Inputs!D:D)</f>
        <v>Number</v>
      </c>
      <c r="O36" s="5">
        <v>2</v>
      </c>
      <c r="P36" s="5"/>
      <c r="Q36" s="5"/>
      <c r="R36" s="5"/>
      <c r="S36" s="5"/>
      <c r="T36" s="5"/>
      <c r="U36" s="5"/>
      <c r="V36" s="5"/>
      <c r="W36" s="5"/>
      <c r="X36" s="5"/>
      <c r="Y36" s="5"/>
      <c r="Z36" s="5"/>
      <c r="AA36" s="5"/>
      <c r="AB36" s="5"/>
      <c r="AC36" s="5"/>
      <c r="AD36" s="5"/>
      <c r="AE36" s="5"/>
      <c r="AF36" s="5"/>
      <c r="AG36" s="5"/>
      <c r="AH36" s="5"/>
      <c r="AK36" s="25" t="str">
        <f t="shared" si="27"/>
        <v/>
      </c>
      <c r="AL36" s="25" t="str">
        <f t="shared" si="28"/>
        <v/>
      </c>
      <c r="AM36" s="25" t="str">
        <f t="shared" si="29"/>
        <v/>
      </c>
      <c r="AN36" s="25" t="str">
        <f t="shared" si="30"/>
        <v/>
      </c>
      <c r="AO36" s="25" t="str">
        <f t="shared" si="31"/>
        <v/>
      </c>
      <c r="AP36" s="25" t="str">
        <f t="shared" si="32"/>
        <v/>
      </c>
      <c r="AQ36" s="25" t="str">
        <f t="shared" si="33"/>
        <v/>
      </c>
      <c r="AR36" s="25" t="str">
        <f t="shared" si="34"/>
        <v/>
      </c>
      <c r="AS36" s="25" t="str">
        <f t="shared" si="35"/>
        <v/>
      </c>
      <c r="AT36" s="25" t="str">
        <f t="shared" si="36"/>
        <v/>
      </c>
      <c r="AU36" s="25" t="str">
        <f t="shared" si="37"/>
        <v/>
      </c>
      <c r="AV36" s="25" t="str">
        <f t="shared" si="38"/>
        <v/>
      </c>
      <c r="AW36" s="25" t="str">
        <f t="shared" si="39"/>
        <v/>
      </c>
      <c r="AX36" s="25" t="str">
        <f t="shared" si="21"/>
        <v/>
      </c>
      <c r="AY36" s="25" t="str">
        <f t="shared" si="22"/>
        <v/>
      </c>
      <c r="AZ36" s="25" t="str">
        <f t="shared" si="23"/>
        <v/>
      </c>
      <c r="BA36" s="25" t="str">
        <f t="shared" si="24"/>
        <v/>
      </c>
      <c r="BB36" s="25" t="str">
        <f t="shared" si="25"/>
        <v/>
      </c>
      <c r="BC36" s="25" t="str">
        <f t="shared" si="26"/>
        <v/>
      </c>
    </row>
    <row r="37" spans="1:55" x14ac:dyDescent="0.45">
      <c r="A37" s="14"/>
      <c r="B37" s="16" t="s">
        <v>75</v>
      </c>
      <c r="C37" s="5" t="str">
        <f>_xlfn.XLOOKUP($B37,FD_Lists!$B$4:$B$25,FD_Lists!C$4:C$25)</f>
        <v>South West Water</v>
      </c>
      <c r="D37" s="5" t="str">
        <f>_xlfn.XLOOKUP($B37,FD_Lists!$B$4:$B$25,FD_Lists!D$4:D$25)</f>
        <v>England</v>
      </c>
      <c r="E37" s="5" t="str">
        <f>_xlfn.XLOOKUP($B37,FD_Lists!$B$4:$B$25,FD_Lists!E$4:E$25)</f>
        <v>Company</v>
      </c>
      <c r="F37" s="5" t="str">
        <f>_xlfn.XLOOKUP($B37,FD_Lists!$B$4:$B$25,FD_Lists!F$4:F$25)</f>
        <v>WaSC</v>
      </c>
      <c r="G37" s="5" t="s">
        <v>123</v>
      </c>
      <c r="H37" s="22" t="s">
        <v>64</v>
      </c>
      <c r="I37" s="5" t="str">
        <f t="shared" si="1"/>
        <v>SWBOUT2_06_PR24</v>
      </c>
      <c r="J37" s="5" t="s">
        <v>124</v>
      </c>
      <c r="K37" s="5" t="s">
        <v>120</v>
      </c>
      <c r="L37" s="5" t="s">
        <v>121</v>
      </c>
      <c r="M37" s="5" t="str">
        <f>_xlfn.XLOOKUP($H37,F_Inputs!$B:$B,F_Inputs!C:C)</f>
        <v>Outcome performance from base expenditure - Common PCs - Biodiversity</v>
      </c>
      <c r="N37" s="5" t="str">
        <f>_xlfn.XLOOKUP($H37,F_Inputs!$B:$B,F_Inputs!D:D)</f>
        <v>Number</v>
      </c>
      <c r="O37" s="5">
        <v>2</v>
      </c>
      <c r="P37" s="108" t="s">
        <v>344</v>
      </c>
      <c r="Q37" s="108" t="s">
        <v>344</v>
      </c>
      <c r="R37" s="108" t="s">
        <v>344</v>
      </c>
      <c r="S37" s="108" t="s">
        <v>344</v>
      </c>
      <c r="T37" s="108" t="s">
        <v>344</v>
      </c>
      <c r="U37" s="108" t="s">
        <v>344</v>
      </c>
      <c r="V37" s="108" t="s">
        <v>344</v>
      </c>
      <c r="W37" s="108" t="s">
        <v>344</v>
      </c>
      <c r="X37" s="108" t="s">
        <v>344</v>
      </c>
      <c r="Y37" s="108" t="s">
        <v>344</v>
      </c>
      <c r="Z37" s="108" t="s">
        <v>344</v>
      </c>
      <c r="AA37" s="108" t="s">
        <v>344</v>
      </c>
      <c r="AB37" s="108" t="s">
        <v>344</v>
      </c>
      <c r="AC37" s="5"/>
      <c r="AD37" s="5"/>
      <c r="AE37" s="5"/>
      <c r="AF37" s="5"/>
      <c r="AG37" s="5"/>
      <c r="AH37" s="5"/>
      <c r="AK37" s="25" t="s">
        <v>345</v>
      </c>
      <c r="AL37" s="25" t="s">
        <v>345</v>
      </c>
      <c r="AM37" s="25" t="s">
        <v>345</v>
      </c>
      <c r="AN37" s="25" t="s">
        <v>345</v>
      </c>
      <c r="AO37" s="25" t="s">
        <v>345</v>
      </c>
      <c r="AP37" s="25" t="s">
        <v>345</v>
      </c>
      <c r="AQ37" s="25" t="s">
        <v>345</v>
      </c>
      <c r="AR37" s="25" t="s">
        <v>345</v>
      </c>
      <c r="AS37" s="25" t="s">
        <v>345</v>
      </c>
      <c r="AT37" s="25" t="s">
        <v>345</v>
      </c>
      <c r="AU37" s="25" t="s">
        <v>345</v>
      </c>
      <c r="AV37" s="25" t="s">
        <v>345</v>
      </c>
      <c r="AW37" s="25" t="s">
        <v>345</v>
      </c>
      <c r="AX37" s="25" t="str">
        <f t="shared" si="21"/>
        <v/>
      </c>
      <c r="AY37" s="25" t="str">
        <f t="shared" si="22"/>
        <v/>
      </c>
      <c r="AZ37" s="25" t="str">
        <f t="shared" si="23"/>
        <v/>
      </c>
      <c r="BA37" s="25" t="str">
        <f t="shared" si="24"/>
        <v/>
      </c>
      <c r="BB37" s="25" t="str">
        <f t="shared" si="25"/>
        <v/>
      </c>
      <c r="BC37" s="25" t="str">
        <f t="shared" si="26"/>
        <v/>
      </c>
    </row>
    <row r="38" spans="1:55" x14ac:dyDescent="0.45">
      <c r="A38" s="14"/>
      <c r="B38" s="16" t="s">
        <v>82</v>
      </c>
      <c r="C38" s="5" t="str">
        <f>_xlfn.XLOOKUP($B38,FD_Lists!$B$4:$B$25,FD_Lists!C$4:C$25)</f>
        <v>Bristol Water</v>
      </c>
      <c r="D38" s="5" t="str">
        <f>_xlfn.XLOOKUP($B38,FD_Lists!$B$4:$B$25,FD_Lists!D$4:D$25)</f>
        <v>England</v>
      </c>
      <c r="E38" s="5" t="str">
        <f>_xlfn.XLOOKUP($B38,FD_Lists!$B$4:$B$25,FD_Lists!E$4:E$25)</f>
        <v>Company</v>
      </c>
      <c r="F38" s="5" t="str">
        <f>_xlfn.XLOOKUP($B38,FD_Lists!$B$4:$B$25,FD_Lists!F$4:F$25)</f>
        <v>WoC</v>
      </c>
      <c r="G38" s="5" t="s">
        <v>123</v>
      </c>
      <c r="H38" s="22" t="s">
        <v>64</v>
      </c>
      <c r="I38" s="5" t="str">
        <f t="shared" si="1"/>
        <v>BRLOUT2_06_PR24</v>
      </c>
      <c r="J38" s="5" t="s">
        <v>124</v>
      </c>
      <c r="K38" s="5" t="s">
        <v>120</v>
      </c>
      <c r="L38" s="5" t="s">
        <v>121</v>
      </c>
      <c r="M38" s="5" t="str">
        <f>_xlfn.XLOOKUP($H38,F_Inputs!$B:$B,F_Inputs!C:C)</f>
        <v>Outcome performance from base expenditure - Common PCs - Biodiversity</v>
      </c>
      <c r="N38" s="5" t="str">
        <f>_xlfn.XLOOKUP($H38,F_Inputs!$B:$B,F_Inputs!D:D)</f>
        <v>Number</v>
      </c>
      <c r="O38" s="5">
        <v>2</v>
      </c>
      <c r="P38" s="108" t="s">
        <v>344</v>
      </c>
      <c r="Q38" s="108" t="s">
        <v>344</v>
      </c>
      <c r="R38" s="108" t="s">
        <v>344</v>
      </c>
      <c r="S38" s="108" t="s">
        <v>344</v>
      </c>
      <c r="T38" s="108" t="s">
        <v>344</v>
      </c>
      <c r="U38" s="108" t="s">
        <v>344</v>
      </c>
      <c r="V38" s="108" t="s">
        <v>344</v>
      </c>
      <c r="W38" s="108" t="s">
        <v>344</v>
      </c>
      <c r="X38" s="108" t="s">
        <v>344</v>
      </c>
      <c r="Y38" s="108" t="s">
        <v>344</v>
      </c>
      <c r="Z38" s="108" t="s">
        <v>344</v>
      </c>
      <c r="AA38" s="108" t="s">
        <v>344</v>
      </c>
      <c r="AB38" s="108" t="s">
        <v>344</v>
      </c>
      <c r="AC38" s="5"/>
      <c r="AD38" s="5"/>
      <c r="AE38" s="5"/>
      <c r="AF38" s="5"/>
      <c r="AG38" s="5"/>
      <c r="AH38" s="5"/>
      <c r="AK38" s="25" t="s">
        <v>345</v>
      </c>
      <c r="AL38" s="25" t="s">
        <v>345</v>
      </c>
      <c r="AM38" s="25" t="s">
        <v>345</v>
      </c>
      <c r="AN38" s="25" t="s">
        <v>345</v>
      </c>
      <c r="AO38" s="25" t="s">
        <v>345</v>
      </c>
      <c r="AP38" s="25" t="s">
        <v>345</v>
      </c>
      <c r="AQ38" s="25" t="s">
        <v>345</v>
      </c>
      <c r="AR38" s="25" t="s">
        <v>345</v>
      </c>
      <c r="AS38" s="25" t="s">
        <v>345</v>
      </c>
      <c r="AT38" s="25" t="s">
        <v>345</v>
      </c>
      <c r="AU38" s="25" t="s">
        <v>345</v>
      </c>
      <c r="AV38" s="25" t="s">
        <v>345</v>
      </c>
      <c r="AW38" s="25" t="s">
        <v>345</v>
      </c>
      <c r="AX38" s="25" t="str">
        <f t="shared" si="21"/>
        <v/>
      </c>
      <c r="AY38" s="25" t="str">
        <f t="shared" si="22"/>
        <v/>
      </c>
      <c r="AZ38" s="25" t="str">
        <f t="shared" si="23"/>
        <v/>
      </c>
      <c r="BA38" s="25" t="str">
        <f t="shared" si="24"/>
        <v/>
      </c>
      <c r="BB38" s="25" t="str">
        <f t="shared" si="25"/>
        <v/>
      </c>
      <c r="BC38" s="25" t="str">
        <f t="shared" si="26"/>
        <v/>
      </c>
    </row>
    <row r="39" spans="1:55" x14ac:dyDescent="0.45">
      <c r="A39" s="14"/>
      <c r="B39" s="15" t="s">
        <v>59</v>
      </c>
      <c r="C39" s="5" t="str">
        <f>_xlfn.XLOOKUP($B39,FD_Lists!$B$4:$B$25,FD_Lists!C$4:C$25)</f>
        <v>Anglian Water</v>
      </c>
      <c r="D39" s="5" t="str">
        <f>_xlfn.XLOOKUP($B39,FD_Lists!$B$4:$B$25,FD_Lists!D$4:D$25)</f>
        <v>England</v>
      </c>
      <c r="E39" s="5" t="str">
        <f>_xlfn.XLOOKUP($B39,FD_Lists!$B$4:$B$25,FD_Lists!E$4:E$25)</f>
        <v>Company</v>
      </c>
      <c r="F39" s="5" t="str">
        <f>_xlfn.XLOOKUP($B39,FD_Lists!$B$4:$B$25,FD_Lists!F$4:F$25)</f>
        <v>WaSC</v>
      </c>
      <c r="G39" s="5" t="s">
        <v>123</v>
      </c>
      <c r="H39" s="22" t="s">
        <v>64</v>
      </c>
      <c r="I39" s="5" t="str">
        <f t="shared" si="1"/>
        <v>ANHOUT2_06_PR24</v>
      </c>
      <c r="J39" s="5" t="s">
        <v>124</v>
      </c>
      <c r="K39" s="5" t="s">
        <v>120</v>
      </c>
      <c r="L39" s="5" t="s">
        <v>121</v>
      </c>
      <c r="M39" s="5" t="str">
        <f>_xlfn.XLOOKUP($H39,F_Inputs!$B:$B,F_Inputs!C:C)</f>
        <v>Outcome performance from base expenditure - Common PCs - Biodiversity</v>
      </c>
      <c r="N39" s="5" t="str">
        <f>_xlfn.XLOOKUP($H39,F_Inputs!$B:$B,F_Inputs!D:D)</f>
        <v>Number</v>
      </c>
      <c r="O39" s="5">
        <v>2</v>
      </c>
      <c r="P39" s="5"/>
      <c r="Q39" s="5"/>
      <c r="R39" s="5"/>
      <c r="S39" s="5"/>
      <c r="T39" s="5"/>
      <c r="U39" s="5"/>
      <c r="V39" s="5"/>
      <c r="W39" s="5"/>
      <c r="X39" s="5"/>
      <c r="Y39" s="5"/>
      <c r="Z39" s="5"/>
      <c r="AA39" s="108" t="s">
        <v>344</v>
      </c>
      <c r="AB39" s="108" t="s">
        <v>344</v>
      </c>
      <c r="AC39" s="5"/>
      <c r="AD39" s="5"/>
      <c r="AE39" s="5"/>
      <c r="AF39" s="5"/>
      <c r="AG39" s="5"/>
      <c r="AH39" s="5"/>
      <c r="AK39" s="25" t="str">
        <f t="shared" si="27"/>
        <v/>
      </c>
      <c r="AL39" s="25" t="str">
        <f t="shared" si="28"/>
        <v/>
      </c>
      <c r="AM39" s="25" t="str">
        <f t="shared" si="29"/>
        <v/>
      </c>
      <c r="AN39" s="25" t="str">
        <f t="shared" si="30"/>
        <v/>
      </c>
      <c r="AO39" s="25" t="str">
        <f t="shared" si="31"/>
        <v/>
      </c>
      <c r="AP39" s="25" t="str">
        <f t="shared" si="32"/>
        <v/>
      </c>
      <c r="AQ39" s="25" t="str">
        <f t="shared" si="33"/>
        <v/>
      </c>
      <c r="AR39" s="25" t="str">
        <f t="shared" si="34"/>
        <v/>
      </c>
      <c r="AS39" s="25" t="str">
        <f t="shared" si="35"/>
        <v/>
      </c>
      <c r="AT39" s="25" t="str">
        <f t="shared" si="36"/>
        <v/>
      </c>
      <c r="AU39" s="25" t="str">
        <f t="shared" si="37"/>
        <v/>
      </c>
      <c r="AV39" s="25" t="s">
        <v>345</v>
      </c>
      <c r="AW39" s="25" t="s">
        <v>345</v>
      </c>
      <c r="AX39" s="25" t="str">
        <f t="shared" si="21"/>
        <v/>
      </c>
      <c r="AY39" s="25" t="str">
        <f t="shared" si="22"/>
        <v/>
      </c>
      <c r="AZ39" s="25" t="str">
        <f t="shared" si="23"/>
        <v/>
      </c>
      <c r="BA39" s="25" t="str">
        <f t="shared" si="24"/>
        <v/>
      </c>
      <c r="BB39" s="25" t="str">
        <f t="shared" si="25"/>
        <v/>
      </c>
      <c r="BC39" s="25" t="str">
        <f t="shared" si="26"/>
        <v/>
      </c>
    </row>
    <row r="40" spans="1:55" x14ac:dyDescent="0.45">
      <c r="A40" s="14"/>
      <c r="B40" s="16" t="s">
        <v>71</v>
      </c>
      <c r="C40" s="5" t="str">
        <f>_xlfn.XLOOKUP($B40,FD_Lists!$B$4:$B$25,FD_Lists!C$4:C$25)</f>
        <v>Dŵr Cymru</v>
      </c>
      <c r="D40" s="5" t="str">
        <f>_xlfn.XLOOKUP($B40,FD_Lists!$B$4:$B$25,FD_Lists!D$4:D$25)</f>
        <v>Wales</v>
      </c>
      <c r="E40" s="5" t="str">
        <f>_xlfn.XLOOKUP($B40,FD_Lists!$B$4:$B$25,FD_Lists!E$4:E$25)</f>
        <v>Company</v>
      </c>
      <c r="F40" s="5" t="str">
        <f>_xlfn.XLOOKUP($B40,FD_Lists!$B$4:$B$25,FD_Lists!F$4:F$25)</f>
        <v>WaSC</v>
      </c>
      <c r="G40" s="5" t="s">
        <v>123</v>
      </c>
      <c r="H40" s="22" t="s">
        <v>64</v>
      </c>
      <c r="I40" s="5" t="str">
        <f t="shared" si="1"/>
        <v>WSHOUT2_06_PR24</v>
      </c>
      <c r="J40" s="5" t="s">
        <v>124</v>
      </c>
      <c r="K40" s="5" t="s">
        <v>120</v>
      </c>
      <c r="L40" s="5" t="s">
        <v>121</v>
      </c>
      <c r="M40" s="5" t="str">
        <f>_xlfn.XLOOKUP($H40,F_Inputs!$B:$B,F_Inputs!C:C)</f>
        <v>Outcome performance from base expenditure - Common PCs - Biodiversity</v>
      </c>
      <c r="N40" s="5" t="str">
        <f>_xlfn.XLOOKUP($H40,F_Inputs!$B:$B,F_Inputs!D:D)</f>
        <v>Number</v>
      </c>
      <c r="O40" s="5">
        <v>2</v>
      </c>
      <c r="P40" s="5"/>
      <c r="Q40" s="5"/>
      <c r="R40" s="5"/>
      <c r="S40" s="5"/>
      <c r="T40" s="5"/>
      <c r="U40" s="5"/>
      <c r="V40" s="5"/>
      <c r="W40" s="5"/>
      <c r="X40" s="5"/>
      <c r="Y40" s="5"/>
      <c r="Z40" s="5"/>
      <c r="AA40" s="108" t="s">
        <v>344</v>
      </c>
      <c r="AB40" s="108" t="s">
        <v>344</v>
      </c>
      <c r="AC40" s="5"/>
      <c r="AD40" s="5"/>
      <c r="AE40" s="5"/>
      <c r="AF40" s="5"/>
      <c r="AG40" s="5"/>
      <c r="AH40" s="5"/>
      <c r="AK40" s="25" t="str">
        <f t="shared" si="27"/>
        <v/>
      </c>
      <c r="AL40" s="25" t="str">
        <f t="shared" si="28"/>
        <v/>
      </c>
      <c r="AM40" s="25" t="str">
        <f t="shared" si="29"/>
        <v/>
      </c>
      <c r="AN40" s="25" t="str">
        <f t="shared" si="30"/>
        <v/>
      </c>
      <c r="AO40" s="25" t="str">
        <f t="shared" si="31"/>
        <v/>
      </c>
      <c r="AP40" s="25" t="str">
        <f t="shared" si="32"/>
        <v/>
      </c>
      <c r="AQ40" s="25" t="str">
        <f t="shared" si="33"/>
        <v/>
      </c>
      <c r="AR40" s="25" t="str">
        <f t="shared" si="34"/>
        <v/>
      </c>
      <c r="AS40" s="25" t="str">
        <f t="shared" si="35"/>
        <v/>
      </c>
      <c r="AT40" s="25" t="str">
        <f t="shared" si="36"/>
        <v/>
      </c>
      <c r="AU40" s="25" t="str">
        <f t="shared" si="37"/>
        <v/>
      </c>
      <c r="AV40" s="25" t="s">
        <v>345</v>
      </c>
      <c r="AW40" s="25" t="s">
        <v>345</v>
      </c>
      <c r="AX40" s="25" t="str">
        <f t="shared" si="21"/>
        <v/>
      </c>
      <c r="AY40" s="25" t="str">
        <f t="shared" si="22"/>
        <v/>
      </c>
      <c r="AZ40" s="25" t="str">
        <f t="shared" si="23"/>
        <v/>
      </c>
      <c r="BA40" s="25" t="str">
        <f t="shared" si="24"/>
        <v/>
      </c>
      <c r="BB40" s="25" t="str">
        <f t="shared" si="25"/>
        <v/>
      </c>
      <c r="BC40" s="25" t="str">
        <f t="shared" si="26"/>
        <v/>
      </c>
    </row>
    <row r="41" spans="1:55" x14ac:dyDescent="0.45">
      <c r="A41" s="14"/>
      <c r="B41" s="16" t="s">
        <v>72</v>
      </c>
      <c r="C41" s="5" t="str">
        <f>_xlfn.XLOOKUP($B41,FD_Lists!$B$4:$B$25,FD_Lists!C$4:C$25)</f>
        <v>Hafren Dyfrdwy</v>
      </c>
      <c r="D41" s="5" t="str">
        <f>_xlfn.XLOOKUP($B41,FD_Lists!$B$4:$B$25,FD_Lists!D$4:D$25)</f>
        <v>Wales</v>
      </c>
      <c r="E41" s="5" t="str">
        <f>_xlfn.XLOOKUP($B41,FD_Lists!$B$4:$B$25,FD_Lists!E$4:E$25)</f>
        <v>Company</v>
      </c>
      <c r="F41" s="5" t="str">
        <f>_xlfn.XLOOKUP($B41,FD_Lists!$B$4:$B$25,FD_Lists!F$4:F$25)</f>
        <v>WaSC</v>
      </c>
      <c r="G41" s="5" t="s">
        <v>123</v>
      </c>
      <c r="H41" s="22" t="s">
        <v>64</v>
      </c>
      <c r="I41" s="5" t="str">
        <f t="shared" si="1"/>
        <v>HDDOUT2_06_PR24</v>
      </c>
      <c r="J41" s="5" t="s">
        <v>124</v>
      </c>
      <c r="K41" s="5" t="s">
        <v>120</v>
      </c>
      <c r="L41" s="5" t="s">
        <v>121</v>
      </c>
      <c r="M41" s="5" t="str">
        <f>_xlfn.XLOOKUP($H41,F_Inputs!$B:$B,F_Inputs!C:C)</f>
        <v>Outcome performance from base expenditure - Common PCs - Biodiversity</v>
      </c>
      <c r="N41" s="5" t="str">
        <f>_xlfn.XLOOKUP($H41,F_Inputs!$B:$B,F_Inputs!D:D)</f>
        <v>Number</v>
      </c>
      <c r="O41" s="5">
        <v>2</v>
      </c>
      <c r="P41" s="5"/>
      <c r="Q41" s="5"/>
      <c r="R41" s="5"/>
      <c r="S41" s="5"/>
      <c r="T41" s="5"/>
      <c r="U41" s="5"/>
      <c r="V41" s="5"/>
      <c r="W41" s="5"/>
      <c r="X41" s="5"/>
      <c r="Y41" s="5"/>
      <c r="Z41" s="5"/>
      <c r="AA41" s="108" t="s">
        <v>344</v>
      </c>
      <c r="AB41" s="108" t="s">
        <v>344</v>
      </c>
      <c r="AC41" s="5"/>
      <c r="AD41" s="5"/>
      <c r="AE41" s="5"/>
      <c r="AF41" s="5"/>
      <c r="AG41" s="5"/>
      <c r="AH41" s="5"/>
      <c r="AK41" s="25" t="str">
        <f t="shared" si="27"/>
        <v/>
      </c>
      <c r="AL41" s="25" t="str">
        <f t="shared" si="28"/>
        <v/>
      </c>
      <c r="AM41" s="25" t="str">
        <f t="shared" si="29"/>
        <v/>
      </c>
      <c r="AN41" s="25" t="str">
        <f t="shared" si="30"/>
        <v/>
      </c>
      <c r="AO41" s="25" t="str">
        <f t="shared" si="31"/>
        <v/>
      </c>
      <c r="AP41" s="25" t="str">
        <f t="shared" si="32"/>
        <v/>
      </c>
      <c r="AQ41" s="25" t="str">
        <f t="shared" si="33"/>
        <v/>
      </c>
      <c r="AR41" s="25" t="str">
        <f t="shared" si="34"/>
        <v/>
      </c>
      <c r="AS41" s="25" t="str">
        <f t="shared" si="35"/>
        <v/>
      </c>
      <c r="AT41" s="25" t="str">
        <f t="shared" si="36"/>
        <v/>
      </c>
      <c r="AU41" s="25" t="str">
        <f t="shared" si="37"/>
        <v/>
      </c>
      <c r="AV41" s="25" t="s">
        <v>345</v>
      </c>
      <c r="AW41" s="25" t="s">
        <v>345</v>
      </c>
      <c r="AX41" s="25" t="str">
        <f t="shared" si="21"/>
        <v/>
      </c>
      <c r="AY41" s="25" t="str">
        <f t="shared" si="22"/>
        <v/>
      </c>
      <c r="AZ41" s="25" t="str">
        <f t="shared" si="23"/>
        <v/>
      </c>
      <c r="BA41" s="25" t="str">
        <f t="shared" si="24"/>
        <v/>
      </c>
      <c r="BB41" s="25" t="str">
        <f t="shared" si="25"/>
        <v/>
      </c>
      <c r="BC41" s="25" t="str">
        <f t="shared" si="26"/>
        <v/>
      </c>
    </row>
    <row r="42" spans="1:55" x14ac:dyDescent="0.45">
      <c r="A42" s="14"/>
      <c r="B42" s="16" t="s">
        <v>73</v>
      </c>
      <c r="C42" s="5" t="str">
        <f>_xlfn.XLOOKUP($B42,FD_Lists!$B$4:$B$25,FD_Lists!C$4:C$25)</f>
        <v>Northumbrian Water</v>
      </c>
      <c r="D42" s="5" t="str">
        <f>_xlfn.XLOOKUP($B42,FD_Lists!$B$4:$B$25,FD_Lists!D$4:D$25)</f>
        <v>England</v>
      </c>
      <c r="E42" s="5" t="str">
        <f>_xlfn.XLOOKUP($B42,FD_Lists!$B$4:$B$25,FD_Lists!E$4:E$25)</f>
        <v>Company</v>
      </c>
      <c r="F42" s="5" t="str">
        <f>_xlfn.XLOOKUP($B42,FD_Lists!$B$4:$B$25,FD_Lists!F$4:F$25)</f>
        <v>WaSC</v>
      </c>
      <c r="G42" s="5" t="s">
        <v>123</v>
      </c>
      <c r="H42" s="22" t="s">
        <v>64</v>
      </c>
      <c r="I42" s="5" t="str">
        <f t="shared" si="1"/>
        <v>NESOUT2_06_PR24</v>
      </c>
      <c r="J42" s="5" t="s">
        <v>124</v>
      </c>
      <c r="K42" s="5" t="s">
        <v>120</v>
      </c>
      <c r="L42" s="5" t="s">
        <v>121</v>
      </c>
      <c r="M42" s="5" t="str">
        <f>_xlfn.XLOOKUP($H42,F_Inputs!$B:$B,F_Inputs!C:C)</f>
        <v>Outcome performance from base expenditure - Common PCs - Biodiversity</v>
      </c>
      <c r="N42" s="5" t="str">
        <f>_xlfn.XLOOKUP($H42,F_Inputs!$B:$B,F_Inputs!D:D)</f>
        <v>Number</v>
      </c>
      <c r="O42" s="5">
        <v>2</v>
      </c>
      <c r="P42" s="5"/>
      <c r="Q42" s="5"/>
      <c r="R42" s="5"/>
      <c r="S42" s="5"/>
      <c r="T42" s="5"/>
      <c r="U42" s="5"/>
      <c r="V42" s="5"/>
      <c r="W42" s="5"/>
      <c r="X42" s="5"/>
      <c r="Y42" s="5"/>
      <c r="Z42" s="5"/>
      <c r="AA42" s="108" t="s">
        <v>344</v>
      </c>
      <c r="AB42" s="108" t="s">
        <v>344</v>
      </c>
      <c r="AC42" s="5"/>
      <c r="AD42" s="5"/>
      <c r="AE42" s="5"/>
      <c r="AF42" s="5"/>
      <c r="AG42" s="5"/>
      <c r="AH42" s="5"/>
      <c r="AK42" s="25" t="str">
        <f t="shared" si="27"/>
        <v/>
      </c>
      <c r="AL42" s="25" t="str">
        <f t="shared" si="28"/>
        <v/>
      </c>
      <c r="AM42" s="25" t="str">
        <f t="shared" si="29"/>
        <v/>
      </c>
      <c r="AN42" s="25" t="str">
        <f t="shared" si="30"/>
        <v/>
      </c>
      <c r="AO42" s="25" t="str">
        <f t="shared" si="31"/>
        <v/>
      </c>
      <c r="AP42" s="25" t="str">
        <f t="shared" si="32"/>
        <v/>
      </c>
      <c r="AQ42" s="25" t="str">
        <f t="shared" si="33"/>
        <v/>
      </c>
      <c r="AR42" s="25" t="str">
        <f t="shared" si="34"/>
        <v/>
      </c>
      <c r="AS42" s="25" t="str">
        <f t="shared" si="35"/>
        <v/>
      </c>
      <c r="AT42" s="25" t="str">
        <f t="shared" si="36"/>
        <v/>
      </c>
      <c r="AU42" s="25" t="str">
        <f t="shared" si="37"/>
        <v/>
      </c>
      <c r="AV42" s="25" t="s">
        <v>345</v>
      </c>
      <c r="AW42" s="25" t="s">
        <v>345</v>
      </c>
      <c r="AX42" s="25" t="str">
        <f t="shared" si="21"/>
        <v/>
      </c>
      <c r="AY42" s="25" t="str">
        <f t="shared" si="22"/>
        <v/>
      </c>
      <c r="AZ42" s="25" t="str">
        <f t="shared" si="23"/>
        <v/>
      </c>
      <c r="BA42" s="25" t="str">
        <f t="shared" si="24"/>
        <v/>
      </c>
      <c r="BB42" s="25" t="str">
        <f t="shared" si="25"/>
        <v/>
      </c>
      <c r="BC42" s="25" t="str">
        <f t="shared" si="26"/>
        <v/>
      </c>
    </row>
    <row r="43" spans="1:55" x14ac:dyDescent="0.45">
      <c r="A43" s="14"/>
      <c r="B43" s="16" t="s">
        <v>74</v>
      </c>
      <c r="C43" s="5" t="str">
        <f>_xlfn.XLOOKUP($B43,FD_Lists!$B$4:$B$25,FD_Lists!C$4:C$25)</f>
        <v>Severn Trent Water</v>
      </c>
      <c r="D43" s="5" t="str">
        <f>_xlfn.XLOOKUP($B43,FD_Lists!$B$4:$B$25,FD_Lists!D$4:D$25)</f>
        <v>England</v>
      </c>
      <c r="E43" s="5" t="str">
        <f>_xlfn.XLOOKUP($B43,FD_Lists!$B$4:$B$25,FD_Lists!E$4:E$25)</f>
        <v>Company</v>
      </c>
      <c r="F43" s="5" t="str">
        <f>_xlfn.XLOOKUP($B43,FD_Lists!$B$4:$B$25,FD_Lists!F$4:F$25)</f>
        <v>WaSC</v>
      </c>
      <c r="G43" s="5" t="s">
        <v>123</v>
      </c>
      <c r="H43" s="22" t="s">
        <v>64</v>
      </c>
      <c r="I43" s="5" t="str">
        <f t="shared" si="1"/>
        <v>SVEOUT2_06_PR24</v>
      </c>
      <c r="J43" s="5" t="s">
        <v>124</v>
      </c>
      <c r="K43" s="5" t="s">
        <v>120</v>
      </c>
      <c r="L43" s="5" t="s">
        <v>121</v>
      </c>
      <c r="M43" s="5" t="str">
        <f>_xlfn.XLOOKUP($H43,F_Inputs!$B:$B,F_Inputs!C:C)</f>
        <v>Outcome performance from base expenditure - Common PCs - Biodiversity</v>
      </c>
      <c r="N43" s="5" t="str">
        <f>_xlfn.XLOOKUP($H43,F_Inputs!$B:$B,F_Inputs!D:D)</f>
        <v>Number</v>
      </c>
      <c r="O43" s="5">
        <v>2</v>
      </c>
      <c r="P43" s="5"/>
      <c r="Q43" s="5"/>
      <c r="R43" s="5"/>
      <c r="S43" s="5"/>
      <c r="T43" s="5"/>
      <c r="U43" s="5"/>
      <c r="V43" s="5"/>
      <c r="W43" s="5"/>
      <c r="X43" s="5"/>
      <c r="Y43" s="5"/>
      <c r="Z43" s="5"/>
      <c r="AA43" s="108" t="s">
        <v>344</v>
      </c>
      <c r="AB43" s="108" t="s">
        <v>344</v>
      </c>
      <c r="AC43" s="5"/>
      <c r="AD43" s="5"/>
      <c r="AE43" s="5"/>
      <c r="AF43" s="5"/>
      <c r="AG43" s="5"/>
      <c r="AH43" s="5"/>
      <c r="AK43" s="25" t="str">
        <f t="shared" si="27"/>
        <v/>
      </c>
      <c r="AL43" s="25" t="str">
        <f t="shared" si="28"/>
        <v/>
      </c>
      <c r="AM43" s="25" t="str">
        <f t="shared" si="29"/>
        <v/>
      </c>
      <c r="AN43" s="25" t="str">
        <f t="shared" si="30"/>
        <v/>
      </c>
      <c r="AO43" s="25" t="str">
        <f t="shared" si="31"/>
        <v/>
      </c>
      <c r="AP43" s="25" t="str">
        <f t="shared" si="32"/>
        <v/>
      </c>
      <c r="AQ43" s="25" t="str">
        <f t="shared" si="33"/>
        <v/>
      </c>
      <c r="AR43" s="25" t="str">
        <f t="shared" si="34"/>
        <v/>
      </c>
      <c r="AS43" s="25" t="str">
        <f t="shared" si="35"/>
        <v/>
      </c>
      <c r="AT43" s="25" t="str">
        <f t="shared" si="36"/>
        <v/>
      </c>
      <c r="AU43" s="25" t="str">
        <f t="shared" si="37"/>
        <v/>
      </c>
      <c r="AV43" s="25" t="s">
        <v>345</v>
      </c>
      <c r="AW43" s="25" t="s">
        <v>345</v>
      </c>
      <c r="AX43" s="25" t="str">
        <f t="shared" si="21"/>
        <v/>
      </c>
      <c r="AY43" s="25" t="str">
        <f t="shared" si="22"/>
        <v/>
      </c>
      <c r="AZ43" s="25" t="str">
        <f t="shared" si="23"/>
        <v/>
      </c>
      <c r="BA43" s="25" t="str">
        <f t="shared" si="24"/>
        <v/>
      </c>
      <c r="BB43" s="25" t="str">
        <f t="shared" si="25"/>
        <v/>
      </c>
      <c r="BC43" s="25" t="str">
        <f t="shared" si="26"/>
        <v/>
      </c>
    </row>
    <row r="44" spans="1:55" x14ac:dyDescent="0.45">
      <c r="A44" s="14"/>
      <c r="B44" s="16" t="s">
        <v>76</v>
      </c>
      <c r="C44" s="5" t="str">
        <f>_xlfn.XLOOKUP($B44,FD_Lists!$B$4:$B$25,FD_Lists!C$4:C$25)</f>
        <v>Southern Water</v>
      </c>
      <c r="D44" s="5" t="str">
        <f>_xlfn.XLOOKUP($B44,FD_Lists!$B$4:$B$25,FD_Lists!D$4:D$25)</f>
        <v>England</v>
      </c>
      <c r="E44" s="5" t="str">
        <f>_xlfn.XLOOKUP($B44,FD_Lists!$B$4:$B$25,FD_Lists!E$4:E$25)</f>
        <v>Company</v>
      </c>
      <c r="F44" s="5" t="str">
        <f>_xlfn.XLOOKUP($B44,FD_Lists!$B$4:$B$25,FD_Lists!F$4:F$25)</f>
        <v>WaSC</v>
      </c>
      <c r="G44" s="5" t="s">
        <v>123</v>
      </c>
      <c r="H44" s="22" t="s">
        <v>64</v>
      </c>
      <c r="I44" s="5" t="str">
        <f t="shared" si="1"/>
        <v>SRNOUT2_06_PR24</v>
      </c>
      <c r="J44" s="5" t="s">
        <v>124</v>
      </c>
      <c r="K44" s="5" t="s">
        <v>120</v>
      </c>
      <c r="L44" s="5" t="s">
        <v>121</v>
      </c>
      <c r="M44" s="5" t="str">
        <f>_xlfn.XLOOKUP($H44,F_Inputs!$B:$B,F_Inputs!C:C)</f>
        <v>Outcome performance from base expenditure - Common PCs - Biodiversity</v>
      </c>
      <c r="N44" s="5" t="str">
        <f>_xlfn.XLOOKUP($H44,F_Inputs!$B:$B,F_Inputs!D:D)</f>
        <v>Number</v>
      </c>
      <c r="O44" s="5">
        <v>2</v>
      </c>
      <c r="P44" s="5"/>
      <c r="Q44" s="5"/>
      <c r="R44" s="5"/>
      <c r="S44" s="5"/>
      <c r="T44" s="5"/>
      <c r="U44" s="5"/>
      <c r="V44" s="5"/>
      <c r="W44" s="5"/>
      <c r="X44" s="5"/>
      <c r="Y44" s="5"/>
      <c r="Z44" s="5"/>
      <c r="AA44" s="108" t="s">
        <v>344</v>
      </c>
      <c r="AB44" s="108" t="s">
        <v>344</v>
      </c>
      <c r="AC44" s="5"/>
      <c r="AD44" s="5"/>
      <c r="AE44" s="5"/>
      <c r="AF44" s="5"/>
      <c r="AG44" s="5"/>
      <c r="AH44" s="5"/>
      <c r="AK44" s="25" t="str">
        <f t="shared" si="27"/>
        <v/>
      </c>
      <c r="AL44" s="25" t="str">
        <f t="shared" si="28"/>
        <v/>
      </c>
      <c r="AM44" s="25" t="str">
        <f t="shared" si="29"/>
        <v/>
      </c>
      <c r="AN44" s="25" t="str">
        <f t="shared" si="30"/>
        <v/>
      </c>
      <c r="AO44" s="25" t="str">
        <f t="shared" si="31"/>
        <v/>
      </c>
      <c r="AP44" s="25" t="str">
        <f t="shared" si="32"/>
        <v/>
      </c>
      <c r="AQ44" s="25" t="str">
        <f t="shared" si="33"/>
        <v/>
      </c>
      <c r="AR44" s="25" t="str">
        <f t="shared" si="34"/>
        <v/>
      </c>
      <c r="AS44" s="25" t="str">
        <f t="shared" si="35"/>
        <v/>
      </c>
      <c r="AT44" s="25" t="str">
        <f t="shared" si="36"/>
        <v/>
      </c>
      <c r="AU44" s="25" t="str">
        <f t="shared" si="37"/>
        <v/>
      </c>
      <c r="AV44" s="25" t="s">
        <v>345</v>
      </c>
      <c r="AW44" s="25" t="s">
        <v>345</v>
      </c>
      <c r="AX44" s="25" t="str">
        <f t="shared" si="21"/>
        <v/>
      </c>
      <c r="AY44" s="25" t="str">
        <f t="shared" si="22"/>
        <v/>
      </c>
      <c r="AZ44" s="25" t="str">
        <f t="shared" si="23"/>
        <v/>
      </c>
      <c r="BA44" s="25" t="str">
        <f t="shared" si="24"/>
        <v/>
      </c>
      <c r="BB44" s="25" t="str">
        <f t="shared" si="25"/>
        <v/>
      </c>
      <c r="BC44" s="25" t="str">
        <f t="shared" si="26"/>
        <v/>
      </c>
    </row>
    <row r="45" spans="1:55" x14ac:dyDescent="0.45">
      <c r="A45" s="14"/>
      <c r="B45" s="16" t="s">
        <v>77</v>
      </c>
      <c r="C45" s="5" t="str">
        <f>_xlfn.XLOOKUP($B45,FD_Lists!$B$4:$B$25,FD_Lists!C$4:C$25)</f>
        <v>Thames Water</v>
      </c>
      <c r="D45" s="5" t="str">
        <f>_xlfn.XLOOKUP($B45,FD_Lists!$B$4:$B$25,FD_Lists!D$4:D$25)</f>
        <v>England</v>
      </c>
      <c r="E45" s="5" t="str">
        <f>_xlfn.XLOOKUP($B45,FD_Lists!$B$4:$B$25,FD_Lists!E$4:E$25)</f>
        <v>Company</v>
      </c>
      <c r="F45" s="5" t="str">
        <f>_xlfn.XLOOKUP($B45,FD_Lists!$B$4:$B$25,FD_Lists!F$4:F$25)</f>
        <v>WaSC</v>
      </c>
      <c r="G45" s="5" t="s">
        <v>123</v>
      </c>
      <c r="H45" s="22" t="s">
        <v>64</v>
      </c>
      <c r="I45" s="5" t="str">
        <f t="shared" si="1"/>
        <v>TMSOUT2_06_PR24</v>
      </c>
      <c r="J45" s="5" t="s">
        <v>124</v>
      </c>
      <c r="K45" s="5" t="s">
        <v>120</v>
      </c>
      <c r="L45" s="5" t="s">
        <v>121</v>
      </c>
      <c r="M45" s="5" t="str">
        <f>_xlfn.XLOOKUP($H45,F_Inputs!$B:$B,F_Inputs!C:C)</f>
        <v>Outcome performance from base expenditure - Common PCs - Biodiversity</v>
      </c>
      <c r="N45" s="5" t="str">
        <f>_xlfn.XLOOKUP($H45,F_Inputs!$B:$B,F_Inputs!D:D)</f>
        <v>Number</v>
      </c>
      <c r="O45" s="5">
        <v>2</v>
      </c>
      <c r="P45" s="5"/>
      <c r="Q45" s="5"/>
      <c r="R45" s="5"/>
      <c r="S45" s="5"/>
      <c r="T45" s="5"/>
      <c r="U45" s="5"/>
      <c r="V45" s="5"/>
      <c r="W45" s="5"/>
      <c r="X45" s="5"/>
      <c r="Y45" s="5"/>
      <c r="Z45" s="5"/>
      <c r="AA45" s="108" t="s">
        <v>344</v>
      </c>
      <c r="AB45" s="108" t="s">
        <v>344</v>
      </c>
      <c r="AC45" s="5"/>
      <c r="AD45" s="5"/>
      <c r="AE45" s="5"/>
      <c r="AF45" s="5"/>
      <c r="AG45" s="5"/>
      <c r="AH45" s="5"/>
      <c r="AK45" s="25" t="str">
        <f t="shared" si="27"/>
        <v/>
      </c>
      <c r="AL45" s="25" t="str">
        <f t="shared" si="28"/>
        <v/>
      </c>
      <c r="AM45" s="25" t="str">
        <f t="shared" si="29"/>
        <v/>
      </c>
      <c r="AN45" s="25" t="str">
        <f t="shared" si="30"/>
        <v/>
      </c>
      <c r="AO45" s="25" t="str">
        <f t="shared" si="31"/>
        <v/>
      </c>
      <c r="AP45" s="25" t="str">
        <f t="shared" si="32"/>
        <v/>
      </c>
      <c r="AQ45" s="25" t="str">
        <f t="shared" si="33"/>
        <v/>
      </c>
      <c r="AR45" s="25" t="str">
        <f t="shared" si="34"/>
        <v/>
      </c>
      <c r="AS45" s="25" t="str">
        <f t="shared" si="35"/>
        <v/>
      </c>
      <c r="AT45" s="25" t="str">
        <f t="shared" si="36"/>
        <v/>
      </c>
      <c r="AU45" s="25" t="str">
        <f t="shared" si="37"/>
        <v/>
      </c>
      <c r="AV45" s="25" t="s">
        <v>345</v>
      </c>
      <c r="AW45" s="25" t="s">
        <v>345</v>
      </c>
      <c r="AX45" s="25" t="str">
        <f t="shared" si="21"/>
        <v/>
      </c>
      <c r="AY45" s="25" t="str">
        <f t="shared" si="22"/>
        <v/>
      </c>
      <c r="AZ45" s="25" t="str">
        <f t="shared" si="23"/>
        <v/>
      </c>
      <c r="BA45" s="25" t="str">
        <f t="shared" si="24"/>
        <v/>
      </c>
      <c r="BB45" s="25" t="str">
        <f t="shared" si="25"/>
        <v/>
      </c>
      <c r="BC45" s="25" t="str">
        <f t="shared" si="26"/>
        <v/>
      </c>
    </row>
    <row r="46" spans="1:55" x14ac:dyDescent="0.45">
      <c r="A46" s="17" t="s">
        <v>122</v>
      </c>
      <c r="B46" s="16" t="s">
        <v>78</v>
      </c>
      <c r="C46" s="5" t="str">
        <f>_xlfn.XLOOKUP($B46,FD_Lists!$B$4:$B$25,FD_Lists!C$4:C$25)</f>
        <v xml:space="preserve">United Utilities </v>
      </c>
      <c r="D46" s="5" t="str">
        <f>_xlfn.XLOOKUP($B46,FD_Lists!$B$4:$B$25,FD_Lists!D$4:D$25)</f>
        <v>England</v>
      </c>
      <c r="E46" s="5" t="str">
        <f>_xlfn.XLOOKUP($B46,FD_Lists!$B$4:$B$25,FD_Lists!E$4:E$25)</f>
        <v>Company</v>
      </c>
      <c r="F46" s="5" t="str">
        <f>_xlfn.XLOOKUP($B46,FD_Lists!$B$4:$B$25,FD_Lists!F$4:F$25)</f>
        <v>WaSC</v>
      </c>
      <c r="G46" s="5" t="s">
        <v>123</v>
      </c>
      <c r="H46" s="22" t="s">
        <v>64</v>
      </c>
      <c r="I46" s="5" t="str">
        <f t="shared" si="1"/>
        <v>NWTOUT2_06_PR24</v>
      </c>
      <c r="J46" s="5" t="s">
        <v>124</v>
      </c>
      <c r="K46" s="5" t="s">
        <v>120</v>
      </c>
      <c r="L46" s="5" t="s">
        <v>121</v>
      </c>
      <c r="M46" s="5" t="str">
        <f>_xlfn.XLOOKUP($H46,F_Inputs!$B:$B,F_Inputs!C:C)</f>
        <v>Outcome performance from base expenditure - Common PCs - Biodiversity</v>
      </c>
      <c r="N46" s="5" t="str">
        <f>_xlfn.XLOOKUP($H46,F_Inputs!$B:$B,F_Inputs!D:D)</f>
        <v>Number</v>
      </c>
      <c r="O46" s="5">
        <v>2</v>
      </c>
      <c r="P46" s="5"/>
      <c r="Q46" s="5"/>
      <c r="R46" s="5"/>
      <c r="S46" s="5"/>
      <c r="T46" s="5"/>
      <c r="U46" s="5"/>
      <c r="V46" s="5"/>
      <c r="W46" s="5"/>
      <c r="X46" s="5"/>
      <c r="Y46" s="5"/>
      <c r="Z46" s="5"/>
      <c r="AA46" s="108" t="s">
        <v>344</v>
      </c>
      <c r="AB46" s="108" t="s">
        <v>344</v>
      </c>
      <c r="AC46" s="5"/>
      <c r="AD46" s="5"/>
      <c r="AE46" s="5"/>
      <c r="AF46" s="5"/>
      <c r="AG46" s="5"/>
      <c r="AH46" s="5"/>
      <c r="AK46" s="25" t="str">
        <f t="shared" si="27"/>
        <v/>
      </c>
      <c r="AL46" s="25" t="str">
        <f t="shared" si="28"/>
        <v/>
      </c>
      <c r="AM46" s="25" t="str">
        <f t="shared" si="29"/>
        <v/>
      </c>
      <c r="AN46" s="25" t="str">
        <f t="shared" si="30"/>
        <v/>
      </c>
      <c r="AO46" s="25" t="str">
        <f t="shared" si="31"/>
        <v/>
      </c>
      <c r="AP46" s="25" t="str">
        <f t="shared" si="32"/>
        <v/>
      </c>
      <c r="AQ46" s="25" t="str">
        <f t="shared" si="33"/>
        <v/>
      </c>
      <c r="AR46" s="25" t="str">
        <f t="shared" si="34"/>
        <v/>
      </c>
      <c r="AS46" s="25" t="str">
        <f t="shared" si="35"/>
        <v/>
      </c>
      <c r="AT46" s="25" t="str">
        <f t="shared" si="36"/>
        <v/>
      </c>
      <c r="AU46" s="25" t="str">
        <f t="shared" si="37"/>
        <v/>
      </c>
      <c r="AV46" s="25" t="s">
        <v>345</v>
      </c>
      <c r="AW46" s="25" t="s">
        <v>345</v>
      </c>
      <c r="AX46" s="25" t="str">
        <f t="shared" si="21"/>
        <v/>
      </c>
      <c r="AY46" s="25" t="str">
        <f t="shared" si="22"/>
        <v/>
      </c>
      <c r="AZ46" s="25" t="str">
        <f t="shared" si="23"/>
        <v/>
      </c>
      <c r="BA46" s="25" t="str">
        <f t="shared" si="24"/>
        <v/>
      </c>
      <c r="BB46" s="25" t="str">
        <f t="shared" si="25"/>
        <v/>
      </c>
      <c r="BC46" s="25" t="str">
        <f t="shared" si="26"/>
        <v/>
      </c>
    </row>
    <row r="47" spans="1:55" x14ac:dyDescent="0.45">
      <c r="A47" s="14"/>
      <c r="B47" s="16" t="s">
        <v>79</v>
      </c>
      <c r="C47" s="5" t="str">
        <f>_xlfn.XLOOKUP($B47,FD_Lists!$B$4:$B$25,FD_Lists!C$4:C$25)</f>
        <v>Wessex Water</v>
      </c>
      <c r="D47" s="5" t="str">
        <f>_xlfn.XLOOKUP($B47,FD_Lists!$B$4:$B$25,FD_Lists!D$4:D$25)</f>
        <v>England</v>
      </c>
      <c r="E47" s="5" t="str">
        <f>_xlfn.XLOOKUP($B47,FD_Lists!$B$4:$B$25,FD_Lists!E$4:E$25)</f>
        <v>Company</v>
      </c>
      <c r="F47" s="5" t="str">
        <f>_xlfn.XLOOKUP($B47,FD_Lists!$B$4:$B$25,FD_Lists!F$4:F$25)</f>
        <v>WaSC</v>
      </c>
      <c r="G47" s="5" t="s">
        <v>123</v>
      </c>
      <c r="H47" s="22" t="s">
        <v>64</v>
      </c>
      <c r="I47" s="5" t="str">
        <f t="shared" si="1"/>
        <v>WSXOUT2_06_PR24</v>
      </c>
      <c r="J47" s="5" t="s">
        <v>124</v>
      </c>
      <c r="K47" s="5" t="s">
        <v>120</v>
      </c>
      <c r="L47" s="5" t="s">
        <v>121</v>
      </c>
      <c r="M47" s="5" t="str">
        <f>_xlfn.XLOOKUP($H47,F_Inputs!$B:$B,F_Inputs!C:C)</f>
        <v>Outcome performance from base expenditure - Common PCs - Biodiversity</v>
      </c>
      <c r="N47" s="5" t="str">
        <f>_xlfn.XLOOKUP($H47,F_Inputs!$B:$B,F_Inputs!D:D)</f>
        <v>Number</v>
      </c>
      <c r="O47" s="5">
        <v>2</v>
      </c>
      <c r="P47" s="5"/>
      <c r="Q47" s="5"/>
      <c r="R47" s="5"/>
      <c r="S47" s="5"/>
      <c r="T47" s="5"/>
      <c r="U47" s="5"/>
      <c r="V47" s="5"/>
      <c r="W47" s="5"/>
      <c r="X47" s="5"/>
      <c r="Y47" s="5"/>
      <c r="Z47" s="5"/>
      <c r="AA47" s="108" t="s">
        <v>344</v>
      </c>
      <c r="AB47" s="108" t="s">
        <v>344</v>
      </c>
      <c r="AC47" s="5"/>
      <c r="AD47" s="5"/>
      <c r="AE47" s="5"/>
      <c r="AF47" s="5"/>
      <c r="AG47" s="5"/>
      <c r="AH47" s="5"/>
      <c r="AK47" s="25" t="str">
        <f t="shared" si="27"/>
        <v/>
      </c>
      <c r="AL47" s="25" t="str">
        <f t="shared" si="28"/>
        <v/>
      </c>
      <c r="AM47" s="25" t="str">
        <f t="shared" si="29"/>
        <v/>
      </c>
      <c r="AN47" s="25" t="str">
        <f t="shared" si="30"/>
        <v/>
      </c>
      <c r="AO47" s="25" t="str">
        <f t="shared" si="31"/>
        <v/>
      </c>
      <c r="AP47" s="25" t="str">
        <f t="shared" si="32"/>
        <v/>
      </c>
      <c r="AQ47" s="25" t="str">
        <f t="shared" si="33"/>
        <v/>
      </c>
      <c r="AR47" s="25" t="str">
        <f t="shared" si="34"/>
        <v/>
      </c>
      <c r="AS47" s="25" t="str">
        <f t="shared" si="35"/>
        <v/>
      </c>
      <c r="AT47" s="25" t="str">
        <f t="shared" si="36"/>
        <v/>
      </c>
      <c r="AU47" s="25" t="str">
        <f t="shared" si="37"/>
        <v/>
      </c>
      <c r="AV47" s="25" t="s">
        <v>345</v>
      </c>
      <c r="AW47" s="25" t="s">
        <v>345</v>
      </c>
      <c r="AX47" s="25" t="str">
        <f t="shared" si="21"/>
        <v/>
      </c>
      <c r="AY47" s="25" t="str">
        <f t="shared" si="22"/>
        <v/>
      </c>
      <c r="AZ47" s="25" t="str">
        <f t="shared" si="23"/>
        <v/>
      </c>
      <c r="BA47" s="25" t="str">
        <f t="shared" si="24"/>
        <v/>
      </c>
      <c r="BB47" s="25" t="str">
        <f t="shared" si="25"/>
        <v/>
      </c>
      <c r="BC47" s="25" t="str">
        <f t="shared" si="26"/>
        <v/>
      </c>
    </row>
    <row r="48" spans="1:55" x14ac:dyDescent="0.45">
      <c r="A48" s="14"/>
      <c r="B48" s="16" t="s">
        <v>80</v>
      </c>
      <c r="C48" s="5" t="str">
        <f>_xlfn.XLOOKUP($B48,FD_Lists!$B$4:$B$25,FD_Lists!C$4:C$25)</f>
        <v>Yorkshire Water</v>
      </c>
      <c r="D48" s="5" t="str">
        <f>_xlfn.XLOOKUP($B48,FD_Lists!$B$4:$B$25,FD_Lists!D$4:D$25)</f>
        <v>England</v>
      </c>
      <c r="E48" s="5" t="str">
        <f>_xlfn.XLOOKUP($B48,FD_Lists!$B$4:$B$25,FD_Lists!E$4:E$25)</f>
        <v>Company</v>
      </c>
      <c r="F48" s="5" t="str">
        <f>_xlfn.XLOOKUP($B48,FD_Lists!$B$4:$B$25,FD_Lists!F$4:F$25)</f>
        <v>WaSC</v>
      </c>
      <c r="G48" s="5" t="s">
        <v>123</v>
      </c>
      <c r="H48" s="22" t="s">
        <v>64</v>
      </c>
      <c r="I48" s="5" t="str">
        <f t="shared" si="1"/>
        <v>YKYOUT2_06_PR24</v>
      </c>
      <c r="J48" s="5" t="s">
        <v>124</v>
      </c>
      <c r="K48" s="5" t="s">
        <v>120</v>
      </c>
      <c r="L48" s="5" t="s">
        <v>121</v>
      </c>
      <c r="M48" s="5" t="str">
        <f>_xlfn.XLOOKUP($H48,F_Inputs!$B:$B,F_Inputs!C:C)</f>
        <v>Outcome performance from base expenditure - Common PCs - Biodiversity</v>
      </c>
      <c r="N48" s="5" t="str">
        <f>_xlfn.XLOOKUP($H48,F_Inputs!$B:$B,F_Inputs!D:D)</f>
        <v>Number</v>
      </c>
      <c r="O48" s="5">
        <v>2</v>
      </c>
      <c r="P48" s="5"/>
      <c r="Q48" s="5"/>
      <c r="R48" s="5"/>
      <c r="S48" s="5"/>
      <c r="T48" s="5"/>
      <c r="U48" s="5"/>
      <c r="V48" s="5"/>
      <c r="W48" s="5"/>
      <c r="X48" s="5"/>
      <c r="Y48" s="5"/>
      <c r="Z48" s="5"/>
      <c r="AA48" s="108" t="s">
        <v>344</v>
      </c>
      <c r="AB48" s="108" t="s">
        <v>344</v>
      </c>
      <c r="AC48" s="5"/>
      <c r="AD48" s="5"/>
      <c r="AE48" s="5"/>
      <c r="AF48" s="5"/>
      <c r="AG48" s="5"/>
      <c r="AH48" s="5"/>
      <c r="AK48" s="25" t="str">
        <f t="shared" si="27"/>
        <v/>
      </c>
      <c r="AL48" s="25" t="str">
        <f t="shared" si="28"/>
        <v/>
      </c>
      <c r="AM48" s="25" t="str">
        <f t="shared" si="29"/>
        <v/>
      </c>
      <c r="AN48" s="25" t="str">
        <f t="shared" si="30"/>
        <v/>
      </c>
      <c r="AO48" s="25" t="str">
        <f t="shared" si="31"/>
        <v/>
      </c>
      <c r="AP48" s="25" t="str">
        <f t="shared" si="32"/>
        <v/>
      </c>
      <c r="AQ48" s="25" t="str">
        <f t="shared" si="33"/>
        <v/>
      </c>
      <c r="AR48" s="25" t="str">
        <f t="shared" si="34"/>
        <v/>
      </c>
      <c r="AS48" s="25" t="str">
        <f t="shared" si="35"/>
        <v/>
      </c>
      <c r="AT48" s="25" t="str">
        <f t="shared" si="36"/>
        <v/>
      </c>
      <c r="AU48" s="25" t="str">
        <f t="shared" si="37"/>
        <v/>
      </c>
      <c r="AV48" s="25" t="s">
        <v>345</v>
      </c>
      <c r="AW48" s="25" t="s">
        <v>345</v>
      </c>
      <c r="AX48" s="25" t="str">
        <f t="shared" si="21"/>
        <v/>
      </c>
      <c r="AY48" s="25" t="str">
        <f t="shared" si="22"/>
        <v/>
      </c>
      <c r="AZ48" s="25" t="str">
        <f t="shared" si="23"/>
        <v/>
      </c>
      <c r="BA48" s="25" t="str">
        <f t="shared" si="24"/>
        <v/>
      </c>
      <c r="BB48" s="25" t="str">
        <f t="shared" si="25"/>
        <v/>
      </c>
      <c r="BC48" s="25" t="str">
        <f t="shared" si="26"/>
        <v/>
      </c>
    </row>
    <row r="49" spans="1:55" x14ac:dyDescent="0.45">
      <c r="A49" s="14"/>
      <c r="B49" s="16" t="s">
        <v>81</v>
      </c>
      <c r="C49" s="5" t="str">
        <f>_xlfn.XLOOKUP($B49,FD_Lists!$B$4:$B$25,FD_Lists!C$4:C$25)</f>
        <v>Affinity Water</v>
      </c>
      <c r="D49" s="5" t="str">
        <f>_xlfn.XLOOKUP($B49,FD_Lists!$B$4:$B$25,FD_Lists!D$4:D$25)</f>
        <v>England</v>
      </c>
      <c r="E49" s="5" t="str">
        <f>_xlfn.XLOOKUP($B49,FD_Lists!$B$4:$B$25,FD_Lists!E$4:E$25)</f>
        <v>Company</v>
      </c>
      <c r="F49" s="5" t="str">
        <f>_xlfn.XLOOKUP($B49,FD_Lists!$B$4:$B$25,FD_Lists!F$4:F$25)</f>
        <v>WoC</v>
      </c>
      <c r="G49" s="5" t="s">
        <v>123</v>
      </c>
      <c r="H49" s="22" t="s">
        <v>64</v>
      </c>
      <c r="I49" s="5" t="str">
        <f t="shared" si="1"/>
        <v>AFWOUT2_06_PR24</v>
      </c>
      <c r="J49" s="5" t="s">
        <v>124</v>
      </c>
      <c r="K49" s="5" t="s">
        <v>120</v>
      </c>
      <c r="L49" s="5" t="s">
        <v>121</v>
      </c>
      <c r="M49" s="5" t="str">
        <f>_xlfn.XLOOKUP($H49,F_Inputs!$B:$B,F_Inputs!C:C)</f>
        <v>Outcome performance from base expenditure - Common PCs - Biodiversity</v>
      </c>
      <c r="N49" s="5" t="str">
        <f>_xlfn.XLOOKUP($H49,F_Inputs!$B:$B,F_Inputs!D:D)</f>
        <v>Number</v>
      </c>
      <c r="O49" s="5">
        <v>2</v>
      </c>
      <c r="P49" s="5"/>
      <c r="Q49" s="5"/>
      <c r="R49" s="5"/>
      <c r="S49" s="5"/>
      <c r="T49" s="5"/>
      <c r="U49" s="5"/>
      <c r="V49" s="5"/>
      <c r="W49" s="5"/>
      <c r="X49" s="5"/>
      <c r="Y49" s="5"/>
      <c r="Z49" s="5"/>
      <c r="AA49" s="108" t="s">
        <v>344</v>
      </c>
      <c r="AB49" s="108" t="s">
        <v>344</v>
      </c>
      <c r="AC49" s="5"/>
      <c r="AD49" s="5"/>
      <c r="AE49" s="5"/>
      <c r="AF49" s="5"/>
      <c r="AG49" s="5"/>
      <c r="AH49" s="5"/>
      <c r="AK49" s="25" t="str">
        <f t="shared" si="27"/>
        <v/>
      </c>
      <c r="AL49" s="25" t="str">
        <f t="shared" si="28"/>
        <v/>
      </c>
      <c r="AM49" s="25" t="str">
        <f t="shared" si="29"/>
        <v/>
      </c>
      <c r="AN49" s="25" t="str">
        <f t="shared" si="30"/>
        <v/>
      </c>
      <c r="AO49" s="25" t="str">
        <f t="shared" si="31"/>
        <v/>
      </c>
      <c r="AP49" s="25" t="str">
        <f t="shared" si="32"/>
        <v/>
      </c>
      <c r="AQ49" s="25" t="str">
        <f t="shared" si="33"/>
        <v/>
      </c>
      <c r="AR49" s="25" t="str">
        <f t="shared" si="34"/>
        <v/>
      </c>
      <c r="AS49" s="25" t="str">
        <f t="shared" si="35"/>
        <v/>
      </c>
      <c r="AT49" s="25" t="str">
        <f t="shared" si="36"/>
        <v/>
      </c>
      <c r="AU49" s="25" t="str">
        <f t="shared" si="37"/>
        <v/>
      </c>
      <c r="AV49" s="25" t="s">
        <v>345</v>
      </c>
      <c r="AW49" s="25" t="s">
        <v>345</v>
      </c>
      <c r="AX49" s="25" t="str">
        <f t="shared" si="21"/>
        <v/>
      </c>
      <c r="AY49" s="25" t="str">
        <f t="shared" si="22"/>
        <v/>
      </c>
      <c r="AZ49" s="25" t="str">
        <f t="shared" si="23"/>
        <v/>
      </c>
      <c r="BA49" s="25" t="str">
        <f t="shared" si="24"/>
        <v/>
      </c>
      <c r="BB49" s="25" t="str">
        <f t="shared" si="25"/>
        <v/>
      </c>
      <c r="BC49" s="25" t="str">
        <f t="shared" si="26"/>
        <v/>
      </c>
    </row>
    <row r="50" spans="1:55" x14ac:dyDescent="0.45">
      <c r="B50" s="16" t="s">
        <v>83</v>
      </c>
      <c r="C50" s="5" t="str">
        <f>_xlfn.XLOOKUP($B50,FD_Lists!$B$4:$B$25,FD_Lists!C$4:C$25)</f>
        <v>Portsmouth Water</v>
      </c>
      <c r="D50" s="5" t="str">
        <f>_xlfn.XLOOKUP($B50,FD_Lists!$B$4:$B$25,FD_Lists!D$4:D$25)</f>
        <v>England</v>
      </c>
      <c r="E50" s="5" t="str">
        <f>_xlfn.XLOOKUP($B50,FD_Lists!$B$4:$B$25,FD_Lists!E$4:E$25)</f>
        <v>Company</v>
      </c>
      <c r="F50" s="5" t="str">
        <f>_xlfn.XLOOKUP($B50,FD_Lists!$B$4:$B$25,FD_Lists!F$4:F$25)</f>
        <v>WoC</v>
      </c>
      <c r="G50" s="5" t="s">
        <v>123</v>
      </c>
      <c r="H50" s="22" t="s">
        <v>64</v>
      </c>
      <c r="I50" s="5" t="str">
        <f t="shared" si="1"/>
        <v>PRTOUT2_06_PR24</v>
      </c>
      <c r="J50" s="5" t="s">
        <v>124</v>
      </c>
      <c r="K50" s="5" t="s">
        <v>120</v>
      </c>
      <c r="L50" s="5" t="s">
        <v>121</v>
      </c>
      <c r="M50" s="5" t="str">
        <f>_xlfn.XLOOKUP($H50,F_Inputs!$B:$B,F_Inputs!C:C)</f>
        <v>Outcome performance from base expenditure - Common PCs - Biodiversity</v>
      </c>
      <c r="N50" s="5" t="str">
        <f>_xlfn.XLOOKUP($H50,F_Inputs!$B:$B,F_Inputs!D:D)</f>
        <v>Number</v>
      </c>
      <c r="O50" s="5">
        <v>2</v>
      </c>
      <c r="P50" s="5"/>
      <c r="Q50" s="5"/>
      <c r="R50" s="5"/>
      <c r="S50" s="5"/>
      <c r="T50" s="5"/>
      <c r="U50" s="5"/>
      <c r="V50" s="5"/>
      <c r="W50" s="5"/>
      <c r="X50" s="5"/>
      <c r="Y50" s="5"/>
      <c r="Z50" s="5"/>
      <c r="AA50" s="108" t="s">
        <v>344</v>
      </c>
      <c r="AB50" s="108" t="s">
        <v>344</v>
      </c>
      <c r="AC50" s="5"/>
      <c r="AD50" s="5"/>
      <c r="AE50" s="5"/>
      <c r="AF50" s="5"/>
      <c r="AG50" s="5"/>
      <c r="AH50" s="5"/>
      <c r="AK50" s="25" t="str">
        <f t="shared" si="27"/>
        <v/>
      </c>
      <c r="AL50" s="25" t="str">
        <f t="shared" si="28"/>
        <v/>
      </c>
      <c r="AM50" s="25" t="str">
        <f t="shared" si="29"/>
        <v/>
      </c>
      <c r="AN50" s="25" t="str">
        <f t="shared" si="30"/>
        <v/>
      </c>
      <c r="AO50" s="25" t="str">
        <f t="shared" si="31"/>
        <v/>
      </c>
      <c r="AP50" s="25" t="str">
        <f t="shared" si="32"/>
        <v/>
      </c>
      <c r="AQ50" s="25" t="str">
        <f t="shared" si="33"/>
        <v/>
      </c>
      <c r="AR50" s="25" t="str">
        <f t="shared" si="34"/>
        <v/>
      </c>
      <c r="AS50" s="25" t="str">
        <f t="shared" si="35"/>
        <v/>
      </c>
      <c r="AT50" s="25" t="str">
        <f t="shared" si="36"/>
        <v/>
      </c>
      <c r="AU50" s="25" t="str">
        <f t="shared" si="37"/>
        <v/>
      </c>
      <c r="AV50" s="25" t="s">
        <v>345</v>
      </c>
      <c r="AW50" s="25" t="s">
        <v>345</v>
      </c>
      <c r="AX50" s="25" t="str">
        <f t="shared" si="21"/>
        <v/>
      </c>
      <c r="AY50" s="25" t="str">
        <f t="shared" si="22"/>
        <v/>
      </c>
      <c r="AZ50" s="25" t="str">
        <f t="shared" si="23"/>
        <v/>
      </c>
      <c r="BA50" s="25" t="str">
        <f t="shared" si="24"/>
        <v/>
      </c>
      <c r="BB50" s="25" t="str">
        <f t="shared" si="25"/>
        <v/>
      </c>
      <c r="BC50" s="25" t="str">
        <f t="shared" si="26"/>
        <v/>
      </c>
    </row>
    <row r="51" spans="1:55" x14ac:dyDescent="0.45">
      <c r="A51" s="14"/>
      <c r="B51" s="16" t="s">
        <v>84</v>
      </c>
      <c r="C51" s="5" t="str">
        <f>_xlfn.XLOOKUP($B51,FD_Lists!$B$4:$B$25,FD_Lists!C$4:C$25)</f>
        <v>South East Water</v>
      </c>
      <c r="D51" s="5" t="str">
        <f>_xlfn.XLOOKUP($B51,FD_Lists!$B$4:$B$25,FD_Lists!D$4:D$25)</f>
        <v>England</v>
      </c>
      <c r="E51" s="5" t="str">
        <f>_xlfn.XLOOKUP($B51,FD_Lists!$B$4:$B$25,FD_Lists!E$4:E$25)</f>
        <v>Company</v>
      </c>
      <c r="F51" s="5" t="str">
        <f>_xlfn.XLOOKUP($B51,FD_Lists!$B$4:$B$25,FD_Lists!F$4:F$25)</f>
        <v>WoC</v>
      </c>
      <c r="G51" s="5" t="s">
        <v>123</v>
      </c>
      <c r="H51" s="22" t="s">
        <v>64</v>
      </c>
      <c r="I51" s="5" t="str">
        <f t="shared" si="1"/>
        <v>SEWOUT2_06_PR24</v>
      </c>
      <c r="J51" s="5" t="s">
        <v>124</v>
      </c>
      <c r="K51" s="5" t="s">
        <v>120</v>
      </c>
      <c r="L51" s="5" t="s">
        <v>121</v>
      </c>
      <c r="M51" s="5" t="str">
        <f>_xlfn.XLOOKUP($H51,F_Inputs!$B:$B,F_Inputs!C:C)</f>
        <v>Outcome performance from base expenditure - Common PCs - Biodiversity</v>
      </c>
      <c r="N51" s="5" t="str">
        <f>_xlfn.XLOOKUP($H51,F_Inputs!$B:$B,F_Inputs!D:D)</f>
        <v>Number</v>
      </c>
      <c r="O51" s="5">
        <v>2</v>
      </c>
      <c r="P51" s="5"/>
      <c r="Q51" s="5"/>
      <c r="R51" s="5"/>
      <c r="S51" s="5"/>
      <c r="T51" s="5"/>
      <c r="U51" s="5"/>
      <c r="V51" s="5"/>
      <c r="W51" s="5"/>
      <c r="X51" s="5"/>
      <c r="Y51" s="5"/>
      <c r="Z51" s="5"/>
      <c r="AA51" s="108" t="s">
        <v>344</v>
      </c>
      <c r="AB51" s="108" t="s">
        <v>344</v>
      </c>
      <c r="AC51" s="5"/>
      <c r="AD51" s="5"/>
      <c r="AE51" s="5"/>
      <c r="AF51" s="5"/>
      <c r="AG51" s="5"/>
      <c r="AH51" s="5"/>
      <c r="AK51" s="25" t="str">
        <f t="shared" si="27"/>
        <v/>
      </c>
      <c r="AL51" s="25" t="str">
        <f t="shared" si="28"/>
        <v/>
      </c>
      <c r="AM51" s="25" t="str">
        <f t="shared" si="29"/>
        <v/>
      </c>
      <c r="AN51" s="25" t="str">
        <f t="shared" si="30"/>
        <v/>
      </c>
      <c r="AO51" s="25" t="str">
        <f t="shared" si="31"/>
        <v/>
      </c>
      <c r="AP51" s="25" t="str">
        <f t="shared" si="32"/>
        <v/>
      </c>
      <c r="AQ51" s="25" t="str">
        <f t="shared" si="33"/>
        <v/>
      </c>
      <c r="AR51" s="25" t="str">
        <f t="shared" si="34"/>
        <v/>
      </c>
      <c r="AS51" s="25" t="str">
        <f t="shared" si="35"/>
        <v/>
      </c>
      <c r="AT51" s="25" t="str">
        <f t="shared" si="36"/>
        <v/>
      </c>
      <c r="AU51" s="25" t="str">
        <f t="shared" si="37"/>
        <v/>
      </c>
      <c r="AV51" s="25" t="s">
        <v>345</v>
      </c>
      <c r="AW51" s="25" t="s">
        <v>345</v>
      </c>
      <c r="AX51" s="25" t="str">
        <f t="shared" si="21"/>
        <v/>
      </c>
      <c r="AY51" s="25" t="str">
        <f t="shared" si="22"/>
        <v/>
      </c>
      <c r="AZ51" s="25" t="str">
        <f t="shared" si="23"/>
        <v/>
      </c>
      <c r="BA51" s="25" t="str">
        <f t="shared" si="24"/>
        <v/>
      </c>
      <c r="BB51" s="25" t="str">
        <f t="shared" si="25"/>
        <v/>
      </c>
      <c r="BC51" s="25" t="str">
        <f t="shared" si="26"/>
        <v/>
      </c>
    </row>
    <row r="52" spans="1:55" x14ac:dyDescent="0.45">
      <c r="A52" s="14"/>
      <c r="B52" s="16" t="s">
        <v>85</v>
      </c>
      <c r="C52" s="5" t="str">
        <f>_xlfn.XLOOKUP($B52,FD_Lists!$B$4:$B$25,FD_Lists!C$4:C$25)</f>
        <v>South Staffordshire Water</v>
      </c>
      <c r="D52" s="5" t="str">
        <f>_xlfn.XLOOKUP($B52,FD_Lists!$B$4:$B$25,FD_Lists!D$4:D$25)</f>
        <v>England</v>
      </c>
      <c r="E52" s="5" t="str">
        <f>_xlfn.XLOOKUP($B52,FD_Lists!$B$4:$B$25,FD_Lists!E$4:E$25)</f>
        <v>Company</v>
      </c>
      <c r="F52" s="5" t="str">
        <f>_xlfn.XLOOKUP($B52,FD_Lists!$B$4:$B$25,FD_Lists!F$4:F$25)</f>
        <v>WoC</v>
      </c>
      <c r="G52" s="5" t="s">
        <v>123</v>
      </c>
      <c r="H52" s="22" t="s">
        <v>64</v>
      </c>
      <c r="I52" s="5" t="str">
        <f t="shared" si="1"/>
        <v>SSCOUT2_06_PR24</v>
      </c>
      <c r="J52" s="5" t="s">
        <v>124</v>
      </c>
      <c r="K52" s="5" t="s">
        <v>120</v>
      </c>
      <c r="L52" s="5" t="s">
        <v>121</v>
      </c>
      <c r="M52" s="5" t="str">
        <f>_xlfn.XLOOKUP($H52,F_Inputs!$B:$B,F_Inputs!C:C)</f>
        <v>Outcome performance from base expenditure - Common PCs - Biodiversity</v>
      </c>
      <c r="N52" s="5" t="str">
        <f>_xlfn.XLOOKUP($H52,F_Inputs!$B:$B,F_Inputs!D:D)</f>
        <v>Number</v>
      </c>
      <c r="O52" s="5">
        <v>2</v>
      </c>
      <c r="P52" s="5"/>
      <c r="Q52" s="5"/>
      <c r="R52" s="5"/>
      <c r="S52" s="5"/>
      <c r="T52" s="5"/>
      <c r="U52" s="5"/>
      <c r="V52" s="5"/>
      <c r="W52" s="5"/>
      <c r="X52" s="5"/>
      <c r="Y52" s="5"/>
      <c r="Z52" s="5"/>
      <c r="AA52" s="108" t="s">
        <v>344</v>
      </c>
      <c r="AB52" s="108" t="s">
        <v>344</v>
      </c>
      <c r="AC52" s="5"/>
      <c r="AD52" s="5"/>
      <c r="AE52" s="5"/>
      <c r="AF52" s="5"/>
      <c r="AG52" s="5"/>
      <c r="AH52" s="5"/>
      <c r="AK52" s="25" t="str">
        <f t="shared" si="27"/>
        <v/>
      </c>
      <c r="AL52" s="25" t="str">
        <f t="shared" si="28"/>
        <v/>
      </c>
      <c r="AM52" s="25" t="str">
        <f t="shared" si="29"/>
        <v/>
      </c>
      <c r="AN52" s="25" t="str">
        <f t="shared" si="30"/>
        <v/>
      </c>
      <c r="AO52" s="25" t="str">
        <f t="shared" si="31"/>
        <v/>
      </c>
      <c r="AP52" s="25" t="str">
        <f t="shared" si="32"/>
        <v/>
      </c>
      <c r="AQ52" s="25" t="str">
        <f t="shared" si="33"/>
        <v/>
      </c>
      <c r="AR52" s="25" t="str">
        <f t="shared" si="34"/>
        <v/>
      </c>
      <c r="AS52" s="25" t="str">
        <f t="shared" si="35"/>
        <v/>
      </c>
      <c r="AT52" s="25" t="str">
        <f t="shared" si="36"/>
        <v/>
      </c>
      <c r="AU52" s="25" t="str">
        <f t="shared" si="37"/>
        <v/>
      </c>
      <c r="AV52" s="25" t="s">
        <v>345</v>
      </c>
      <c r="AW52" s="25" t="s">
        <v>345</v>
      </c>
      <c r="AX52" s="25" t="str">
        <f t="shared" si="21"/>
        <v/>
      </c>
      <c r="AY52" s="25" t="str">
        <f t="shared" si="22"/>
        <v/>
      </c>
      <c r="AZ52" s="25" t="str">
        <f t="shared" si="23"/>
        <v/>
      </c>
      <c r="BA52" s="25" t="str">
        <f t="shared" si="24"/>
        <v/>
      </c>
      <c r="BB52" s="25" t="str">
        <f t="shared" si="25"/>
        <v/>
      </c>
      <c r="BC52" s="25" t="str">
        <f t="shared" si="26"/>
        <v/>
      </c>
    </row>
    <row r="53" spans="1:55" x14ac:dyDescent="0.45">
      <c r="A53" s="14"/>
      <c r="B53" s="16" t="s">
        <v>86</v>
      </c>
      <c r="C53" s="5" t="str">
        <f>_xlfn.XLOOKUP($B53,FD_Lists!$B$4:$B$25,FD_Lists!C$4:C$25)</f>
        <v>SES Water</v>
      </c>
      <c r="D53" s="5" t="str">
        <f>_xlfn.XLOOKUP($B53,FD_Lists!$B$4:$B$25,FD_Lists!D$4:D$25)</f>
        <v>England</v>
      </c>
      <c r="E53" s="5" t="str">
        <f>_xlfn.XLOOKUP($B53,FD_Lists!$B$4:$B$25,FD_Lists!E$4:E$25)</f>
        <v>Company</v>
      </c>
      <c r="F53" s="5" t="str">
        <f>_xlfn.XLOOKUP($B53,FD_Lists!$B$4:$B$25,FD_Lists!F$4:F$25)</f>
        <v>WoC</v>
      </c>
      <c r="G53" s="5" t="s">
        <v>123</v>
      </c>
      <c r="H53" s="22" t="s">
        <v>64</v>
      </c>
      <c r="I53" s="5" t="str">
        <f t="shared" si="1"/>
        <v>SESOUT2_06_PR24</v>
      </c>
      <c r="J53" s="5" t="s">
        <v>124</v>
      </c>
      <c r="K53" s="5" t="s">
        <v>120</v>
      </c>
      <c r="L53" s="5" t="s">
        <v>121</v>
      </c>
      <c r="M53" s="5" t="str">
        <f>_xlfn.XLOOKUP($H53,F_Inputs!$B:$B,F_Inputs!C:C)</f>
        <v>Outcome performance from base expenditure - Common PCs - Biodiversity</v>
      </c>
      <c r="N53" s="5" t="str">
        <f>_xlfn.XLOOKUP($H53,F_Inputs!$B:$B,F_Inputs!D:D)</f>
        <v>Number</v>
      </c>
      <c r="O53" s="5">
        <v>2</v>
      </c>
      <c r="P53" s="5"/>
      <c r="Q53" s="5"/>
      <c r="R53" s="5"/>
      <c r="S53" s="5"/>
      <c r="T53" s="5"/>
      <c r="U53" s="5"/>
      <c r="V53" s="5"/>
      <c r="W53" s="5"/>
      <c r="X53" s="5"/>
      <c r="Y53" s="5"/>
      <c r="Z53" s="5"/>
      <c r="AA53" s="108" t="s">
        <v>344</v>
      </c>
      <c r="AB53" s="108" t="s">
        <v>344</v>
      </c>
      <c r="AC53" s="5"/>
      <c r="AD53" s="5"/>
      <c r="AE53" s="5"/>
      <c r="AF53" s="5"/>
      <c r="AG53" s="5"/>
      <c r="AH53" s="5"/>
      <c r="AK53" s="25" t="str">
        <f t="shared" si="27"/>
        <v/>
      </c>
      <c r="AL53" s="25" t="str">
        <f t="shared" si="28"/>
        <v/>
      </c>
      <c r="AM53" s="25" t="str">
        <f t="shared" si="29"/>
        <v/>
      </c>
      <c r="AN53" s="25" t="str">
        <f t="shared" si="30"/>
        <v/>
      </c>
      <c r="AO53" s="25" t="str">
        <f t="shared" si="31"/>
        <v/>
      </c>
      <c r="AP53" s="25" t="str">
        <f t="shared" si="32"/>
        <v/>
      </c>
      <c r="AQ53" s="25" t="str">
        <f t="shared" si="33"/>
        <v/>
      </c>
      <c r="AR53" s="25" t="str">
        <f t="shared" si="34"/>
        <v/>
      </c>
      <c r="AS53" s="25" t="str">
        <f t="shared" si="35"/>
        <v/>
      </c>
      <c r="AT53" s="25" t="str">
        <f t="shared" si="36"/>
        <v/>
      </c>
      <c r="AU53" s="25" t="str">
        <f t="shared" si="37"/>
        <v/>
      </c>
      <c r="AV53" s="25" t="s">
        <v>345</v>
      </c>
      <c r="AW53" s="25" t="s">
        <v>345</v>
      </c>
      <c r="AX53" s="25" t="str">
        <f t="shared" si="21"/>
        <v/>
      </c>
      <c r="AY53" s="25" t="str">
        <f t="shared" si="22"/>
        <v/>
      </c>
      <c r="AZ53" s="25" t="str">
        <f t="shared" si="23"/>
        <v/>
      </c>
      <c r="BA53" s="25" t="str">
        <f t="shared" si="24"/>
        <v/>
      </c>
      <c r="BB53" s="25" t="str">
        <f t="shared" si="25"/>
        <v/>
      </c>
      <c r="BC53" s="25" t="str">
        <f t="shared" si="26"/>
        <v/>
      </c>
    </row>
    <row r="54" spans="1:55" x14ac:dyDescent="0.45">
      <c r="A54" s="14"/>
      <c r="B54" s="16" t="s">
        <v>75</v>
      </c>
      <c r="C54" s="5" t="str">
        <f>_xlfn.XLOOKUP($B54,FD_Lists!$B$4:$B$25,FD_Lists!C$4:C$25)</f>
        <v>South West Water</v>
      </c>
      <c r="D54" s="5" t="str">
        <f>_xlfn.XLOOKUP($B54,FD_Lists!$B$4:$B$25,FD_Lists!D$4:D$25)</f>
        <v>England</v>
      </c>
      <c r="E54" s="5" t="str">
        <f>_xlfn.XLOOKUP($B54,FD_Lists!$B$4:$B$25,FD_Lists!E$4:E$25)</f>
        <v>Company</v>
      </c>
      <c r="F54" s="5" t="str">
        <f>_xlfn.XLOOKUP($B54,FD_Lists!$B$4:$B$25,FD_Lists!F$4:F$25)</f>
        <v>WaSC</v>
      </c>
      <c r="G54" s="5" t="s">
        <v>123</v>
      </c>
      <c r="H54" s="22" t="s">
        <v>64</v>
      </c>
      <c r="I54" s="5" t="str">
        <f t="shared" si="1"/>
        <v>SWBOUT2_06_PR24</v>
      </c>
      <c r="J54" s="5" t="s">
        <v>124</v>
      </c>
      <c r="K54" s="5" t="s">
        <v>120</v>
      </c>
      <c r="L54" s="5" t="s">
        <v>121</v>
      </c>
      <c r="M54" s="5" t="str">
        <f>_xlfn.XLOOKUP($H54,F_Inputs!$B:$B,F_Inputs!C:C)</f>
        <v>Outcome performance from base expenditure - Common PCs - Biodiversity</v>
      </c>
      <c r="N54" s="5" t="str">
        <f>_xlfn.XLOOKUP($H54,F_Inputs!$B:$B,F_Inputs!D:D)</f>
        <v>Number</v>
      </c>
      <c r="O54" s="5">
        <v>2</v>
      </c>
      <c r="P54" s="5"/>
      <c r="Q54" s="5"/>
      <c r="R54" s="5"/>
      <c r="S54" s="5"/>
      <c r="T54" s="5"/>
      <c r="U54" s="5"/>
      <c r="V54" s="5"/>
      <c r="W54" s="5"/>
      <c r="X54" s="5"/>
      <c r="Y54" s="5"/>
      <c r="Z54" s="5"/>
      <c r="AA54" s="108" t="s">
        <v>344</v>
      </c>
      <c r="AB54" s="108" t="s">
        <v>344</v>
      </c>
      <c r="AC54" s="5"/>
      <c r="AD54" s="5"/>
      <c r="AE54" s="5"/>
      <c r="AF54" s="5"/>
      <c r="AG54" s="5"/>
      <c r="AH54" s="5"/>
      <c r="AK54" s="25" t="str">
        <f t="shared" si="27"/>
        <v/>
      </c>
      <c r="AL54" s="25" t="str">
        <f t="shared" si="28"/>
        <v/>
      </c>
      <c r="AM54" s="25" t="str">
        <f t="shared" si="29"/>
        <v/>
      </c>
      <c r="AN54" s="25" t="str">
        <f t="shared" si="30"/>
        <v/>
      </c>
      <c r="AO54" s="25" t="str">
        <f t="shared" si="31"/>
        <v/>
      </c>
      <c r="AP54" s="25" t="str">
        <f t="shared" si="32"/>
        <v/>
      </c>
      <c r="AQ54" s="25" t="str">
        <f t="shared" si="33"/>
        <v/>
      </c>
      <c r="AR54" s="25" t="str">
        <f t="shared" si="34"/>
        <v/>
      </c>
      <c r="AS54" s="25" t="str">
        <f t="shared" si="35"/>
        <v/>
      </c>
      <c r="AT54" s="25" t="str">
        <f t="shared" si="36"/>
        <v/>
      </c>
      <c r="AU54" s="25" t="str">
        <f t="shared" si="37"/>
        <v/>
      </c>
      <c r="AV54" s="25" t="s">
        <v>345</v>
      </c>
      <c r="AW54" s="25" t="s">
        <v>345</v>
      </c>
      <c r="AX54" s="25" t="str">
        <f t="shared" si="21"/>
        <v/>
      </c>
      <c r="AY54" s="25" t="str">
        <f t="shared" si="22"/>
        <v/>
      </c>
      <c r="AZ54" s="25" t="str">
        <f t="shared" si="23"/>
        <v/>
      </c>
      <c r="BA54" s="25" t="str">
        <f t="shared" si="24"/>
        <v/>
      </c>
      <c r="BB54" s="25" t="str">
        <f t="shared" si="25"/>
        <v/>
      </c>
      <c r="BC54" s="25" t="str">
        <f t="shared" si="26"/>
        <v/>
      </c>
    </row>
    <row r="55" spans="1:55" x14ac:dyDescent="0.45">
      <c r="A55" s="14"/>
      <c r="B55" s="16" t="s">
        <v>82</v>
      </c>
      <c r="C55" s="5" t="str">
        <f>_xlfn.XLOOKUP($B55,FD_Lists!$B$4:$B$25,FD_Lists!C$4:C$25)</f>
        <v>Bristol Water</v>
      </c>
      <c r="D55" s="5" t="str">
        <f>_xlfn.XLOOKUP($B55,FD_Lists!$B$4:$B$25,FD_Lists!D$4:D$25)</f>
        <v>England</v>
      </c>
      <c r="E55" s="5" t="str">
        <f>_xlfn.XLOOKUP($B55,FD_Lists!$B$4:$B$25,FD_Lists!E$4:E$25)</f>
        <v>Company</v>
      </c>
      <c r="F55" s="5" t="str">
        <f>_xlfn.XLOOKUP($B55,FD_Lists!$B$4:$B$25,FD_Lists!F$4:F$25)</f>
        <v>WoC</v>
      </c>
      <c r="G55" s="5" t="s">
        <v>123</v>
      </c>
      <c r="H55" s="22" t="s">
        <v>64</v>
      </c>
      <c r="I55" s="5" t="str">
        <f t="shared" si="1"/>
        <v>BRLOUT2_06_PR24</v>
      </c>
      <c r="J55" s="5" t="s">
        <v>124</v>
      </c>
      <c r="K55" s="5" t="s">
        <v>120</v>
      </c>
      <c r="L55" s="5" t="s">
        <v>121</v>
      </c>
      <c r="M55" s="5" t="str">
        <f>_xlfn.XLOOKUP($H55,F_Inputs!$B:$B,F_Inputs!C:C)</f>
        <v>Outcome performance from base expenditure - Common PCs - Biodiversity</v>
      </c>
      <c r="N55" s="5" t="str">
        <f>_xlfn.XLOOKUP($H55,F_Inputs!$B:$B,F_Inputs!D:D)</f>
        <v>Number</v>
      </c>
      <c r="O55" s="5">
        <v>2</v>
      </c>
      <c r="P55" s="5"/>
      <c r="Q55" s="5"/>
      <c r="R55" s="5"/>
      <c r="S55" s="5"/>
      <c r="T55" s="5"/>
      <c r="U55" s="5"/>
      <c r="V55" s="5"/>
      <c r="W55" s="5"/>
      <c r="X55" s="5"/>
      <c r="Y55" s="5"/>
      <c r="Z55" s="5"/>
      <c r="AA55" s="108" t="s">
        <v>344</v>
      </c>
      <c r="AB55" s="108" t="s">
        <v>344</v>
      </c>
      <c r="AC55" s="5"/>
      <c r="AD55" s="5"/>
      <c r="AE55" s="5"/>
      <c r="AF55" s="5"/>
      <c r="AG55" s="5"/>
      <c r="AH55" s="5"/>
      <c r="AK55" s="25" t="str">
        <f t="shared" si="27"/>
        <v/>
      </c>
      <c r="AL55" s="25" t="str">
        <f t="shared" si="28"/>
        <v/>
      </c>
      <c r="AM55" s="25" t="str">
        <f t="shared" si="29"/>
        <v/>
      </c>
      <c r="AN55" s="25" t="str">
        <f t="shared" si="30"/>
        <v/>
      </c>
      <c r="AO55" s="25" t="str">
        <f t="shared" si="31"/>
        <v/>
      </c>
      <c r="AP55" s="25" t="str">
        <f t="shared" si="32"/>
        <v/>
      </c>
      <c r="AQ55" s="25" t="str">
        <f t="shared" si="33"/>
        <v/>
      </c>
      <c r="AR55" s="25" t="str">
        <f t="shared" si="34"/>
        <v/>
      </c>
      <c r="AS55" s="25" t="str">
        <f t="shared" si="35"/>
        <v/>
      </c>
      <c r="AT55" s="25" t="str">
        <f t="shared" si="36"/>
        <v/>
      </c>
      <c r="AU55" s="25" t="str">
        <f t="shared" si="37"/>
        <v/>
      </c>
      <c r="AV55" s="25" t="s">
        <v>345</v>
      </c>
      <c r="AW55" s="25" t="s">
        <v>345</v>
      </c>
      <c r="AX55" s="25" t="str">
        <f t="shared" si="21"/>
        <v/>
      </c>
      <c r="AY55" s="25" t="str">
        <f t="shared" si="22"/>
        <v/>
      </c>
      <c r="AZ55" s="25" t="str">
        <f t="shared" si="23"/>
        <v/>
      </c>
      <c r="BA55" s="25" t="str">
        <f t="shared" si="24"/>
        <v/>
      </c>
      <c r="BB55" s="25" t="str">
        <f t="shared" si="25"/>
        <v/>
      </c>
      <c r="BC55" s="25" t="str">
        <f t="shared" si="26"/>
        <v/>
      </c>
    </row>
    <row r="56" spans="1:55" x14ac:dyDescent="0.45">
      <c r="A56" s="14"/>
      <c r="B56" s="15" t="s">
        <v>59</v>
      </c>
      <c r="C56" s="5" t="str">
        <f>_xlfn.XLOOKUP($B56,FD_Lists!$B$4:$B$25,FD_Lists!C$4:C$25)</f>
        <v>Anglian Water</v>
      </c>
      <c r="D56" s="5" t="str">
        <f>_xlfn.XLOOKUP($B56,FD_Lists!$B$4:$B$25,FD_Lists!D$4:D$25)</f>
        <v>England</v>
      </c>
      <c r="E56" s="5" t="str">
        <f>_xlfn.XLOOKUP($B56,FD_Lists!$B$4:$B$25,FD_Lists!E$4:E$25)</f>
        <v>Company</v>
      </c>
      <c r="F56" s="5" t="str">
        <f>_xlfn.XLOOKUP($B56,FD_Lists!$B$4:$B$25,FD_Lists!F$4:F$25)</f>
        <v>WaSC</v>
      </c>
      <c r="G56" s="5" t="s">
        <v>123</v>
      </c>
      <c r="H56" s="22" t="s">
        <v>68</v>
      </c>
      <c r="I56" s="5" t="str">
        <f t="shared" si="1"/>
        <v>ANHOUT4_20_D_PR24</v>
      </c>
      <c r="J56" s="5" t="s">
        <v>119</v>
      </c>
      <c r="K56" s="5" t="s">
        <v>120</v>
      </c>
      <c r="L56" s="5" t="s">
        <v>121</v>
      </c>
      <c r="M56" s="5" t="str">
        <f>_xlfn.XLOOKUP($H56,F_Inputs!$B:$B,F_Inputs!C:C)</f>
        <v>Underlying calculations for common performance commitments - water and combined - Biodiversity - Water supply area</v>
      </c>
      <c r="N56" s="5" t="str">
        <f>_xlfn.XLOOKUP($H56,F_Inputs!$B:$B,F_Inputs!D:D)</f>
        <v>km2</v>
      </c>
      <c r="O56" s="5">
        <v>3</v>
      </c>
      <c r="P56" s="108" t="s">
        <v>344</v>
      </c>
      <c r="Q56" s="108" t="s">
        <v>344</v>
      </c>
      <c r="R56" s="108" t="s">
        <v>344</v>
      </c>
      <c r="S56" s="108" t="s">
        <v>344</v>
      </c>
      <c r="T56" s="108" t="s">
        <v>344</v>
      </c>
      <c r="U56" s="108" t="s">
        <v>344</v>
      </c>
      <c r="V56" s="108" t="s">
        <v>344</v>
      </c>
      <c r="W56" s="108" t="s">
        <v>344</v>
      </c>
      <c r="X56" s="108" t="s">
        <v>344</v>
      </c>
      <c r="Y56" s="108" t="s">
        <v>344</v>
      </c>
      <c r="Z56" s="108" t="s">
        <v>344</v>
      </c>
      <c r="AA56" s="109">
        <v>49723</v>
      </c>
      <c r="AB56" s="109">
        <v>49724</v>
      </c>
      <c r="AC56" s="56">
        <v>49725</v>
      </c>
      <c r="AD56" s="56">
        <v>49725</v>
      </c>
      <c r="AE56" s="56">
        <v>49725</v>
      </c>
      <c r="AF56" s="56">
        <v>49725</v>
      </c>
      <c r="AG56" s="56">
        <v>49725</v>
      </c>
      <c r="AH56" s="56">
        <v>49725</v>
      </c>
      <c r="AK56" s="25" t="s">
        <v>345</v>
      </c>
      <c r="AL56" s="25" t="s">
        <v>345</v>
      </c>
      <c r="AM56" s="25" t="s">
        <v>345</v>
      </c>
      <c r="AN56" s="25" t="s">
        <v>345</v>
      </c>
      <c r="AO56" s="25" t="s">
        <v>345</v>
      </c>
      <c r="AP56" s="25" t="s">
        <v>345</v>
      </c>
      <c r="AQ56" s="25" t="s">
        <v>345</v>
      </c>
      <c r="AR56" s="25" t="s">
        <v>345</v>
      </c>
      <c r="AS56" s="25" t="s">
        <v>345</v>
      </c>
      <c r="AT56" s="25" t="s">
        <v>345</v>
      </c>
      <c r="AU56" s="25" t="s">
        <v>345</v>
      </c>
      <c r="AV56" s="25" t="str">
        <f t="shared" si="38"/>
        <v>Ref required</v>
      </c>
      <c r="AW56" s="25" t="str">
        <f t="shared" si="39"/>
        <v>Ref required</v>
      </c>
      <c r="AX56" s="25" t="s">
        <v>128</v>
      </c>
      <c r="AY56" s="25" t="s">
        <v>128</v>
      </c>
      <c r="AZ56" s="25" t="s">
        <v>128</v>
      </c>
      <c r="BA56" s="25" t="s">
        <v>128</v>
      </c>
      <c r="BB56" s="25" t="s">
        <v>128</v>
      </c>
      <c r="BC56" s="25" t="s">
        <v>128</v>
      </c>
    </row>
    <row r="57" spans="1:55" x14ac:dyDescent="0.45">
      <c r="A57" s="14"/>
      <c r="B57" s="16" t="s">
        <v>71</v>
      </c>
      <c r="C57" s="5" t="str">
        <f>_xlfn.XLOOKUP($B57,FD_Lists!$B$4:$B$25,FD_Lists!C$4:C$25)</f>
        <v>Dŵr Cymru</v>
      </c>
      <c r="D57" s="5" t="str">
        <f>_xlfn.XLOOKUP($B57,FD_Lists!$B$4:$B$25,FD_Lists!D$4:D$25)</f>
        <v>Wales</v>
      </c>
      <c r="E57" s="5" t="str">
        <f>_xlfn.XLOOKUP($B57,FD_Lists!$B$4:$B$25,FD_Lists!E$4:E$25)</f>
        <v>Company</v>
      </c>
      <c r="F57" s="5" t="str">
        <f>_xlfn.XLOOKUP($B57,FD_Lists!$B$4:$B$25,FD_Lists!F$4:F$25)</f>
        <v>WaSC</v>
      </c>
      <c r="G57" s="5" t="s">
        <v>123</v>
      </c>
      <c r="H57" s="22" t="s">
        <v>68</v>
      </c>
      <c r="I57" s="5" t="str">
        <f t="shared" si="1"/>
        <v>WSHOUT4_20_D_PR24</v>
      </c>
      <c r="J57" s="5" t="s">
        <v>119</v>
      </c>
      <c r="K57" s="5" t="s">
        <v>120</v>
      </c>
      <c r="L57" s="5" t="s">
        <v>121</v>
      </c>
      <c r="M57" s="5" t="str">
        <f>_xlfn.XLOOKUP($H57,F_Inputs!$B:$B,F_Inputs!C:C)</f>
        <v>Underlying calculations for common performance commitments - water and combined - Biodiversity - Water supply area</v>
      </c>
      <c r="N57" s="5" t="str">
        <f>_xlfn.XLOOKUP($H57,F_Inputs!$B:$B,F_Inputs!D:D)</f>
        <v>km2</v>
      </c>
      <c r="O57" s="5">
        <v>3</v>
      </c>
      <c r="P57" s="5"/>
      <c r="Q57" s="5"/>
      <c r="R57" s="5"/>
      <c r="S57" s="5"/>
      <c r="T57" s="5"/>
      <c r="U57" s="5"/>
      <c r="V57" s="5"/>
      <c r="W57" s="5"/>
      <c r="X57" s="5"/>
      <c r="Y57" s="5"/>
      <c r="Z57" s="5"/>
      <c r="AA57" s="5"/>
      <c r="AB57" s="5"/>
      <c r="AC57" s="56"/>
      <c r="AD57" s="56"/>
      <c r="AE57" s="56"/>
      <c r="AF57" s="56"/>
      <c r="AG57" s="56"/>
      <c r="AH57" s="56"/>
      <c r="AK57" s="25" t="str">
        <f t="shared" si="27"/>
        <v/>
      </c>
      <c r="AL57" s="25" t="str">
        <f t="shared" si="28"/>
        <v/>
      </c>
      <c r="AM57" s="25" t="str">
        <f t="shared" si="29"/>
        <v/>
      </c>
      <c r="AN57" s="25" t="str">
        <f t="shared" si="30"/>
        <v/>
      </c>
      <c r="AO57" s="25" t="str">
        <f t="shared" si="31"/>
        <v/>
      </c>
      <c r="AP57" s="25" t="str">
        <f t="shared" si="32"/>
        <v/>
      </c>
      <c r="AQ57" s="25" t="str">
        <f t="shared" si="33"/>
        <v/>
      </c>
      <c r="AR57" s="25" t="str">
        <f t="shared" si="34"/>
        <v/>
      </c>
      <c r="AS57" s="25" t="str">
        <f t="shared" si="35"/>
        <v/>
      </c>
      <c r="AT57" s="25" t="str">
        <f t="shared" si="36"/>
        <v/>
      </c>
      <c r="AU57" s="25" t="str">
        <f t="shared" si="37"/>
        <v/>
      </c>
      <c r="AV57" s="25" t="str">
        <f t="shared" si="38"/>
        <v/>
      </c>
      <c r="AW57" s="25" t="str">
        <f t="shared" si="39"/>
        <v/>
      </c>
      <c r="AX57" s="25" t="str">
        <f t="shared" si="21"/>
        <v/>
      </c>
      <c r="AY57" s="25" t="str">
        <f t="shared" si="22"/>
        <v/>
      </c>
      <c r="AZ57" s="25" t="str">
        <f t="shared" si="23"/>
        <v/>
      </c>
      <c r="BA57" s="25" t="str">
        <f t="shared" si="24"/>
        <v/>
      </c>
      <c r="BB57" s="25" t="str">
        <f t="shared" si="25"/>
        <v/>
      </c>
      <c r="BC57" s="25" t="str">
        <f t="shared" si="26"/>
        <v/>
      </c>
    </row>
    <row r="58" spans="1:55" x14ac:dyDescent="0.45">
      <c r="A58" s="14"/>
      <c r="B58" s="16" t="s">
        <v>72</v>
      </c>
      <c r="C58" s="5" t="str">
        <f>_xlfn.XLOOKUP($B58,FD_Lists!$B$4:$B$25,FD_Lists!C$4:C$25)</f>
        <v>Hafren Dyfrdwy</v>
      </c>
      <c r="D58" s="5" t="str">
        <f>_xlfn.XLOOKUP($B58,FD_Lists!$B$4:$B$25,FD_Lists!D$4:D$25)</f>
        <v>Wales</v>
      </c>
      <c r="E58" s="5" t="str">
        <f>_xlfn.XLOOKUP($B58,FD_Lists!$B$4:$B$25,FD_Lists!E$4:E$25)</f>
        <v>Company</v>
      </c>
      <c r="F58" s="5" t="str">
        <f>_xlfn.XLOOKUP($B58,FD_Lists!$B$4:$B$25,FD_Lists!F$4:F$25)</f>
        <v>WaSC</v>
      </c>
      <c r="G58" s="5" t="s">
        <v>123</v>
      </c>
      <c r="H58" s="22" t="s">
        <v>68</v>
      </c>
      <c r="I58" s="5" t="str">
        <f t="shared" si="1"/>
        <v>HDDOUT4_20_D_PR24</v>
      </c>
      <c r="J58" s="5" t="s">
        <v>119</v>
      </c>
      <c r="K58" s="5" t="s">
        <v>120</v>
      </c>
      <c r="L58" s="5" t="s">
        <v>121</v>
      </c>
      <c r="M58" s="5" t="str">
        <f>_xlfn.XLOOKUP($H58,F_Inputs!$B:$B,F_Inputs!C:C)</f>
        <v>Underlying calculations for common performance commitments - water and combined - Biodiversity - Water supply area</v>
      </c>
      <c r="N58" s="5" t="str">
        <f>_xlfn.XLOOKUP($H58,F_Inputs!$B:$B,F_Inputs!D:D)</f>
        <v>km2</v>
      </c>
      <c r="O58" s="5">
        <v>3</v>
      </c>
      <c r="P58" s="108" t="s">
        <v>344</v>
      </c>
      <c r="Q58" s="108" t="s">
        <v>344</v>
      </c>
      <c r="R58" s="108" t="s">
        <v>344</v>
      </c>
      <c r="S58" s="108" t="s">
        <v>344</v>
      </c>
      <c r="T58" s="108" t="s">
        <v>344</v>
      </c>
      <c r="U58" s="108" t="s">
        <v>344</v>
      </c>
      <c r="V58" s="108" t="s">
        <v>344</v>
      </c>
      <c r="W58" s="108" t="s">
        <v>344</v>
      </c>
      <c r="X58" s="108" t="s">
        <v>344</v>
      </c>
      <c r="Y58" s="108" t="s">
        <v>344</v>
      </c>
      <c r="Z58" s="109">
        <v>4755.08</v>
      </c>
      <c r="AA58" s="109">
        <v>4756.08</v>
      </c>
      <c r="AB58" s="109">
        <v>4757.08</v>
      </c>
      <c r="AC58" s="56">
        <v>4758.08</v>
      </c>
      <c r="AD58" s="56">
        <v>4758.08</v>
      </c>
      <c r="AE58" s="56">
        <v>4758.08</v>
      </c>
      <c r="AF58" s="56">
        <v>4758.08</v>
      </c>
      <c r="AG58" s="56">
        <v>4758.08</v>
      </c>
      <c r="AH58" s="56">
        <v>4758.08</v>
      </c>
      <c r="AK58" s="25" t="s">
        <v>345</v>
      </c>
      <c r="AL58" s="25" t="s">
        <v>345</v>
      </c>
      <c r="AM58" s="25" t="s">
        <v>345</v>
      </c>
      <c r="AN58" s="25" t="s">
        <v>345</v>
      </c>
      <c r="AO58" s="25" t="s">
        <v>345</v>
      </c>
      <c r="AP58" s="25" t="s">
        <v>345</v>
      </c>
      <c r="AQ58" s="25" t="s">
        <v>345</v>
      </c>
      <c r="AR58" s="25" t="s">
        <v>345</v>
      </c>
      <c r="AS58" s="25" t="s">
        <v>345</v>
      </c>
      <c r="AT58" s="25" t="s">
        <v>345</v>
      </c>
      <c r="AU58" s="25" t="str">
        <f t="shared" si="37"/>
        <v>Ref required</v>
      </c>
      <c r="AV58" s="25" t="str">
        <f t="shared" si="38"/>
        <v>Ref required</v>
      </c>
      <c r="AW58" s="25" t="str">
        <f t="shared" si="39"/>
        <v>Ref required</v>
      </c>
      <c r="AX58" s="25" t="s">
        <v>128</v>
      </c>
      <c r="AY58" s="25" t="s">
        <v>128</v>
      </c>
      <c r="AZ58" s="25" t="s">
        <v>128</v>
      </c>
      <c r="BA58" s="25" t="s">
        <v>128</v>
      </c>
      <c r="BB58" s="25" t="s">
        <v>128</v>
      </c>
      <c r="BC58" s="25" t="s">
        <v>128</v>
      </c>
    </row>
    <row r="59" spans="1:55" x14ac:dyDescent="0.45">
      <c r="A59" s="14"/>
      <c r="B59" s="16" t="s">
        <v>73</v>
      </c>
      <c r="C59" s="5" t="str">
        <f>_xlfn.XLOOKUP($B59,FD_Lists!$B$4:$B$25,FD_Lists!C$4:C$25)</f>
        <v>Northumbrian Water</v>
      </c>
      <c r="D59" s="5" t="str">
        <f>_xlfn.XLOOKUP($B59,FD_Lists!$B$4:$B$25,FD_Lists!D$4:D$25)</f>
        <v>England</v>
      </c>
      <c r="E59" s="5" t="str">
        <f>_xlfn.XLOOKUP($B59,FD_Lists!$B$4:$B$25,FD_Lists!E$4:E$25)</f>
        <v>Company</v>
      </c>
      <c r="F59" s="5" t="str">
        <f>_xlfn.XLOOKUP($B59,FD_Lists!$B$4:$B$25,FD_Lists!F$4:F$25)</f>
        <v>WaSC</v>
      </c>
      <c r="G59" s="5" t="s">
        <v>123</v>
      </c>
      <c r="H59" s="22" t="s">
        <v>68</v>
      </c>
      <c r="I59" s="5" t="str">
        <f t="shared" si="1"/>
        <v>NESOUT4_20_D_PR24</v>
      </c>
      <c r="J59" s="5" t="s">
        <v>119</v>
      </c>
      <c r="K59" s="5" t="s">
        <v>120</v>
      </c>
      <c r="L59" s="5" t="s">
        <v>121</v>
      </c>
      <c r="M59" s="5" t="str">
        <f>_xlfn.XLOOKUP($H59,F_Inputs!$B:$B,F_Inputs!C:C)</f>
        <v>Underlying calculations for common performance commitments - water and combined - Biodiversity - Water supply area</v>
      </c>
      <c r="N59" s="5" t="str">
        <f>_xlfn.XLOOKUP($H59,F_Inputs!$B:$B,F_Inputs!D:D)</f>
        <v>km2</v>
      </c>
      <c r="O59" s="5">
        <v>3</v>
      </c>
      <c r="P59" s="5"/>
      <c r="Q59" s="5"/>
      <c r="R59" s="5"/>
      <c r="S59" s="5"/>
      <c r="T59" s="5"/>
      <c r="U59" s="5"/>
      <c r="V59" s="5"/>
      <c r="W59" s="5"/>
      <c r="X59" s="5"/>
      <c r="Y59" s="5"/>
      <c r="Z59" s="5"/>
      <c r="AA59" s="5"/>
      <c r="AB59" s="5"/>
      <c r="AC59" s="56">
        <v>21098.19</v>
      </c>
      <c r="AD59" s="56">
        <v>21098.19</v>
      </c>
      <c r="AE59" s="56">
        <v>21098.19</v>
      </c>
      <c r="AF59" s="56">
        <v>21098.19</v>
      </c>
      <c r="AG59" s="56">
        <v>21098.19</v>
      </c>
      <c r="AH59" s="56">
        <v>21098.19</v>
      </c>
      <c r="AK59" s="25" t="str">
        <f t="shared" si="27"/>
        <v/>
      </c>
      <c r="AL59" s="25" t="str">
        <f t="shared" si="28"/>
        <v/>
      </c>
      <c r="AM59" s="25" t="str">
        <f t="shared" si="29"/>
        <v/>
      </c>
      <c r="AN59" s="25" t="str">
        <f t="shared" si="30"/>
        <v/>
      </c>
      <c r="AO59" s="25" t="str">
        <f t="shared" si="31"/>
        <v/>
      </c>
      <c r="AP59" s="25" t="str">
        <f t="shared" si="32"/>
        <v/>
      </c>
      <c r="AQ59" s="25" t="str">
        <f t="shared" si="33"/>
        <v/>
      </c>
      <c r="AR59" s="25" t="str">
        <f t="shared" si="34"/>
        <v/>
      </c>
      <c r="AS59" s="25" t="str">
        <f t="shared" si="35"/>
        <v/>
      </c>
      <c r="AT59" s="25" t="str">
        <f t="shared" si="36"/>
        <v/>
      </c>
      <c r="AU59" s="25" t="str">
        <f t="shared" si="37"/>
        <v/>
      </c>
      <c r="AV59" s="25" t="str">
        <f t="shared" si="38"/>
        <v/>
      </c>
      <c r="AW59" s="25" t="str">
        <f t="shared" si="39"/>
        <v/>
      </c>
      <c r="AX59" s="25" t="s">
        <v>128</v>
      </c>
      <c r="AY59" s="25" t="s">
        <v>128</v>
      </c>
      <c r="AZ59" s="25" t="s">
        <v>128</v>
      </c>
      <c r="BA59" s="25" t="s">
        <v>128</v>
      </c>
      <c r="BB59" s="25" t="s">
        <v>128</v>
      </c>
      <c r="BC59" s="25" t="s">
        <v>128</v>
      </c>
    </row>
    <row r="60" spans="1:55" x14ac:dyDescent="0.45">
      <c r="A60" s="14"/>
      <c r="B60" s="16" t="s">
        <v>74</v>
      </c>
      <c r="C60" s="5" t="str">
        <f>_xlfn.XLOOKUP($B60,FD_Lists!$B$4:$B$25,FD_Lists!C$4:C$25)</f>
        <v>Severn Trent Water</v>
      </c>
      <c r="D60" s="5" t="str">
        <f>_xlfn.XLOOKUP($B60,FD_Lists!$B$4:$B$25,FD_Lists!D$4:D$25)</f>
        <v>England</v>
      </c>
      <c r="E60" s="5" t="str">
        <f>_xlfn.XLOOKUP($B60,FD_Lists!$B$4:$B$25,FD_Lists!E$4:E$25)</f>
        <v>Company</v>
      </c>
      <c r="F60" s="5" t="str">
        <f>_xlfn.XLOOKUP($B60,FD_Lists!$B$4:$B$25,FD_Lists!F$4:F$25)</f>
        <v>WaSC</v>
      </c>
      <c r="G60" s="5" t="s">
        <v>123</v>
      </c>
      <c r="H60" s="22" t="s">
        <v>68</v>
      </c>
      <c r="I60" s="5" t="str">
        <f t="shared" si="1"/>
        <v>SVEOUT4_20_D_PR24</v>
      </c>
      <c r="J60" s="5" t="s">
        <v>119</v>
      </c>
      <c r="K60" s="5" t="s">
        <v>120</v>
      </c>
      <c r="L60" s="5" t="s">
        <v>121</v>
      </c>
      <c r="M60" s="5" t="str">
        <f>_xlfn.XLOOKUP($H60,F_Inputs!$B:$B,F_Inputs!C:C)</f>
        <v>Underlying calculations for common performance commitments - water and combined - Biodiversity - Water supply area</v>
      </c>
      <c r="N60" s="5" t="str">
        <f>_xlfn.XLOOKUP($H60,F_Inputs!$B:$B,F_Inputs!D:D)</f>
        <v>km2</v>
      </c>
      <c r="O60" s="5">
        <v>3</v>
      </c>
      <c r="P60" s="108" t="s">
        <v>344</v>
      </c>
      <c r="Q60" s="108" t="s">
        <v>344</v>
      </c>
      <c r="R60" s="108" t="s">
        <v>344</v>
      </c>
      <c r="S60" s="108" t="s">
        <v>344</v>
      </c>
      <c r="T60" s="108" t="s">
        <v>344</v>
      </c>
      <c r="U60" s="108" t="s">
        <v>344</v>
      </c>
      <c r="V60" s="108" t="s">
        <v>344</v>
      </c>
      <c r="W60" s="108" t="s">
        <v>344</v>
      </c>
      <c r="X60" s="108" t="s">
        <v>344</v>
      </c>
      <c r="Y60" s="109">
        <v>37202</v>
      </c>
      <c r="Z60" s="109">
        <v>37203</v>
      </c>
      <c r="AA60" s="109">
        <v>37204</v>
      </c>
      <c r="AB60" s="109">
        <v>37205</v>
      </c>
      <c r="AC60" s="56">
        <v>37206</v>
      </c>
      <c r="AD60" s="56">
        <v>37206</v>
      </c>
      <c r="AE60" s="56">
        <v>37206</v>
      </c>
      <c r="AF60" s="56">
        <v>37206</v>
      </c>
      <c r="AG60" s="56">
        <v>37206</v>
      </c>
      <c r="AH60" s="56">
        <v>37206</v>
      </c>
      <c r="AK60" s="25" t="s">
        <v>345</v>
      </c>
      <c r="AL60" s="25" t="s">
        <v>345</v>
      </c>
      <c r="AM60" s="25" t="s">
        <v>345</v>
      </c>
      <c r="AN60" s="25" t="s">
        <v>345</v>
      </c>
      <c r="AO60" s="25" t="s">
        <v>345</v>
      </c>
      <c r="AP60" s="25" t="s">
        <v>345</v>
      </c>
      <c r="AQ60" s="25" t="s">
        <v>345</v>
      </c>
      <c r="AR60" s="25" t="s">
        <v>345</v>
      </c>
      <c r="AS60" s="25" t="s">
        <v>345</v>
      </c>
      <c r="AT60" s="25" t="str">
        <f t="shared" si="36"/>
        <v>Ref required</v>
      </c>
      <c r="AU60" s="25" t="str">
        <f t="shared" si="37"/>
        <v>Ref required</v>
      </c>
      <c r="AV60" s="25" t="str">
        <f t="shared" si="38"/>
        <v>Ref required</v>
      </c>
      <c r="AW60" s="25" t="str">
        <f t="shared" si="39"/>
        <v>Ref required</v>
      </c>
      <c r="AX60" s="25" t="s">
        <v>128</v>
      </c>
      <c r="AY60" s="25" t="s">
        <v>128</v>
      </c>
      <c r="AZ60" s="25" t="s">
        <v>128</v>
      </c>
      <c r="BA60" s="25" t="s">
        <v>128</v>
      </c>
      <c r="BB60" s="25" t="s">
        <v>128</v>
      </c>
      <c r="BC60" s="25" t="s">
        <v>128</v>
      </c>
    </row>
    <row r="61" spans="1:55" x14ac:dyDescent="0.45">
      <c r="A61" s="14"/>
      <c r="B61" s="16" t="s">
        <v>76</v>
      </c>
      <c r="C61" s="5" t="str">
        <f>_xlfn.XLOOKUP($B61,FD_Lists!$B$4:$B$25,FD_Lists!C$4:C$25)</f>
        <v>Southern Water</v>
      </c>
      <c r="D61" s="5" t="str">
        <f>_xlfn.XLOOKUP($B61,FD_Lists!$B$4:$B$25,FD_Lists!D$4:D$25)</f>
        <v>England</v>
      </c>
      <c r="E61" s="5" t="str">
        <f>_xlfn.XLOOKUP($B61,FD_Lists!$B$4:$B$25,FD_Lists!E$4:E$25)</f>
        <v>Company</v>
      </c>
      <c r="F61" s="5" t="str">
        <f>_xlfn.XLOOKUP($B61,FD_Lists!$B$4:$B$25,FD_Lists!F$4:F$25)</f>
        <v>WaSC</v>
      </c>
      <c r="G61" s="5" t="s">
        <v>123</v>
      </c>
      <c r="H61" s="22" t="s">
        <v>68</v>
      </c>
      <c r="I61" s="5" t="str">
        <f t="shared" si="1"/>
        <v>SRNOUT4_20_D_PR24</v>
      </c>
      <c r="J61" s="5" t="s">
        <v>119</v>
      </c>
      <c r="K61" s="5" t="s">
        <v>120</v>
      </c>
      <c r="L61" s="5" t="s">
        <v>121</v>
      </c>
      <c r="M61" s="5" t="str">
        <f>_xlfn.XLOOKUP($H61,F_Inputs!$B:$B,F_Inputs!C:C)</f>
        <v>Underlying calculations for common performance commitments - water and combined - Biodiversity - Water supply area</v>
      </c>
      <c r="N61" s="5" t="str">
        <f>_xlfn.XLOOKUP($H61,F_Inputs!$B:$B,F_Inputs!D:D)</f>
        <v>km2</v>
      </c>
      <c r="O61" s="5">
        <v>3</v>
      </c>
      <c r="P61" s="5"/>
      <c r="Q61" s="5"/>
      <c r="R61" s="5"/>
      <c r="S61" s="5"/>
      <c r="T61" s="5"/>
      <c r="U61" s="5"/>
      <c r="V61" s="5"/>
      <c r="W61" s="5"/>
      <c r="X61" s="5"/>
      <c r="Y61" s="5"/>
      <c r="Z61" s="5"/>
      <c r="AA61" s="5"/>
      <c r="AB61" s="5"/>
      <c r="AC61" s="56">
        <v>14754.87</v>
      </c>
      <c r="AD61" s="56">
        <v>14754.87</v>
      </c>
      <c r="AE61" s="56">
        <v>14754.87</v>
      </c>
      <c r="AF61" s="56">
        <v>14754.87</v>
      </c>
      <c r="AG61" s="56">
        <v>14754.87</v>
      </c>
      <c r="AH61" s="56">
        <v>14754.87</v>
      </c>
      <c r="AK61" s="25" t="str">
        <f t="shared" si="27"/>
        <v/>
      </c>
      <c r="AL61" s="25" t="str">
        <f t="shared" si="28"/>
        <v/>
      </c>
      <c r="AM61" s="25" t="str">
        <f t="shared" si="29"/>
        <v/>
      </c>
      <c r="AN61" s="25" t="str">
        <f t="shared" si="30"/>
        <v/>
      </c>
      <c r="AO61" s="25" t="str">
        <f t="shared" si="31"/>
        <v/>
      </c>
      <c r="AP61" s="25" t="str">
        <f t="shared" si="32"/>
        <v/>
      </c>
      <c r="AQ61" s="25" t="str">
        <f t="shared" si="33"/>
        <v/>
      </c>
      <c r="AR61" s="25" t="str">
        <f t="shared" si="34"/>
        <v/>
      </c>
      <c r="AS61" s="25" t="str">
        <f t="shared" si="35"/>
        <v/>
      </c>
      <c r="AT61" s="25" t="str">
        <f t="shared" si="36"/>
        <v/>
      </c>
      <c r="AU61" s="25" t="str">
        <f t="shared" si="37"/>
        <v/>
      </c>
      <c r="AV61" s="25" t="str">
        <f t="shared" si="38"/>
        <v/>
      </c>
      <c r="AW61" s="25" t="str">
        <f t="shared" si="39"/>
        <v/>
      </c>
      <c r="AX61" s="25" t="s">
        <v>128</v>
      </c>
      <c r="AY61" s="25" t="s">
        <v>128</v>
      </c>
      <c r="AZ61" s="25" t="s">
        <v>128</v>
      </c>
      <c r="BA61" s="25" t="s">
        <v>128</v>
      </c>
      <c r="BB61" s="25" t="s">
        <v>128</v>
      </c>
      <c r="BC61" s="25" t="s">
        <v>128</v>
      </c>
    </row>
    <row r="62" spans="1:55" x14ac:dyDescent="0.45">
      <c r="A62" s="14"/>
      <c r="B62" s="16" t="s">
        <v>77</v>
      </c>
      <c r="C62" s="5" t="str">
        <f>_xlfn.XLOOKUP($B62,FD_Lists!$B$4:$B$25,FD_Lists!C$4:C$25)</f>
        <v>Thames Water</v>
      </c>
      <c r="D62" s="5" t="str">
        <f>_xlfn.XLOOKUP($B62,FD_Lists!$B$4:$B$25,FD_Lists!D$4:D$25)</f>
        <v>England</v>
      </c>
      <c r="E62" s="5" t="str">
        <f>_xlfn.XLOOKUP($B62,FD_Lists!$B$4:$B$25,FD_Lists!E$4:E$25)</f>
        <v>Company</v>
      </c>
      <c r="F62" s="5" t="str">
        <f>_xlfn.XLOOKUP($B62,FD_Lists!$B$4:$B$25,FD_Lists!F$4:F$25)</f>
        <v>WaSC</v>
      </c>
      <c r="G62" s="5" t="s">
        <v>123</v>
      </c>
      <c r="H62" s="22" t="s">
        <v>68</v>
      </c>
      <c r="I62" s="5" t="str">
        <f t="shared" si="1"/>
        <v>TMSOUT4_20_D_PR24</v>
      </c>
      <c r="J62" s="5" t="s">
        <v>119</v>
      </c>
      <c r="K62" s="5" t="s">
        <v>120</v>
      </c>
      <c r="L62" s="5" t="s">
        <v>121</v>
      </c>
      <c r="M62" s="5" t="str">
        <f>_xlfn.XLOOKUP($H62,F_Inputs!$B:$B,F_Inputs!C:C)</f>
        <v>Underlying calculations for common performance commitments - water and combined - Biodiversity - Water supply area</v>
      </c>
      <c r="N62" s="5" t="str">
        <f>_xlfn.XLOOKUP($H62,F_Inputs!$B:$B,F_Inputs!D:D)</f>
        <v>km2</v>
      </c>
      <c r="O62" s="5">
        <v>3</v>
      </c>
      <c r="P62" s="108" t="s">
        <v>344</v>
      </c>
      <c r="Q62" s="108" t="s">
        <v>344</v>
      </c>
      <c r="R62" s="108" t="s">
        <v>344</v>
      </c>
      <c r="S62" s="108" t="s">
        <v>344</v>
      </c>
      <c r="T62" s="108" t="s">
        <v>344</v>
      </c>
      <c r="U62" s="108" t="s">
        <v>344</v>
      </c>
      <c r="V62" s="108" t="s">
        <v>344</v>
      </c>
      <c r="W62" s="108" t="s">
        <v>344</v>
      </c>
      <c r="X62" s="108" t="s">
        <v>344</v>
      </c>
      <c r="Y62" s="108" t="s">
        <v>344</v>
      </c>
      <c r="Z62" s="108" t="s">
        <v>344</v>
      </c>
      <c r="AA62" s="5"/>
      <c r="AB62" s="5"/>
      <c r="AC62" s="5"/>
      <c r="AD62" s="5"/>
      <c r="AE62" s="5"/>
      <c r="AF62" s="5"/>
      <c r="AG62" s="5"/>
      <c r="AH62" s="5"/>
      <c r="AK62" s="25" t="s">
        <v>345</v>
      </c>
      <c r="AL62" s="25" t="s">
        <v>345</v>
      </c>
      <c r="AM62" s="25" t="s">
        <v>345</v>
      </c>
      <c r="AN62" s="25" t="s">
        <v>345</v>
      </c>
      <c r="AO62" s="25" t="s">
        <v>345</v>
      </c>
      <c r="AP62" s="25" t="s">
        <v>345</v>
      </c>
      <c r="AQ62" s="25" t="s">
        <v>345</v>
      </c>
      <c r="AR62" s="25" t="s">
        <v>345</v>
      </c>
      <c r="AS62" s="25" t="s">
        <v>345</v>
      </c>
      <c r="AT62" s="25" t="s">
        <v>345</v>
      </c>
      <c r="AU62" s="25" t="s">
        <v>345</v>
      </c>
      <c r="AV62" s="25" t="str">
        <f t="shared" si="38"/>
        <v/>
      </c>
      <c r="AW62" s="25" t="str">
        <f t="shared" si="39"/>
        <v/>
      </c>
      <c r="AX62" s="25" t="str">
        <f t="shared" si="21"/>
        <v/>
      </c>
      <c r="AY62" s="25" t="str">
        <f t="shared" si="22"/>
        <v/>
      </c>
      <c r="AZ62" s="25" t="str">
        <f t="shared" si="23"/>
        <v/>
      </c>
      <c r="BA62" s="25" t="str">
        <f t="shared" si="24"/>
        <v/>
      </c>
      <c r="BB62" s="25" t="str">
        <f t="shared" si="25"/>
        <v/>
      </c>
      <c r="BC62" s="25" t="str">
        <f t="shared" si="26"/>
        <v/>
      </c>
    </row>
    <row r="63" spans="1:55" x14ac:dyDescent="0.45">
      <c r="A63" s="17" t="s">
        <v>122</v>
      </c>
      <c r="B63" s="16" t="s">
        <v>78</v>
      </c>
      <c r="C63" s="5" t="str">
        <f>_xlfn.XLOOKUP($B63,FD_Lists!$B$4:$B$25,FD_Lists!C$4:C$25)</f>
        <v xml:space="preserve">United Utilities </v>
      </c>
      <c r="D63" s="5" t="str">
        <f>_xlfn.XLOOKUP($B63,FD_Lists!$B$4:$B$25,FD_Lists!D$4:D$25)</f>
        <v>England</v>
      </c>
      <c r="E63" s="5" t="str">
        <f>_xlfn.XLOOKUP($B63,FD_Lists!$B$4:$B$25,FD_Lists!E$4:E$25)</f>
        <v>Company</v>
      </c>
      <c r="F63" s="5" t="str">
        <f>_xlfn.XLOOKUP($B63,FD_Lists!$B$4:$B$25,FD_Lists!F$4:F$25)</f>
        <v>WaSC</v>
      </c>
      <c r="G63" s="5" t="s">
        <v>123</v>
      </c>
      <c r="H63" s="22" t="s">
        <v>68</v>
      </c>
      <c r="I63" s="5" t="str">
        <f t="shared" si="1"/>
        <v>NWTOUT4_20_D_PR24</v>
      </c>
      <c r="J63" s="5" t="s">
        <v>119</v>
      </c>
      <c r="K63" s="5" t="s">
        <v>120</v>
      </c>
      <c r="L63" s="5" t="s">
        <v>121</v>
      </c>
      <c r="M63" s="5" t="str">
        <f>_xlfn.XLOOKUP($H63,F_Inputs!$B:$B,F_Inputs!C:C)</f>
        <v>Underlying calculations for common performance commitments - water and combined - Biodiversity - Water supply area</v>
      </c>
      <c r="N63" s="5" t="str">
        <f>_xlfn.XLOOKUP($H63,F_Inputs!$B:$B,F_Inputs!D:D)</f>
        <v>km2</v>
      </c>
      <c r="O63" s="5">
        <v>3</v>
      </c>
      <c r="P63" s="5"/>
      <c r="Q63" s="5"/>
      <c r="R63" s="5"/>
      <c r="S63" s="5"/>
      <c r="T63" s="5"/>
      <c r="U63" s="5"/>
      <c r="V63" s="5"/>
      <c r="W63" s="5"/>
      <c r="X63" s="5"/>
      <c r="Y63" s="5"/>
      <c r="Z63" s="5"/>
      <c r="AA63" s="5"/>
      <c r="AB63" s="5"/>
      <c r="AC63" s="5"/>
      <c r="AD63" s="5"/>
      <c r="AE63" s="5"/>
      <c r="AF63" s="5"/>
      <c r="AG63" s="5"/>
      <c r="AH63" s="5"/>
      <c r="AK63" s="25" t="str">
        <f t="shared" si="27"/>
        <v/>
      </c>
      <c r="AL63" s="25" t="str">
        <f t="shared" si="28"/>
        <v/>
      </c>
      <c r="AM63" s="25" t="str">
        <f t="shared" si="29"/>
        <v/>
      </c>
      <c r="AN63" s="25" t="str">
        <f t="shared" si="30"/>
        <v/>
      </c>
      <c r="AO63" s="25" t="str">
        <f t="shared" si="31"/>
        <v/>
      </c>
      <c r="AP63" s="25" t="str">
        <f t="shared" si="32"/>
        <v/>
      </c>
      <c r="AQ63" s="25" t="str">
        <f t="shared" si="33"/>
        <v/>
      </c>
      <c r="AR63" s="25" t="str">
        <f t="shared" si="34"/>
        <v/>
      </c>
      <c r="AS63" s="25" t="str">
        <f t="shared" si="35"/>
        <v/>
      </c>
      <c r="AT63" s="25" t="str">
        <f t="shared" si="36"/>
        <v/>
      </c>
      <c r="AU63" s="25" t="str">
        <f t="shared" si="37"/>
        <v/>
      </c>
      <c r="AV63" s="25" t="str">
        <f t="shared" si="38"/>
        <v/>
      </c>
      <c r="AW63" s="25" t="str">
        <f t="shared" si="39"/>
        <v/>
      </c>
      <c r="AX63" s="25" t="str">
        <f t="shared" si="21"/>
        <v/>
      </c>
      <c r="AY63" s="25" t="str">
        <f t="shared" si="22"/>
        <v/>
      </c>
      <c r="AZ63" s="25" t="str">
        <f t="shared" si="23"/>
        <v/>
      </c>
      <c r="BA63" s="25" t="str">
        <f t="shared" si="24"/>
        <v/>
      </c>
      <c r="BB63" s="25" t="str">
        <f t="shared" si="25"/>
        <v/>
      </c>
      <c r="BC63" s="25" t="str">
        <f t="shared" si="26"/>
        <v/>
      </c>
    </row>
    <row r="64" spans="1:55" x14ac:dyDescent="0.45">
      <c r="A64" s="14"/>
      <c r="B64" s="16" t="s">
        <v>79</v>
      </c>
      <c r="C64" s="5" t="str">
        <f>_xlfn.XLOOKUP($B64,FD_Lists!$B$4:$B$25,FD_Lists!C$4:C$25)</f>
        <v>Wessex Water</v>
      </c>
      <c r="D64" s="5" t="str">
        <f>_xlfn.XLOOKUP($B64,FD_Lists!$B$4:$B$25,FD_Lists!D$4:D$25)</f>
        <v>England</v>
      </c>
      <c r="E64" s="5" t="str">
        <f>_xlfn.XLOOKUP($B64,FD_Lists!$B$4:$B$25,FD_Lists!E$4:E$25)</f>
        <v>Company</v>
      </c>
      <c r="F64" s="5" t="str">
        <f>_xlfn.XLOOKUP($B64,FD_Lists!$B$4:$B$25,FD_Lists!F$4:F$25)</f>
        <v>WaSC</v>
      </c>
      <c r="G64" s="5" t="s">
        <v>123</v>
      </c>
      <c r="H64" s="22" t="s">
        <v>68</v>
      </c>
      <c r="I64" s="5" t="str">
        <f t="shared" si="1"/>
        <v>WSXOUT4_20_D_PR24</v>
      </c>
      <c r="J64" s="5" t="s">
        <v>119</v>
      </c>
      <c r="K64" s="5" t="s">
        <v>120</v>
      </c>
      <c r="L64" s="5" t="s">
        <v>121</v>
      </c>
      <c r="M64" s="5" t="str">
        <f>_xlfn.XLOOKUP($H64,F_Inputs!$B:$B,F_Inputs!C:C)</f>
        <v>Underlying calculations for common performance commitments - water and combined - Biodiversity - Water supply area</v>
      </c>
      <c r="N64" s="5" t="str">
        <f>_xlfn.XLOOKUP($H64,F_Inputs!$B:$B,F_Inputs!D:D)</f>
        <v>km2</v>
      </c>
      <c r="O64" s="5">
        <v>3</v>
      </c>
      <c r="P64" s="5"/>
      <c r="Q64" s="5"/>
      <c r="R64" s="5"/>
      <c r="S64" s="5"/>
      <c r="T64" s="5"/>
      <c r="U64" s="5"/>
      <c r="V64" s="5"/>
      <c r="W64" s="5"/>
      <c r="X64" s="5"/>
      <c r="Y64" s="5"/>
      <c r="Z64" s="5"/>
      <c r="AA64" s="5"/>
      <c r="AB64" s="5"/>
      <c r="AC64" s="5"/>
      <c r="AD64" s="5"/>
      <c r="AE64" s="5"/>
      <c r="AF64" s="5"/>
      <c r="AG64" s="5"/>
      <c r="AH64" s="5"/>
      <c r="AK64" s="25" t="str">
        <f t="shared" si="27"/>
        <v/>
      </c>
      <c r="AL64" s="25" t="str">
        <f t="shared" si="28"/>
        <v/>
      </c>
      <c r="AM64" s="25" t="str">
        <f t="shared" si="29"/>
        <v/>
      </c>
      <c r="AN64" s="25" t="str">
        <f t="shared" si="30"/>
        <v/>
      </c>
      <c r="AO64" s="25" t="str">
        <f t="shared" si="31"/>
        <v/>
      </c>
      <c r="AP64" s="25" t="str">
        <f t="shared" si="32"/>
        <v/>
      </c>
      <c r="AQ64" s="25" t="str">
        <f t="shared" si="33"/>
        <v/>
      </c>
      <c r="AR64" s="25" t="str">
        <f t="shared" si="34"/>
        <v/>
      </c>
      <c r="AS64" s="25" t="str">
        <f t="shared" si="35"/>
        <v/>
      </c>
      <c r="AT64" s="25" t="str">
        <f t="shared" si="36"/>
        <v/>
      </c>
      <c r="AU64" s="25" t="str">
        <f t="shared" si="37"/>
        <v/>
      </c>
      <c r="AV64" s="25" t="str">
        <f t="shared" si="38"/>
        <v/>
      </c>
      <c r="AW64" s="25" t="str">
        <f t="shared" si="39"/>
        <v/>
      </c>
      <c r="AX64" s="25" t="str">
        <f t="shared" si="21"/>
        <v/>
      </c>
      <c r="AY64" s="25" t="str">
        <f t="shared" si="22"/>
        <v/>
      </c>
      <c r="AZ64" s="25" t="str">
        <f t="shared" si="23"/>
        <v/>
      </c>
      <c r="BA64" s="25" t="str">
        <f t="shared" si="24"/>
        <v/>
      </c>
      <c r="BB64" s="25" t="str">
        <f t="shared" si="25"/>
        <v/>
      </c>
      <c r="BC64" s="25" t="str">
        <f t="shared" si="26"/>
        <v/>
      </c>
    </row>
    <row r="65" spans="1:55" x14ac:dyDescent="0.45">
      <c r="A65" s="14"/>
      <c r="B65" s="16" t="s">
        <v>80</v>
      </c>
      <c r="C65" s="5" t="str">
        <f>_xlfn.XLOOKUP($B65,FD_Lists!$B$4:$B$25,FD_Lists!C$4:C$25)</f>
        <v>Yorkshire Water</v>
      </c>
      <c r="D65" s="5" t="str">
        <f>_xlfn.XLOOKUP($B65,FD_Lists!$B$4:$B$25,FD_Lists!D$4:D$25)</f>
        <v>England</v>
      </c>
      <c r="E65" s="5" t="str">
        <f>_xlfn.XLOOKUP($B65,FD_Lists!$B$4:$B$25,FD_Lists!E$4:E$25)</f>
        <v>Company</v>
      </c>
      <c r="F65" s="5" t="str">
        <f>_xlfn.XLOOKUP($B65,FD_Lists!$B$4:$B$25,FD_Lists!F$4:F$25)</f>
        <v>WaSC</v>
      </c>
      <c r="G65" s="5" t="s">
        <v>123</v>
      </c>
      <c r="H65" s="22" t="s">
        <v>68</v>
      </c>
      <c r="I65" s="5" t="str">
        <f t="shared" si="1"/>
        <v>YKYOUT4_20_D_PR24</v>
      </c>
      <c r="J65" s="5" t="s">
        <v>119</v>
      </c>
      <c r="K65" s="5" t="s">
        <v>120</v>
      </c>
      <c r="L65" s="5" t="s">
        <v>121</v>
      </c>
      <c r="M65" s="5" t="str">
        <f>_xlfn.XLOOKUP($H65,F_Inputs!$B:$B,F_Inputs!C:C)</f>
        <v>Underlying calculations for common performance commitments - water and combined - Biodiversity - Water supply area</v>
      </c>
      <c r="N65" s="5" t="str">
        <f>_xlfn.XLOOKUP($H65,F_Inputs!$B:$B,F_Inputs!D:D)</f>
        <v>km2</v>
      </c>
      <c r="O65" s="5">
        <v>3</v>
      </c>
      <c r="P65" s="5"/>
      <c r="Q65" s="5"/>
      <c r="R65" s="5"/>
      <c r="S65" s="5"/>
      <c r="T65" s="5"/>
      <c r="U65" s="5"/>
      <c r="V65" s="5"/>
      <c r="W65" s="5"/>
      <c r="X65" s="5"/>
      <c r="Y65" s="5"/>
      <c r="Z65" s="5"/>
      <c r="AA65" s="5"/>
      <c r="AB65" s="5"/>
      <c r="AC65" s="5"/>
      <c r="AD65" s="5"/>
      <c r="AE65" s="5"/>
      <c r="AF65" s="5"/>
      <c r="AG65" s="5"/>
      <c r="AH65" s="5"/>
      <c r="AK65" s="25" t="str">
        <f t="shared" si="27"/>
        <v/>
      </c>
      <c r="AL65" s="25" t="str">
        <f t="shared" si="28"/>
        <v/>
      </c>
      <c r="AM65" s="25" t="str">
        <f t="shared" si="29"/>
        <v/>
      </c>
      <c r="AN65" s="25" t="str">
        <f t="shared" si="30"/>
        <v/>
      </c>
      <c r="AO65" s="25" t="str">
        <f t="shared" si="31"/>
        <v/>
      </c>
      <c r="AP65" s="25" t="str">
        <f t="shared" si="32"/>
        <v/>
      </c>
      <c r="AQ65" s="25" t="str">
        <f t="shared" si="33"/>
        <v/>
      </c>
      <c r="AR65" s="25" t="str">
        <f t="shared" si="34"/>
        <v/>
      </c>
      <c r="AS65" s="25" t="str">
        <f t="shared" si="35"/>
        <v/>
      </c>
      <c r="AT65" s="25" t="str">
        <f t="shared" si="36"/>
        <v/>
      </c>
      <c r="AU65" s="25" t="str">
        <f t="shared" si="37"/>
        <v/>
      </c>
      <c r="AV65" s="25" t="str">
        <f t="shared" si="38"/>
        <v/>
      </c>
      <c r="AW65" s="25" t="str">
        <f t="shared" si="39"/>
        <v/>
      </c>
      <c r="AX65" s="25" t="str">
        <f t="shared" si="21"/>
        <v/>
      </c>
      <c r="AY65" s="25" t="str">
        <f t="shared" si="22"/>
        <v/>
      </c>
      <c r="AZ65" s="25" t="str">
        <f t="shared" si="23"/>
        <v/>
      </c>
      <c r="BA65" s="25" t="str">
        <f t="shared" si="24"/>
        <v/>
      </c>
      <c r="BB65" s="25" t="str">
        <f t="shared" si="25"/>
        <v/>
      </c>
      <c r="BC65" s="25" t="str">
        <f t="shared" si="26"/>
        <v/>
      </c>
    </row>
    <row r="66" spans="1:55" x14ac:dyDescent="0.45">
      <c r="A66" s="14"/>
      <c r="B66" s="16" t="s">
        <v>81</v>
      </c>
      <c r="C66" s="5" t="str">
        <f>_xlfn.XLOOKUP($B66,FD_Lists!$B$4:$B$25,FD_Lists!C$4:C$25)</f>
        <v>Affinity Water</v>
      </c>
      <c r="D66" s="5" t="str">
        <f>_xlfn.XLOOKUP($B66,FD_Lists!$B$4:$B$25,FD_Lists!D$4:D$25)</f>
        <v>England</v>
      </c>
      <c r="E66" s="5" t="str">
        <f>_xlfn.XLOOKUP($B66,FD_Lists!$B$4:$B$25,FD_Lists!E$4:E$25)</f>
        <v>Company</v>
      </c>
      <c r="F66" s="5" t="str">
        <f>_xlfn.XLOOKUP($B66,FD_Lists!$B$4:$B$25,FD_Lists!F$4:F$25)</f>
        <v>WoC</v>
      </c>
      <c r="G66" s="5" t="s">
        <v>123</v>
      </c>
      <c r="H66" s="22" t="s">
        <v>68</v>
      </c>
      <c r="I66" s="5" t="str">
        <f t="shared" si="1"/>
        <v>AFWOUT4_20_D_PR24</v>
      </c>
      <c r="J66" s="5" t="s">
        <v>119</v>
      </c>
      <c r="K66" s="5" t="s">
        <v>120</v>
      </c>
      <c r="L66" s="5" t="s">
        <v>121</v>
      </c>
      <c r="M66" s="5" t="str">
        <f>_xlfn.XLOOKUP($H66,F_Inputs!$B:$B,F_Inputs!C:C)</f>
        <v>Underlying calculations for common performance commitments - water and combined - Biodiversity - Water supply area</v>
      </c>
      <c r="N66" s="5" t="str">
        <f>_xlfn.XLOOKUP($H66,F_Inputs!$B:$B,F_Inputs!D:D)</f>
        <v>km2</v>
      </c>
      <c r="O66" s="5">
        <v>3</v>
      </c>
      <c r="P66" s="5"/>
      <c r="Q66" s="5"/>
      <c r="R66" s="5"/>
      <c r="S66" s="5"/>
      <c r="T66" s="5"/>
      <c r="U66" s="5"/>
      <c r="V66" s="5"/>
      <c r="W66" s="5"/>
      <c r="X66" s="5"/>
      <c r="Y66" s="5"/>
      <c r="Z66" s="5"/>
      <c r="AA66" s="5"/>
      <c r="AB66" s="5"/>
      <c r="AC66" s="5"/>
      <c r="AD66" s="5"/>
      <c r="AE66" s="5"/>
      <c r="AF66" s="5"/>
      <c r="AG66" s="5"/>
      <c r="AH66" s="5"/>
      <c r="AK66" s="25" t="str">
        <f t="shared" si="27"/>
        <v/>
      </c>
      <c r="AL66" s="25" t="str">
        <f t="shared" si="28"/>
        <v/>
      </c>
      <c r="AM66" s="25" t="str">
        <f t="shared" si="29"/>
        <v/>
      </c>
      <c r="AN66" s="25" t="str">
        <f t="shared" si="30"/>
        <v/>
      </c>
      <c r="AO66" s="25" t="str">
        <f t="shared" si="31"/>
        <v/>
      </c>
      <c r="AP66" s="25" t="str">
        <f t="shared" si="32"/>
        <v/>
      </c>
      <c r="AQ66" s="25" t="str">
        <f t="shared" si="33"/>
        <v/>
      </c>
      <c r="AR66" s="25" t="str">
        <f t="shared" si="34"/>
        <v/>
      </c>
      <c r="AS66" s="25" t="str">
        <f t="shared" si="35"/>
        <v/>
      </c>
      <c r="AT66" s="25" t="str">
        <f t="shared" si="36"/>
        <v/>
      </c>
      <c r="AU66" s="25" t="str">
        <f t="shared" si="37"/>
        <v/>
      </c>
      <c r="AV66" s="25" t="str">
        <f t="shared" si="38"/>
        <v/>
      </c>
      <c r="AW66" s="25" t="str">
        <f t="shared" si="39"/>
        <v/>
      </c>
      <c r="AX66" s="25" t="str">
        <f t="shared" si="21"/>
        <v/>
      </c>
      <c r="AY66" s="25" t="str">
        <f t="shared" si="22"/>
        <v/>
      </c>
      <c r="AZ66" s="25" t="str">
        <f t="shared" si="23"/>
        <v/>
      </c>
      <c r="BA66" s="25" t="str">
        <f t="shared" si="24"/>
        <v/>
      </c>
      <c r="BB66" s="25" t="str">
        <f t="shared" si="25"/>
        <v/>
      </c>
      <c r="BC66" s="25" t="str">
        <f t="shared" si="26"/>
        <v/>
      </c>
    </row>
    <row r="67" spans="1:55" x14ac:dyDescent="0.45">
      <c r="B67" s="16" t="s">
        <v>83</v>
      </c>
      <c r="C67" s="5" t="str">
        <f>_xlfn.XLOOKUP($B67,FD_Lists!$B$4:$B$25,FD_Lists!C$4:C$25)</f>
        <v>Portsmouth Water</v>
      </c>
      <c r="D67" s="5" t="str">
        <f>_xlfn.XLOOKUP($B67,FD_Lists!$B$4:$B$25,FD_Lists!D$4:D$25)</f>
        <v>England</v>
      </c>
      <c r="E67" s="5" t="str">
        <f>_xlfn.XLOOKUP($B67,FD_Lists!$B$4:$B$25,FD_Lists!E$4:E$25)</f>
        <v>Company</v>
      </c>
      <c r="F67" s="5" t="str">
        <f>_xlfn.XLOOKUP($B67,FD_Lists!$B$4:$B$25,FD_Lists!F$4:F$25)</f>
        <v>WoC</v>
      </c>
      <c r="G67" s="5" t="s">
        <v>123</v>
      </c>
      <c r="H67" s="22" t="s">
        <v>68</v>
      </c>
      <c r="I67" s="5" t="str">
        <f t="shared" si="1"/>
        <v>PRTOUT4_20_D_PR24</v>
      </c>
      <c r="J67" s="5" t="s">
        <v>119</v>
      </c>
      <c r="K67" s="5" t="s">
        <v>120</v>
      </c>
      <c r="L67" s="5" t="s">
        <v>121</v>
      </c>
      <c r="M67" s="5" t="str">
        <f>_xlfn.XLOOKUP($H67,F_Inputs!$B:$B,F_Inputs!C:C)</f>
        <v>Underlying calculations for common performance commitments - water and combined - Biodiversity - Water supply area</v>
      </c>
      <c r="N67" s="5" t="str">
        <f>_xlfn.XLOOKUP($H67,F_Inputs!$B:$B,F_Inputs!D:D)</f>
        <v>km2</v>
      </c>
      <c r="O67" s="5">
        <v>3</v>
      </c>
      <c r="P67" s="5"/>
      <c r="Q67" s="5"/>
      <c r="R67" s="5"/>
      <c r="S67" s="5"/>
      <c r="T67" s="5"/>
      <c r="U67" s="5"/>
      <c r="V67" s="5"/>
      <c r="W67" s="5"/>
      <c r="X67" s="5"/>
      <c r="Y67" s="5"/>
      <c r="Z67" s="5"/>
      <c r="AA67" s="5"/>
      <c r="AB67" s="5"/>
      <c r="AC67" s="5"/>
      <c r="AD67" s="5"/>
      <c r="AE67" s="5"/>
      <c r="AF67" s="5"/>
      <c r="AG67" s="5"/>
      <c r="AH67" s="5"/>
      <c r="AK67" s="25" t="str">
        <f t="shared" si="27"/>
        <v/>
      </c>
      <c r="AL67" s="25" t="str">
        <f t="shared" si="28"/>
        <v/>
      </c>
      <c r="AM67" s="25" t="str">
        <f t="shared" si="29"/>
        <v/>
      </c>
      <c r="AN67" s="25" t="str">
        <f t="shared" si="30"/>
        <v/>
      </c>
      <c r="AO67" s="25" t="str">
        <f t="shared" si="31"/>
        <v/>
      </c>
      <c r="AP67" s="25" t="str">
        <f t="shared" si="32"/>
        <v/>
      </c>
      <c r="AQ67" s="25" t="str">
        <f t="shared" si="33"/>
        <v/>
      </c>
      <c r="AR67" s="25" t="str">
        <f t="shared" si="34"/>
        <v/>
      </c>
      <c r="AS67" s="25" t="str">
        <f t="shared" si="35"/>
        <v/>
      </c>
      <c r="AT67" s="25" t="str">
        <f t="shared" si="36"/>
        <v/>
      </c>
      <c r="AU67" s="25" t="str">
        <f t="shared" si="37"/>
        <v/>
      </c>
      <c r="AV67" s="25" t="str">
        <f t="shared" si="38"/>
        <v/>
      </c>
      <c r="AW67" s="25" t="str">
        <f t="shared" si="39"/>
        <v/>
      </c>
      <c r="AX67" s="25" t="str">
        <f t="shared" si="21"/>
        <v/>
      </c>
      <c r="AY67" s="25" t="str">
        <f t="shared" si="22"/>
        <v/>
      </c>
      <c r="AZ67" s="25" t="str">
        <f t="shared" si="23"/>
        <v/>
      </c>
      <c r="BA67" s="25" t="str">
        <f t="shared" si="24"/>
        <v/>
      </c>
      <c r="BB67" s="25" t="str">
        <f t="shared" si="25"/>
        <v/>
      </c>
      <c r="BC67" s="25" t="str">
        <f t="shared" si="26"/>
        <v/>
      </c>
    </row>
    <row r="68" spans="1:55" x14ac:dyDescent="0.45">
      <c r="A68" s="14"/>
      <c r="B68" s="16" t="s">
        <v>84</v>
      </c>
      <c r="C68" s="5" t="str">
        <f>_xlfn.XLOOKUP($B68,FD_Lists!$B$4:$B$25,FD_Lists!C$4:C$25)</f>
        <v>South East Water</v>
      </c>
      <c r="D68" s="5" t="str">
        <f>_xlfn.XLOOKUP($B68,FD_Lists!$B$4:$B$25,FD_Lists!D$4:D$25)</f>
        <v>England</v>
      </c>
      <c r="E68" s="5" t="str">
        <f>_xlfn.XLOOKUP($B68,FD_Lists!$B$4:$B$25,FD_Lists!E$4:E$25)</f>
        <v>Company</v>
      </c>
      <c r="F68" s="5" t="str">
        <f>_xlfn.XLOOKUP($B68,FD_Lists!$B$4:$B$25,FD_Lists!F$4:F$25)</f>
        <v>WoC</v>
      </c>
      <c r="G68" s="5" t="s">
        <v>123</v>
      </c>
      <c r="H68" s="22" t="s">
        <v>68</v>
      </c>
      <c r="I68" s="5" t="str">
        <f t="shared" si="1"/>
        <v>SEWOUT4_20_D_PR24</v>
      </c>
      <c r="J68" s="5" t="s">
        <v>119</v>
      </c>
      <c r="K68" s="5" t="s">
        <v>120</v>
      </c>
      <c r="L68" s="5" t="s">
        <v>121</v>
      </c>
      <c r="M68" s="5" t="str">
        <f>_xlfn.XLOOKUP($H68,F_Inputs!$B:$B,F_Inputs!C:C)</f>
        <v>Underlying calculations for common performance commitments - water and combined - Biodiversity - Water supply area</v>
      </c>
      <c r="N68" s="5" t="str">
        <f>_xlfn.XLOOKUP($H68,F_Inputs!$B:$B,F_Inputs!D:D)</f>
        <v>km2</v>
      </c>
      <c r="O68" s="5">
        <v>3</v>
      </c>
      <c r="P68" s="5"/>
      <c r="Q68" s="5"/>
      <c r="R68" s="5"/>
      <c r="S68" s="5"/>
      <c r="T68" s="5"/>
      <c r="U68" s="5"/>
      <c r="V68" s="5"/>
      <c r="W68" s="5"/>
      <c r="X68" s="5"/>
      <c r="Y68" s="5"/>
      <c r="Z68" s="5"/>
      <c r="AA68" s="5"/>
      <c r="AB68" s="5"/>
      <c r="AC68" s="5"/>
      <c r="AD68" s="5"/>
      <c r="AE68" s="5"/>
      <c r="AF68" s="5"/>
      <c r="AG68" s="5"/>
      <c r="AH68" s="5"/>
      <c r="AK68" s="25" t="str">
        <f t="shared" si="27"/>
        <v/>
      </c>
      <c r="AL68" s="25" t="str">
        <f t="shared" si="28"/>
        <v/>
      </c>
      <c r="AM68" s="25" t="str">
        <f t="shared" si="29"/>
        <v/>
      </c>
      <c r="AN68" s="25" t="str">
        <f t="shared" si="30"/>
        <v/>
      </c>
      <c r="AO68" s="25" t="str">
        <f t="shared" si="31"/>
        <v/>
      </c>
      <c r="AP68" s="25" t="str">
        <f t="shared" si="32"/>
        <v/>
      </c>
      <c r="AQ68" s="25" t="str">
        <f t="shared" si="33"/>
        <v/>
      </c>
      <c r="AR68" s="25" t="str">
        <f t="shared" si="34"/>
        <v/>
      </c>
      <c r="AS68" s="25" t="str">
        <f t="shared" si="35"/>
        <v/>
      </c>
      <c r="AT68" s="25" t="str">
        <f t="shared" si="36"/>
        <v/>
      </c>
      <c r="AU68" s="25" t="str">
        <f t="shared" si="37"/>
        <v/>
      </c>
      <c r="AV68" s="25" t="str">
        <f t="shared" si="38"/>
        <v/>
      </c>
      <c r="AW68" s="25" t="str">
        <f t="shared" si="39"/>
        <v/>
      </c>
      <c r="AX68" s="25" t="str">
        <f t="shared" si="21"/>
        <v/>
      </c>
      <c r="AY68" s="25" t="str">
        <f t="shared" si="22"/>
        <v/>
      </c>
      <c r="AZ68" s="25" t="str">
        <f t="shared" si="23"/>
        <v/>
      </c>
      <c r="BA68" s="25" t="str">
        <f t="shared" si="24"/>
        <v/>
      </c>
      <c r="BB68" s="25" t="str">
        <f t="shared" si="25"/>
        <v/>
      </c>
      <c r="BC68" s="25" t="str">
        <f t="shared" si="26"/>
        <v/>
      </c>
    </row>
    <row r="69" spans="1:55" x14ac:dyDescent="0.45">
      <c r="A69" s="14"/>
      <c r="B69" s="16" t="s">
        <v>85</v>
      </c>
      <c r="C69" s="5" t="str">
        <f>_xlfn.XLOOKUP($B69,FD_Lists!$B$4:$B$25,FD_Lists!C$4:C$25)</f>
        <v>South Staffordshire Water</v>
      </c>
      <c r="D69" s="5" t="str">
        <f>_xlfn.XLOOKUP($B69,FD_Lists!$B$4:$B$25,FD_Lists!D$4:D$25)</f>
        <v>England</v>
      </c>
      <c r="E69" s="5" t="str">
        <f>_xlfn.XLOOKUP($B69,FD_Lists!$B$4:$B$25,FD_Lists!E$4:E$25)</f>
        <v>Company</v>
      </c>
      <c r="F69" s="5" t="str">
        <f>_xlfn.XLOOKUP($B69,FD_Lists!$B$4:$B$25,FD_Lists!F$4:F$25)</f>
        <v>WoC</v>
      </c>
      <c r="G69" s="5" t="s">
        <v>123</v>
      </c>
      <c r="H69" s="22" t="s">
        <v>68</v>
      </c>
      <c r="I69" s="5" t="str">
        <f t="shared" si="1"/>
        <v>SSCOUT4_20_D_PR24</v>
      </c>
      <c r="J69" s="5" t="s">
        <v>119</v>
      </c>
      <c r="K69" s="5" t="s">
        <v>120</v>
      </c>
      <c r="L69" s="5" t="s">
        <v>121</v>
      </c>
      <c r="M69" s="5" t="str">
        <f>_xlfn.XLOOKUP($H69,F_Inputs!$B:$B,F_Inputs!C:C)</f>
        <v>Underlying calculations for common performance commitments - water and combined - Biodiversity - Water supply area</v>
      </c>
      <c r="N69" s="5" t="str">
        <f>_xlfn.XLOOKUP($H69,F_Inputs!$B:$B,F_Inputs!D:D)</f>
        <v>km2</v>
      </c>
      <c r="O69" s="5">
        <v>3</v>
      </c>
      <c r="P69" s="108" t="s">
        <v>344</v>
      </c>
      <c r="Q69" s="108" t="s">
        <v>344</v>
      </c>
      <c r="R69" s="108" t="s">
        <v>344</v>
      </c>
      <c r="S69" s="108" t="s">
        <v>344</v>
      </c>
      <c r="T69" s="108" t="s">
        <v>344</v>
      </c>
      <c r="U69" s="108" t="s">
        <v>344</v>
      </c>
      <c r="V69" s="108" t="s">
        <v>344</v>
      </c>
      <c r="W69" s="108" t="s">
        <v>344</v>
      </c>
      <c r="X69" s="108" t="s">
        <v>344</v>
      </c>
      <c r="Y69" s="108" t="s">
        <v>344</v>
      </c>
      <c r="Z69" s="108" t="s">
        <v>344</v>
      </c>
      <c r="AA69" s="5"/>
      <c r="AB69" s="5"/>
      <c r="AC69" s="5"/>
      <c r="AD69" s="5"/>
      <c r="AE69" s="5"/>
      <c r="AF69" s="5"/>
      <c r="AG69" s="5"/>
      <c r="AH69" s="5"/>
      <c r="AK69" s="25" t="s">
        <v>345</v>
      </c>
      <c r="AL69" s="25" t="s">
        <v>345</v>
      </c>
      <c r="AM69" s="25" t="s">
        <v>345</v>
      </c>
      <c r="AN69" s="25" t="s">
        <v>345</v>
      </c>
      <c r="AO69" s="25" t="s">
        <v>345</v>
      </c>
      <c r="AP69" s="25" t="s">
        <v>345</v>
      </c>
      <c r="AQ69" s="25" t="s">
        <v>345</v>
      </c>
      <c r="AR69" s="25" t="s">
        <v>345</v>
      </c>
      <c r="AS69" s="25" t="s">
        <v>345</v>
      </c>
      <c r="AT69" s="25" t="s">
        <v>345</v>
      </c>
      <c r="AU69" s="25" t="s">
        <v>345</v>
      </c>
      <c r="AV69" s="25" t="str">
        <f t="shared" si="38"/>
        <v/>
      </c>
      <c r="AW69" s="25" t="str">
        <f t="shared" si="39"/>
        <v/>
      </c>
      <c r="AX69" s="25" t="str">
        <f t="shared" si="21"/>
        <v/>
      </c>
      <c r="AY69" s="25" t="str">
        <f t="shared" si="22"/>
        <v/>
      </c>
      <c r="AZ69" s="25" t="str">
        <f t="shared" si="23"/>
        <v/>
      </c>
      <c r="BA69" s="25" t="str">
        <f t="shared" si="24"/>
        <v/>
      </c>
      <c r="BB69" s="25" t="str">
        <f t="shared" si="25"/>
        <v/>
      </c>
      <c r="BC69" s="25" t="str">
        <f t="shared" si="26"/>
        <v/>
      </c>
    </row>
    <row r="70" spans="1:55" x14ac:dyDescent="0.45">
      <c r="A70" s="14"/>
      <c r="B70" s="16" t="s">
        <v>86</v>
      </c>
      <c r="C70" s="5" t="str">
        <f>_xlfn.XLOOKUP($B70,FD_Lists!$B$4:$B$25,FD_Lists!C$4:C$25)</f>
        <v>SES Water</v>
      </c>
      <c r="D70" s="5" t="str">
        <f>_xlfn.XLOOKUP($B70,FD_Lists!$B$4:$B$25,FD_Lists!D$4:D$25)</f>
        <v>England</v>
      </c>
      <c r="E70" s="5" t="str">
        <f>_xlfn.XLOOKUP($B70,FD_Lists!$B$4:$B$25,FD_Lists!E$4:E$25)</f>
        <v>Company</v>
      </c>
      <c r="F70" s="5" t="str">
        <f>_xlfn.XLOOKUP($B70,FD_Lists!$B$4:$B$25,FD_Lists!F$4:F$25)</f>
        <v>WoC</v>
      </c>
      <c r="G70" s="5" t="s">
        <v>123</v>
      </c>
      <c r="H70" s="22" t="s">
        <v>68</v>
      </c>
      <c r="I70" s="5" t="str">
        <f t="shared" ref="I70:I89" si="40">B70&amp;H70</f>
        <v>SESOUT4_20_D_PR24</v>
      </c>
      <c r="J70" s="5" t="s">
        <v>119</v>
      </c>
      <c r="K70" s="5" t="s">
        <v>120</v>
      </c>
      <c r="L70" s="5" t="s">
        <v>121</v>
      </c>
      <c r="M70" s="5" t="str">
        <f>_xlfn.XLOOKUP($H70,F_Inputs!$B:$B,F_Inputs!C:C)</f>
        <v>Underlying calculations for common performance commitments - water and combined - Biodiversity - Water supply area</v>
      </c>
      <c r="N70" s="5" t="str">
        <f>_xlfn.XLOOKUP($H70,F_Inputs!$B:$B,F_Inputs!D:D)</f>
        <v>km2</v>
      </c>
      <c r="O70" s="5">
        <v>3</v>
      </c>
      <c r="P70" s="5"/>
      <c r="Q70" s="5"/>
      <c r="R70" s="5"/>
      <c r="S70" s="5"/>
      <c r="T70" s="5"/>
      <c r="U70" s="5"/>
      <c r="V70" s="5"/>
      <c r="W70" s="5"/>
      <c r="X70" s="5"/>
      <c r="Y70" s="5"/>
      <c r="Z70" s="5"/>
      <c r="AA70" s="5"/>
      <c r="AB70" s="5"/>
      <c r="AC70" s="5"/>
      <c r="AD70" s="5"/>
      <c r="AE70" s="5"/>
      <c r="AF70" s="5"/>
      <c r="AG70" s="5"/>
      <c r="AH70" s="5"/>
      <c r="AK70" s="25" t="str">
        <f t="shared" si="27"/>
        <v/>
      </c>
      <c r="AL70" s="25" t="str">
        <f t="shared" si="28"/>
        <v/>
      </c>
      <c r="AM70" s="25" t="str">
        <f t="shared" si="29"/>
        <v/>
      </c>
      <c r="AN70" s="25" t="str">
        <f t="shared" si="30"/>
        <v/>
      </c>
      <c r="AO70" s="25" t="str">
        <f t="shared" si="31"/>
        <v/>
      </c>
      <c r="AP70" s="25" t="str">
        <f t="shared" si="32"/>
        <v/>
      </c>
      <c r="AQ70" s="25" t="str">
        <f t="shared" si="33"/>
        <v/>
      </c>
      <c r="AR70" s="25" t="str">
        <f t="shared" si="34"/>
        <v/>
      </c>
      <c r="AS70" s="25" t="str">
        <f t="shared" si="35"/>
        <v/>
      </c>
      <c r="AT70" s="25" t="str">
        <f t="shared" si="36"/>
        <v/>
      </c>
      <c r="AU70" s="25" t="str">
        <f t="shared" si="37"/>
        <v/>
      </c>
      <c r="AV70" s="25" t="str">
        <f t="shared" si="38"/>
        <v/>
      </c>
      <c r="AW70" s="25" t="str">
        <f t="shared" si="39"/>
        <v/>
      </c>
      <c r="AX70" s="25" t="str">
        <f t="shared" si="21"/>
        <v/>
      </c>
      <c r="AY70" s="25" t="str">
        <f t="shared" si="22"/>
        <v/>
      </c>
      <c r="AZ70" s="25" t="str">
        <f t="shared" si="23"/>
        <v/>
      </c>
      <c r="BA70" s="25" t="str">
        <f t="shared" si="24"/>
        <v/>
      </c>
      <c r="BB70" s="25" t="str">
        <f t="shared" si="25"/>
        <v/>
      </c>
      <c r="BC70" s="25" t="str">
        <f t="shared" si="26"/>
        <v/>
      </c>
    </row>
    <row r="71" spans="1:55" x14ac:dyDescent="0.45">
      <c r="A71" s="14"/>
      <c r="B71" s="16" t="s">
        <v>75</v>
      </c>
      <c r="C71" s="5" t="str">
        <f>_xlfn.XLOOKUP($B71,FD_Lists!$B$4:$B$25,FD_Lists!C$4:C$25)</f>
        <v>South West Water</v>
      </c>
      <c r="D71" s="5" t="str">
        <f>_xlfn.XLOOKUP($B71,FD_Lists!$B$4:$B$25,FD_Lists!D$4:D$25)</f>
        <v>England</v>
      </c>
      <c r="E71" s="5" t="str">
        <f>_xlfn.XLOOKUP($B71,FD_Lists!$B$4:$B$25,FD_Lists!E$4:E$25)</f>
        <v>Company</v>
      </c>
      <c r="F71" s="5" t="str">
        <f>_xlfn.XLOOKUP($B71,FD_Lists!$B$4:$B$25,FD_Lists!F$4:F$25)</f>
        <v>WaSC</v>
      </c>
      <c r="G71" s="5" t="s">
        <v>123</v>
      </c>
      <c r="H71" s="22" t="s">
        <v>68</v>
      </c>
      <c r="I71" s="5" t="str">
        <f t="shared" si="40"/>
        <v>SWBOUT4_20_D_PR24</v>
      </c>
      <c r="J71" s="5" t="s">
        <v>119</v>
      </c>
      <c r="K71" s="5" t="s">
        <v>120</v>
      </c>
      <c r="L71" s="5" t="s">
        <v>121</v>
      </c>
      <c r="M71" s="5" t="str">
        <f>_xlfn.XLOOKUP($H71,F_Inputs!$B:$B,F_Inputs!C:C)</f>
        <v>Underlying calculations for common performance commitments - water and combined - Biodiversity - Water supply area</v>
      </c>
      <c r="N71" s="5" t="str">
        <f>_xlfn.XLOOKUP($H71,F_Inputs!$B:$B,F_Inputs!D:D)</f>
        <v>km2</v>
      </c>
      <c r="O71" s="5">
        <v>3</v>
      </c>
      <c r="P71" s="5"/>
      <c r="Q71" s="5"/>
      <c r="R71" s="5"/>
      <c r="S71" s="5"/>
      <c r="T71" s="5"/>
      <c r="U71" s="5"/>
      <c r="V71" s="5"/>
      <c r="W71" s="5"/>
      <c r="X71" s="5"/>
      <c r="Y71" s="5"/>
      <c r="Z71" s="5"/>
      <c r="AA71" s="5"/>
      <c r="AB71" s="5"/>
      <c r="AC71" s="5"/>
      <c r="AD71" s="5"/>
      <c r="AE71" s="5"/>
      <c r="AF71" s="5"/>
      <c r="AG71" s="5"/>
      <c r="AH71" s="5"/>
      <c r="AK71" s="25" t="str">
        <f t="shared" si="27"/>
        <v/>
      </c>
      <c r="AL71" s="25" t="str">
        <f t="shared" si="28"/>
        <v/>
      </c>
      <c r="AM71" s="25" t="str">
        <f t="shared" si="29"/>
        <v/>
      </c>
      <c r="AN71" s="25" t="str">
        <f t="shared" si="30"/>
        <v/>
      </c>
      <c r="AO71" s="25" t="str">
        <f t="shared" si="31"/>
        <v/>
      </c>
      <c r="AP71" s="25" t="str">
        <f t="shared" si="32"/>
        <v/>
      </c>
      <c r="AQ71" s="25" t="str">
        <f t="shared" si="33"/>
        <v/>
      </c>
      <c r="AR71" s="25" t="str">
        <f t="shared" si="34"/>
        <v/>
      </c>
      <c r="AS71" s="25" t="str">
        <f t="shared" si="35"/>
        <v/>
      </c>
      <c r="AT71" s="25" t="str">
        <f t="shared" si="36"/>
        <v/>
      </c>
      <c r="AU71" s="25" t="str">
        <f t="shared" si="37"/>
        <v/>
      </c>
      <c r="AV71" s="25" t="str">
        <f t="shared" si="38"/>
        <v/>
      </c>
      <c r="AW71" s="25" t="str">
        <f t="shared" si="39"/>
        <v/>
      </c>
      <c r="AX71" s="25" t="str">
        <f t="shared" si="21"/>
        <v/>
      </c>
      <c r="AY71" s="25" t="str">
        <f t="shared" si="22"/>
        <v/>
      </c>
      <c r="AZ71" s="25" t="str">
        <f t="shared" si="23"/>
        <v/>
      </c>
      <c r="BA71" s="25" t="str">
        <f t="shared" si="24"/>
        <v/>
      </c>
      <c r="BB71" s="25" t="str">
        <f t="shared" si="25"/>
        <v/>
      </c>
      <c r="BC71" s="25" t="str">
        <f t="shared" si="26"/>
        <v/>
      </c>
    </row>
    <row r="72" spans="1:55" x14ac:dyDescent="0.45">
      <c r="A72" s="14"/>
      <c r="B72" s="16" t="s">
        <v>82</v>
      </c>
      <c r="C72" s="5" t="str">
        <f>_xlfn.XLOOKUP($B72,FD_Lists!$B$4:$B$25,FD_Lists!C$4:C$25)</f>
        <v>Bristol Water</v>
      </c>
      <c r="D72" s="5" t="str">
        <f>_xlfn.XLOOKUP($B72,FD_Lists!$B$4:$B$25,FD_Lists!D$4:D$25)</f>
        <v>England</v>
      </c>
      <c r="E72" s="5" t="str">
        <f>_xlfn.XLOOKUP($B72,FD_Lists!$B$4:$B$25,FD_Lists!E$4:E$25)</f>
        <v>Company</v>
      </c>
      <c r="F72" s="5" t="str">
        <f>_xlfn.XLOOKUP($B72,FD_Lists!$B$4:$B$25,FD_Lists!F$4:F$25)</f>
        <v>WoC</v>
      </c>
      <c r="G72" s="5" t="s">
        <v>123</v>
      </c>
      <c r="H72" s="22" t="s">
        <v>68</v>
      </c>
      <c r="I72" s="5" t="str">
        <f t="shared" si="40"/>
        <v>BRLOUT4_20_D_PR24</v>
      </c>
      <c r="J72" s="5" t="s">
        <v>119</v>
      </c>
      <c r="K72" s="5" t="s">
        <v>120</v>
      </c>
      <c r="L72" s="5" t="s">
        <v>121</v>
      </c>
      <c r="M72" s="5" t="str">
        <f>_xlfn.XLOOKUP($H72,F_Inputs!$B:$B,F_Inputs!C:C)</f>
        <v>Underlying calculations for common performance commitments - water and combined - Biodiversity - Water supply area</v>
      </c>
      <c r="N72" s="5" t="str">
        <f>_xlfn.XLOOKUP($H72,F_Inputs!$B:$B,F_Inputs!D:D)</f>
        <v>km2</v>
      </c>
      <c r="O72" s="5">
        <v>3</v>
      </c>
      <c r="P72" s="5"/>
      <c r="Q72" s="5"/>
      <c r="R72" s="5"/>
      <c r="S72" s="5"/>
      <c r="T72" s="5"/>
      <c r="U72" s="5"/>
      <c r="V72" s="5"/>
      <c r="W72" s="5"/>
      <c r="X72" s="5"/>
      <c r="Y72" s="5"/>
      <c r="Z72" s="5"/>
      <c r="AA72" s="5"/>
      <c r="AB72" s="5"/>
      <c r="AC72" s="5"/>
      <c r="AD72" s="5"/>
      <c r="AE72" s="5"/>
      <c r="AF72" s="5"/>
      <c r="AG72" s="5"/>
      <c r="AH72" s="5"/>
      <c r="AK72" s="25" t="str">
        <f t="shared" si="27"/>
        <v/>
      </c>
      <c r="AL72" s="25" t="str">
        <f t="shared" si="28"/>
        <v/>
      </c>
      <c r="AM72" s="25" t="str">
        <f t="shared" si="29"/>
        <v/>
      </c>
      <c r="AN72" s="25" t="str">
        <f t="shared" si="30"/>
        <v/>
      </c>
      <c r="AO72" s="25" t="str">
        <f t="shared" si="31"/>
        <v/>
      </c>
      <c r="AP72" s="25" t="str">
        <f t="shared" si="32"/>
        <v/>
      </c>
      <c r="AQ72" s="25" t="str">
        <f t="shared" si="33"/>
        <v/>
      </c>
      <c r="AR72" s="25" t="str">
        <f t="shared" si="34"/>
        <v/>
      </c>
      <c r="AS72" s="25" t="str">
        <f t="shared" ref="AS72:AS76" si="41">IF(X72&lt;&gt;"","Ref required","")</f>
        <v/>
      </c>
      <c r="AT72" s="25" t="str">
        <f t="shared" si="36"/>
        <v/>
      </c>
      <c r="AU72" s="25" t="str">
        <f t="shared" si="37"/>
        <v/>
      </c>
      <c r="AV72" s="25" t="str">
        <f t="shared" si="38"/>
        <v/>
      </c>
      <c r="AW72" s="25" t="str">
        <f t="shared" si="39"/>
        <v/>
      </c>
      <c r="AX72" s="25" t="str">
        <f t="shared" si="21"/>
        <v/>
      </c>
      <c r="AY72" s="25" t="str">
        <f t="shared" si="22"/>
        <v/>
      </c>
      <c r="AZ72" s="25" t="str">
        <f t="shared" si="23"/>
        <v/>
      </c>
      <c r="BA72" s="25" t="str">
        <f t="shared" si="24"/>
        <v/>
      </c>
      <c r="BB72" s="25" t="str">
        <f t="shared" si="25"/>
        <v/>
      </c>
      <c r="BC72" s="25" t="str">
        <f t="shared" si="26"/>
        <v/>
      </c>
    </row>
    <row r="73" spans="1:55" x14ac:dyDescent="0.45">
      <c r="A73" s="14"/>
      <c r="B73" s="15" t="s">
        <v>59</v>
      </c>
      <c r="C73" s="5" t="str">
        <f>_xlfn.XLOOKUP($B73,FD_Lists!$B$4:$B$25,FD_Lists!C$4:C$25)</f>
        <v>Anglian Water</v>
      </c>
      <c r="D73" s="5" t="str">
        <f>_xlfn.XLOOKUP($B73,FD_Lists!$B$4:$B$25,FD_Lists!D$4:D$25)</f>
        <v>England</v>
      </c>
      <c r="E73" s="5" t="str">
        <f>_xlfn.XLOOKUP($B73,FD_Lists!$B$4:$B$25,FD_Lists!E$4:E$25)</f>
        <v>Company</v>
      </c>
      <c r="F73" s="5" t="str">
        <f>_xlfn.XLOOKUP($B73,FD_Lists!$B$4:$B$25,FD_Lists!F$4:F$25)</f>
        <v>WaSC</v>
      </c>
      <c r="G73" s="5" t="s">
        <v>123</v>
      </c>
      <c r="H73" s="25" t="s">
        <v>87</v>
      </c>
      <c r="I73" s="5" t="str">
        <f t="shared" si="40"/>
        <v>ANHOUT4_20_B_PR24</v>
      </c>
      <c r="J73" s="5" t="s">
        <v>119</v>
      </c>
      <c r="K73" s="5" t="s">
        <v>120</v>
      </c>
      <c r="L73" s="5" t="s">
        <v>121</v>
      </c>
      <c r="M73" s="5" t="str">
        <f>_xlfn.XLOOKUP($H73,F_Inputs!$B:$B,F_Inputs!C:C)</f>
        <v>Underlying calculations for common performance commitments - water and combined - Biodiversity - Total actual biodiversity units</v>
      </c>
      <c r="N73" s="5" t="str">
        <f>_xlfn.XLOOKUP($H73,F_Inputs!$B:$B,F_Inputs!D:D)</f>
        <v>Number</v>
      </c>
      <c r="O73" s="5">
        <v>2</v>
      </c>
      <c r="P73" s="108" t="s">
        <v>344</v>
      </c>
      <c r="Q73" s="108" t="s">
        <v>344</v>
      </c>
      <c r="R73" s="108" t="s">
        <v>344</v>
      </c>
      <c r="S73" s="108" t="s">
        <v>344</v>
      </c>
      <c r="T73" s="108" t="s">
        <v>344</v>
      </c>
      <c r="U73" s="108" t="s">
        <v>344</v>
      </c>
      <c r="V73" s="108" t="s">
        <v>344</v>
      </c>
      <c r="W73" s="108" t="s">
        <v>344</v>
      </c>
      <c r="X73" s="108" t="s">
        <v>344</v>
      </c>
      <c r="Y73" s="108" t="s">
        <v>344</v>
      </c>
      <c r="Z73" s="108" t="s">
        <v>344</v>
      </c>
      <c r="AA73" s="108" t="s">
        <v>344</v>
      </c>
      <c r="AB73" s="25"/>
      <c r="AC73" s="25"/>
      <c r="AD73" s="25"/>
      <c r="AE73" s="25"/>
      <c r="AF73" s="25"/>
      <c r="AG73" s="25"/>
      <c r="AH73" s="25"/>
      <c r="AK73" s="25" t="s">
        <v>345</v>
      </c>
      <c r="AL73" s="25" t="s">
        <v>345</v>
      </c>
      <c r="AM73" s="25" t="s">
        <v>345</v>
      </c>
      <c r="AN73" s="25" t="s">
        <v>345</v>
      </c>
      <c r="AO73" s="25" t="s">
        <v>345</v>
      </c>
      <c r="AP73" s="25" t="s">
        <v>345</v>
      </c>
      <c r="AQ73" s="25" t="s">
        <v>345</v>
      </c>
      <c r="AR73" s="25" t="s">
        <v>345</v>
      </c>
      <c r="AS73" s="25" t="s">
        <v>345</v>
      </c>
      <c r="AT73" s="25" t="s">
        <v>345</v>
      </c>
      <c r="AU73" s="25" t="s">
        <v>345</v>
      </c>
      <c r="AV73" s="25" t="s">
        <v>345</v>
      </c>
      <c r="AW73" s="25" t="str">
        <f t="shared" si="39"/>
        <v/>
      </c>
      <c r="AX73" s="25"/>
      <c r="AY73" s="25"/>
      <c r="AZ73" s="25"/>
      <c r="BA73" s="25"/>
      <c r="BB73" s="25"/>
      <c r="BC73" s="25"/>
    </row>
    <row r="74" spans="1:55" x14ac:dyDescent="0.45">
      <c r="A74" s="14"/>
      <c r="B74" s="16" t="s">
        <v>71</v>
      </c>
      <c r="C74" s="5" t="str">
        <f>_xlfn.XLOOKUP($B74,FD_Lists!$B$4:$B$25,FD_Lists!C$4:C$25)</f>
        <v>Dŵr Cymru</v>
      </c>
      <c r="D74" s="5" t="str">
        <f>_xlfn.XLOOKUP($B74,FD_Lists!$B$4:$B$25,FD_Lists!D$4:D$25)</f>
        <v>Wales</v>
      </c>
      <c r="E74" s="5" t="str">
        <f>_xlfn.XLOOKUP($B74,FD_Lists!$B$4:$B$25,FD_Lists!E$4:E$25)</f>
        <v>Company</v>
      </c>
      <c r="F74" s="5" t="str">
        <f>_xlfn.XLOOKUP($B74,FD_Lists!$B$4:$B$25,FD_Lists!F$4:F$25)</f>
        <v>WaSC</v>
      </c>
      <c r="G74" s="5" t="s">
        <v>123</v>
      </c>
      <c r="H74" s="25" t="s">
        <v>87</v>
      </c>
      <c r="I74" s="5" t="str">
        <f t="shared" si="40"/>
        <v>WSHOUT4_20_B_PR24</v>
      </c>
      <c r="J74" s="5" t="s">
        <v>119</v>
      </c>
      <c r="K74" s="5" t="s">
        <v>120</v>
      </c>
      <c r="L74" s="5" t="s">
        <v>121</v>
      </c>
      <c r="M74" s="5" t="str">
        <f>_xlfn.XLOOKUP($H74,F_Inputs!$B:$B,F_Inputs!C:C)</f>
        <v>Underlying calculations for common performance commitments - water and combined - Biodiversity - Total actual biodiversity units</v>
      </c>
      <c r="N74" s="5" t="str">
        <f>_xlfn.XLOOKUP($H74,F_Inputs!$B:$B,F_Inputs!D:D)</f>
        <v>Number</v>
      </c>
      <c r="O74" s="5">
        <v>2</v>
      </c>
      <c r="P74" s="108" t="s">
        <v>344</v>
      </c>
      <c r="Q74" s="108" t="s">
        <v>344</v>
      </c>
      <c r="R74" s="108" t="s">
        <v>344</v>
      </c>
      <c r="S74" s="108" t="s">
        <v>344</v>
      </c>
      <c r="T74" s="108" t="s">
        <v>344</v>
      </c>
      <c r="U74" s="108" t="s">
        <v>344</v>
      </c>
      <c r="V74" s="108" t="s">
        <v>344</v>
      </c>
      <c r="W74" s="108" t="s">
        <v>344</v>
      </c>
      <c r="X74" s="108" t="s">
        <v>344</v>
      </c>
      <c r="Y74" s="108" t="s">
        <v>344</v>
      </c>
      <c r="Z74" s="108" t="s">
        <v>344</v>
      </c>
      <c r="AA74" s="108" t="s">
        <v>344</v>
      </c>
      <c r="AB74" s="108" t="s">
        <v>344</v>
      </c>
      <c r="AC74" s="25"/>
      <c r="AD74" s="25"/>
      <c r="AE74" s="25"/>
      <c r="AF74" s="25"/>
      <c r="AG74" s="25"/>
      <c r="AH74" s="25"/>
      <c r="AK74" s="25" t="s">
        <v>345</v>
      </c>
      <c r="AL74" s="25" t="s">
        <v>345</v>
      </c>
      <c r="AM74" s="25" t="s">
        <v>345</v>
      </c>
      <c r="AN74" s="25" t="s">
        <v>345</v>
      </c>
      <c r="AO74" s="25" t="s">
        <v>345</v>
      </c>
      <c r="AP74" s="25" t="s">
        <v>345</v>
      </c>
      <c r="AQ74" s="25" t="s">
        <v>345</v>
      </c>
      <c r="AR74" s="25" t="s">
        <v>345</v>
      </c>
      <c r="AS74" s="25" t="s">
        <v>345</v>
      </c>
      <c r="AT74" s="25" t="s">
        <v>345</v>
      </c>
      <c r="AU74" s="25" t="s">
        <v>345</v>
      </c>
      <c r="AV74" s="25" t="s">
        <v>345</v>
      </c>
      <c r="AW74" s="25" t="s">
        <v>345</v>
      </c>
      <c r="AX74" s="25"/>
      <c r="AY74" s="25"/>
      <c r="AZ74" s="25"/>
      <c r="BA74" s="25"/>
      <c r="BB74" s="25"/>
      <c r="BC74" s="25"/>
    </row>
    <row r="75" spans="1:55" x14ac:dyDescent="0.45">
      <c r="A75" s="14"/>
      <c r="B75" s="16" t="s">
        <v>72</v>
      </c>
      <c r="C75" s="5" t="str">
        <f>_xlfn.XLOOKUP($B75,FD_Lists!$B$4:$B$25,FD_Lists!C$4:C$25)</f>
        <v>Hafren Dyfrdwy</v>
      </c>
      <c r="D75" s="5" t="str">
        <f>_xlfn.XLOOKUP($B75,FD_Lists!$B$4:$B$25,FD_Lists!D$4:D$25)</f>
        <v>Wales</v>
      </c>
      <c r="E75" s="5" t="str">
        <f>_xlfn.XLOOKUP($B75,FD_Lists!$B$4:$B$25,FD_Lists!E$4:E$25)</f>
        <v>Company</v>
      </c>
      <c r="F75" s="5" t="str">
        <f>_xlfn.XLOOKUP($B75,FD_Lists!$B$4:$B$25,FD_Lists!F$4:F$25)</f>
        <v>WaSC</v>
      </c>
      <c r="G75" s="5" t="s">
        <v>123</v>
      </c>
      <c r="H75" s="25" t="s">
        <v>87</v>
      </c>
      <c r="I75" s="5" t="str">
        <f t="shared" si="40"/>
        <v>HDDOUT4_20_B_PR24</v>
      </c>
      <c r="J75" s="5" t="s">
        <v>119</v>
      </c>
      <c r="K75" s="5" t="s">
        <v>120</v>
      </c>
      <c r="L75" s="5" t="s">
        <v>121</v>
      </c>
      <c r="M75" s="5" t="str">
        <f>_xlfn.XLOOKUP($H75,F_Inputs!$B:$B,F_Inputs!C:C)</f>
        <v>Underlying calculations for common performance commitments - water and combined - Biodiversity - Total actual biodiversity units</v>
      </c>
      <c r="N75" s="5" t="str">
        <f>_xlfn.XLOOKUP($H75,F_Inputs!$B:$B,F_Inputs!D:D)</f>
        <v>Number</v>
      </c>
      <c r="O75" s="5">
        <v>2</v>
      </c>
      <c r="P75" s="108" t="s">
        <v>344</v>
      </c>
      <c r="Q75" s="108" t="s">
        <v>344</v>
      </c>
      <c r="R75" s="108" t="s">
        <v>344</v>
      </c>
      <c r="S75" s="108" t="s">
        <v>344</v>
      </c>
      <c r="T75" s="108" t="s">
        <v>344</v>
      </c>
      <c r="U75" s="108" t="s">
        <v>344</v>
      </c>
      <c r="V75" s="108" t="s">
        <v>344</v>
      </c>
      <c r="W75" s="108" t="s">
        <v>344</v>
      </c>
      <c r="X75" s="108" t="s">
        <v>344</v>
      </c>
      <c r="Y75" s="108" t="s">
        <v>344</v>
      </c>
      <c r="Z75" s="25"/>
      <c r="AA75" s="25"/>
      <c r="AB75" s="25"/>
      <c r="AC75" s="25"/>
      <c r="AD75" s="25"/>
      <c r="AE75" s="25"/>
      <c r="AF75" s="25"/>
      <c r="AG75" s="25"/>
      <c r="AH75" s="25"/>
      <c r="AK75" s="25" t="s">
        <v>345</v>
      </c>
      <c r="AL75" s="25" t="s">
        <v>345</v>
      </c>
      <c r="AM75" s="25" t="s">
        <v>345</v>
      </c>
      <c r="AN75" s="25" t="s">
        <v>345</v>
      </c>
      <c r="AO75" s="25" t="s">
        <v>345</v>
      </c>
      <c r="AP75" s="25" t="s">
        <v>345</v>
      </c>
      <c r="AQ75" s="25" t="s">
        <v>345</v>
      </c>
      <c r="AR75" s="25" t="s">
        <v>345</v>
      </c>
      <c r="AS75" s="25" t="s">
        <v>345</v>
      </c>
      <c r="AT75" s="25" t="s">
        <v>345</v>
      </c>
      <c r="AU75" s="25" t="str">
        <f t="shared" si="37"/>
        <v/>
      </c>
      <c r="AV75" s="25" t="str">
        <f t="shared" si="38"/>
        <v/>
      </c>
      <c r="AW75" s="25" t="str">
        <f t="shared" si="39"/>
        <v/>
      </c>
      <c r="AX75" s="25"/>
      <c r="AY75" s="25"/>
      <c r="AZ75" s="25"/>
      <c r="BA75" s="25"/>
      <c r="BB75" s="25"/>
      <c r="BC75" s="25"/>
    </row>
    <row r="76" spans="1:55" x14ac:dyDescent="0.45">
      <c r="A76" s="14"/>
      <c r="B76" s="16" t="s">
        <v>73</v>
      </c>
      <c r="C76" s="5" t="str">
        <f>_xlfn.XLOOKUP($B76,FD_Lists!$B$4:$B$25,FD_Lists!C$4:C$25)</f>
        <v>Northumbrian Water</v>
      </c>
      <c r="D76" s="5" t="str">
        <f>_xlfn.XLOOKUP($B76,FD_Lists!$B$4:$B$25,FD_Lists!D$4:D$25)</f>
        <v>England</v>
      </c>
      <c r="E76" s="5" t="str">
        <f>_xlfn.XLOOKUP($B76,FD_Lists!$B$4:$B$25,FD_Lists!E$4:E$25)</f>
        <v>Company</v>
      </c>
      <c r="F76" s="5" t="str">
        <f>_xlfn.XLOOKUP($B76,FD_Lists!$B$4:$B$25,FD_Lists!F$4:F$25)</f>
        <v>WaSC</v>
      </c>
      <c r="G76" s="5" t="s">
        <v>123</v>
      </c>
      <c r="H76" s="25" t="s">
        <v>87</v>
      </c>
      <c r="I76" s="5" t="str">
        <f t="shared" si="40"/>
        <v>NESOUT4_20_B_PR24</v>
      </c>
      <c r="J76" s="5" t="s">
        <v>119</v>
      </c>
      <c r="K76" s="5" t="s">
        <v>120</v>
      </c>
      <c r="L76" s="5" t="s">
        <v>121</v>
      </c>
      <c r="M76" s="5" t="str">
        <f>_xlfn.XLOOKUP($H76,F_Inputs!$B:$B,F_Inputs!C:C)</f>
        <v>Underlying calculations for common performance commitments - water and combined - Biodiversity - Total actual biodiversity units</v>
      </c>
      <c r="N76" s="5" t="str">
        <f>_xlfn.XLOOKUP($H76,F_Inputs!$B:$B,F_Inputs!D:D)</f>
        <v>Number</v>
      </c>
      <c r="O76" s="5">
        <v>2</v>
      </c>
      <c r="P76" s="108" t="s">
        <v>344</v>
      </c>
      <c r="Q76" s="108" t="s">
        <v>344</v>
      </c>
      <c r="R76" s="108" t="s">
        <v>344</v>
      </c>
      <c r="S76" s="108" t="s">
        <v>344</v>
      </c>
      <c r="T76" s="108" t="s">
        <v>344</v>
      </c>
      <c r="U76" s="108" t="s">
        <v>344</v>
      </c>
      <c r="V76" s="108" t="s">
        <v>344</v>
      </c>
      <c r="W76" s="108" t="s">
        <v>344</v>
      </c>
      <c r="X76" s="25"/>
      <c r="Y76" s="25"/>
      <c r="Z76" s="25"/>
      <c r="AA76" s="25"/>
      <c r="AB76" s="25"/>
      <c r="AC76" s="25"/>
      <c r="AD76" s="25"/>
      <c r="AE76" s="25"/>
      <c r="AF76" s="25"/>
      <c r="AG76" s="25"/>
      <c r="AH76" s="25"/>
      <c r="AK76" s="25" t="s">
        <v>345</v>
      </c>
      <c r="AL76" s="25" t="s">
        <v>345</v>
      </c>
      <c r="AM76" s="25" t="s">
        <v>345</v>
      </c>
      <c r="AN76" s="25" t="s">
        <v>345</v>
      </c>
      <c r="AO76" s="25" t="s">
        <v>345</v>
      </c>
      <c r="AP76" s="25" t="s">
        <v>345</v>
      </c>
      <c r="AQ76" s="25" t="s">
        <v>345</v>
      </c>
      <c r="AR76" s="25" t="s">
        <v>345</v>
      </c>
      <c r="AS76" s="25" t="str">
        <f t="shared" si="41"/>
        <v/>
      </c>
      <c r="AT76" s="25" t="str">
        <f t="shared" si="36"/>
        <v/>
      </c>
      <c r="AU76" s="25" t="str">
        <f t="shared" si="37"/>
        <v/>
      </c>
      <c r="AV76" s="25" t="str">
        <f t="shared" si="38"/>
        <v/>
      </c>
      <c r="AW76" s="25" t="str">
        <f t="shared" si="39"/>
        <v/>
      </c>
      <c r="AX76" s="25"/>
      <c r="AY76" s="25"/>
      <c r="AZ76" s="25"/>
      <c r="BA76" s="25"/>
      <c r="BB76" s="25"/>
      <c r="BC76" s="25"/>
    </row>
    <row r="77" spans="1:55" x14ac:dyDescent="0.45">
      <c r="A77" s="14"/>
      <c r="B77" s="16" t="s">
        <v>74</v>
      </c>
      <c r="C77" s="5" t="str">
        <f>_xlfn.XLOOKUP($B77,FD_Lists!$B$4:$B$25,FD_Lists!C$4:C$25)</f>
        <v>Severn Trent Water</v>
      </c>
      <c r="D77" s="5" t="str">
        <f>_xlfn.XLOOKUP($B77,FD_Lists!$B$4:$B$25,FD_Lists!D$4:D$25)</f>
        <v>England</v>
      </c>
      <c r="E77" s="5" t="str">
        <f>_xlfn.XLOOKUP($B77,FD_Lists!$B$4:$B$25,FD_Lists!E$4:E$25)</f>
        <v>Company</v>
      </c>
      <c r="F77" s="5" t="str">
        <f>_xlfn.XLOOKUP($B77,FD_Lists!$B$4:$B$25,FD_Lists!F$4:F$25)</f>
        <v>WaSC</v>
      </c>
      <c r="G77" s="5" t="s">
        <v>123</v>
      </c>
      <c r="H77" s="25" t="s">
        <v>87</v>
      </c>
      <c r="I77" s="5" t="str">
        <f t="shared" si="40"/>
        <v>SVEOUT4_20_B_PR24</v>
      </c>
      <c r="J77" s="5" t="s">
        <v>119</v>
      </c>
      <c r="K77" s="5" t="s">
        <v>120</v>
      </c>
      <c r="L77" s="5" t="s">
        <v>121</v>
      </c>
      <c r="M77" s="5" t="str">
        <f>_xlfn.XLOOKUP($H77,F_Inputs!$B:$B,F_Inputs!C:C)</f>
        <v>Underlying calculations for common performance commitments - water and combined - Biodiversity - Total actual biodiversity units</v>
      </c>
      <c r="N77" s="5" t="str">
        <f>_xlfn.XLOOKUP($H77,F_Inputs!$B:$B,F_Inputs!D:D)</f>
        <v>Number</v>
      </c>
      <c r="O77" s="5">
        <v>2</v>
      </c>
      <c r="P77" s="108" t="s">
        <v>344</v>
      </c>
      <c r="Q77" s="108" t="s">
        <v>344</v>
      </c>
      <c r="R77" s="108" t="s">
        <v>344</v>
      </c>
      <c r="S77" s="108" t="s">
        <v>344</v>
      </c>
      <c r="T77" s="108" t="s">
        <v>344</v>
      </c>
      <c r="U77" s="108" t="s">
        <v>344</v>
      </c>
      <c r="V77" s="108" t="s">
        <v>344</v>
      </c>
      <c r="W77" s="108" t="s">
        <v>344</v>
      </c>
      <c r="X77" s="108" t="s">
        <v>344</v>
      </c>
      <c r="Y77" s="108" t="s">
        <v>344</v>
      </c>
      <c r="Z77" s="25"/>
      <c r="AA77" s="25"/>
      <c r="AB77" s="25"/>
      <c r="AC77" s="25"/>
      <c r="AD77" s="25"/>
      <c r="AE77" s="25"/>
      <c r="AF77" s="25"/>
      <c r="AG77" s="25"/>
      <c r="AH77" s="25"/>
      <c r="AK77" s="25" t="s">
        <v>345</v>
      </c>
      <c r="AL77" s="25" t="s">
        <v>345</v>
      </c>
      <c r="AM77" s="25" t="s">
        <v>345</v>
      </c>
      <c r="AN77" s="25" t="s">
        <v>345</v>
      </c>
      <c r="AO77" s="25" t="s">
        <v>345</v>
      </c>
      <c r="AP77" s="25" t="s">
        <v>345</v>
      </c>
      <c r="AQ77" s="25" t="s">
        <v>345</v>
      </c>
      <c r="AR77" s="25" t="s">
        <v>345</v>
      </c>
      <c r="AS77" s="25" t="s">
        <v>345</v>
      </c>
      <c r="AT77" s="25" t="s">
        <v>345</v>
      </c>
      <c r="AU77" s="25" t="str">
        <f t="shared" si="37"/>
        <v/>
      </c>
      <c r="AV77" s="25" t="str">
        <f t="shared" si="38"/>
        <v/>
      </c>
      <c r="AW77" s="25" t="str">
        <f t="shared" si="39"/>
        <v/>
      </c>
      <c r="AX77" s="25"/>
      <c r="AY77" s="25"/>
      <c r="AZ77" s="25"/>
      <c r="BA77" s="25"/>
      <c r="BB77" s="25"/>
      <c r="BC77" s="25"/>
    </row>
    <row r="78" spans="1:55" x14ac:dyDescent="0.45">
      <c r="A78" s="14"/>
      <c r="B78" s="16" t="s">
        <v>76</v>
      </c>
      <c r="C78" s="5" t="str">
        <f>_xlfn.XLOOKUP($B78,FD_Lists!$B$4:$B$25,FD_Lists!C$4:C$25)</f>
        <v>Southern Water</v>
      </c>
      <c r="D78" s="5" t="str">
        <f>_xlfn.XLOOKUP($B78,FD_Lists!$B$4:$B$25,FD_Lists!D$4:D$25)</f>
        <v>England</v>
      </c>
      <c r="E78" s="5" t="str">
        <f>_xlfn.XLOOKUP($B78,FD_Lists!$B$4:$B$25,FD_Lists!E$4:E$25)</f>
        <v>Company</v>
      </c>
      <c r="F78" s="5" t="str">
        <f>_xlfn.XLOOKUP($B78,FD_Lists!$B$4:$B$25,FD_Lists!F$4:F$25)</f>
        <v>WaSC</v>
      </c>
      <c r="G78" s="5" t="s">
        <v>123</v>
      </c>
      <c r="H78" s="25" t="s">
        <v>87</v>
      </c>
      <c r="I78" s="5" t="str">
        <f t="shared" si="40"/>
        <v>SRNOUT4_20_B_PR24</v>
      </c>
      <c r="J78" s="5" t="s">
        <v>119</v>
      </c>
      <c r="K78" s="5" t="s">
        <v>120</v>
      </c>
      <c r="L78" s="5" t="s">
        <v>121</v>
      </c>
      <c r="M78" s="5" t="str">
        <f>_xlfn.XLOOKUP($H78,F_Inputs!$B:$B,F_Inputs!C:C)</f>
        <v>Underlying calculations for common performance commitments - water and combined - Biodiversity - Total actual biodiversity units</v>
      </c>
      <c r="N78" s="5" t="str">
        <f>_xlfn.XLOOKUP($H78,F_Inputs!$B:$B,F_Inputs!D:D)</f>
        <v>Number</v>
      </c>
      <c r="O78" s="5">
        <v>2</v>
      </c>
      <c r="P78" s="108" t="s">
        <v>344</v>
      </c>
      <c r="Q78" s="108" t="s">
        <v>344</v>
      </c>
      <c r="R78" s="108" t="s">
        <v>344</v>
      </c>
      <c r="S78" s="108" t="s">
        <v>344</v>
      </c>
      <c r="T78" s="108" t="s">
        <v>344</v>
      </c>
      <c r="U78" s="108" t="s">
        <v>344</v>
      </c>
      <c r="V78" s="108" t="s">
        <v>344</v>
      </c>
      <c r="W78" s="108" t="s">
        <v>344</v>
      </c>
      <c r="X78" s="108" t="s">
        <v>344</v>
      </c>
      <c r="Y78" s="108" t="s">
        <v>344</v>
      </c>
      <c r="Z78" s="108" t="s">
        <v>344</v>
      </c>
      <c r="AA78" s="108" t="s">
        <v>344</v>
      </c>
      <c r="AB78" s="108" t="s">
        <v>344</v>
      </c>
      <c r="AC78" s="25"/>
      <c r="AD78" s="25"/>
      <c r="AE78" s="25"/>
      <c r="AF78" s="25"/>
      <c r="AG78" s="25"/>
      <c r="AH78" s="25"/>
      <c r="AK78" s="25" t="s">
        <v>345</v>
      </c>
      <c r="AL78" s="25" t="s">
        <v>345</v>
      </c>
      <c r="AM78" s="25" t="s">
        <v>345</v>
      </c>
      <c r="AN78" s="25" t="s">
        <v>345</v>
      </c>
      <c r="AO78" s="25" t="s">
        <v>345</v>
      </c>
      <c r="AP78" s="25" t="s">
        <v>345</v>
      </c>
      <c r="AQ78" s="25" t="s">
        <v>345</v>
      </c>
      <c r="AR78" s="25" t="s">
        <v>345</v>
      </c>
      <c r="AS78" s="25" t="s">
        <v>345</v>
      </c>
      <c r="AT78" s="25" t="s">
        <v>345</v>
      </c>
      <c r="AU78" s="25" t="s">
        <v>345</v>
      </c>
      <c r="AV78" s="25" t="s">
        <v>345</v>
      </c>
      <c r="AW78" s="25" t="s">
        <v>345</v>
      </c>
      <c r="AX78" s="25"/>
      <c r="AY78" s="25"/>
      <c r="AZ78" s="25"/>
      <c r="BA78" s="25"/>
      <c r="BB78" s="25"/>
      <c r="BC78" s="25"/>
    </row>
    <row r="79" spans="1:55" x14ac:dyDescent="0.45">
      <c r="A79" s="14"/>
      <c r="B79" s="16" t="s">
        <v>77</v>
      </c>
      <c r="C79" s="5" t="str">
        <f>_xlfn.XLOOKUP($B79,FD_Lists!$B$4:$B$25,FD_Lists!C$4:C$25)</f>
        <v>Thames Water</v>
      </c>
      <c r="D79" s="5" t="str">
        <f>_xlfn.XLOOKUP($B79,FD_Lists!$B$4:$B$25,FD_Lists!D$4:D$25)</f>
        <v>England</v>
      </c>
      <c r="E79" s="5" t="str">
        <f>_xlfn.XLOOKUP($B79,FD_Lists!$B$4:$B$25,FD_Lists!E$4:E$25)</f>
        <v>Company</v>
      </c>
      <c r="F79" s="5" t="str">
        <f>_xlfn.XLOOKUP($B79,FD_Lists!$B$4:$B$25,FD_Lists!F$4:F$25)</f>
        <v>WaSC</v>
      </c>
      <c r="G79" s="5" t="s">
        <v>123</v>
      </c>
      <c r="H79" s="25" t="s">
        <v>87</v>
      </c>
      <c r="I79" s="5" t="str">
        <f t="shared" si="40"/>
        <v>TMSOUT4_20_B_PR24</v>
      </c>
      <c r="J79" s="5" t="s">
        <v>119</v>
      </c>
      <c r="K79" s="5" t="s">
        <v>120</v>
      </c>
      <c r="L79" s="5" t="s">
        <v>121</v>
      </c>
      <c r="M79" s="5" t="str">
        <f>_xlfn.XLOOKUP($H79,F_Inputs!$B:$B,F_Inputs!C:C)</f>
        <v>Underlying calculations for common performance commitments - water and combined - Biodiversity - Total actual biodiversity units</v>
      </c>
      <c r="N79" s="5" t="str">
        <f>_xlfn.XLOOKUP($H79,F_Inputs!$B:$B,F_Inputs!D:D)</f>
        <v>Number</v>
      </c>
      <c r="O79" s="5">
        <v>2</v>
      </c>
      <c r="P79" s="108" t="s">
        <v>344</v>
      </c>
      <c r="Q79" s="108" t="s">
        <v>344</v>
      </c>
      <c r="R79" s="108" t="s">
        <v>344</v>
      </c>
      <c r="S79" s="108" t="s">
        <v>344</v>
      </c>
      <c r="T79" s="108" t="s">
        <v>344</v>
      </c>
      <c r="U79" s="108" t="s">
        <v>344</v>
      </c>
      <c r="V79" s="108" t="s">
        <v>344</v>
      </c>
      <c r="W79" s="108" t="s">
        <v>344</v>
      </c>
      <c r="X79" s="108" t="s">
        <v>344</v>
      </c>
      <c r="Y79" s="108" t="s">
        <v>344</v>
      </c>
      <c r="Z79" s="108" t="s">
        <v>344</v>
      </c>
      <c r="AA79" s="108" t="s">
        <v>344</v>
      </c>
      <c r="AB79" s="108" t="s">
        <v>344</v>
      </c>
      <c r="AC79" s="25"/>
      <c r="AD79" s="25"/>
      <c r="AE79" s="25"/>
      <c r="AF79" s="25"/>
      <c r="AG79" s="25"/>
      <c r="AH79" s="25"/>
      <c r="AK79" s="25" t="s">
        <v>345</v>
      </c>
      <c r="AL79" s="25" t="s">
        <v>345</v>
      </c>
      <c r="AM79" s="25" t="s">
        <v>345</v>
      </c>
      <c r="AN79" s="25" t="s">
        <v>345</v>
      </c>
      <c r="AO79" s="25" t="s">
        <v>345</v>
      </c>
      <c r="AP79" s="25" t="s">
        <v>345</v>
      </c>
      <c r="AQ79" s="25" t="s">
        <v>345</v>
      </c>
      <c r="AR79" s="25" t="s">
        <v>345</v>
      </c>
      <c r="AS79" s="25" t="s">
        <v>345</v>
      </c>
      <c r="AT79" s="25" t="s">
        <v>345</v>
      </c>
      <c r="AU79" s="25" t="s">
        <v>345</v>
      </c>
      <c r="AV79" s="25" t="s">
        <v>345</v>
      </c>
      <c r="AW79" s="25" t="s">
        <v>345</v>
      </c>
      <c r="AX79" s="25"/>
      <c r="AY79" s="25"/>
      <c r="AZ79" s="25"/>
      <c r="BA79" s="25"/>
      <c r="BB79" s="25"/>
      <c r="BC79" s="25"/>
    </row>
    <row r="80" spans="1:55" x14ac:dyDescent="0.45">
      <c r="A80" s="17" t="s">
        <v>122</v>
      </c>
      <c r="B80" s="16" t="s">
        <v>78</v>
      </c>
      <c r="C80" s="5" t="str">
        <f>_xlfn.XLOOKUP($B80,FD_Lists!$B$4:$B$25,FD_Lists!C$4:C$25)</f>
        <v xml:space="preserve">United Utilities </v>
      </c>
      <c r="D80" s="5" t="str">
        <f>_xlfn.XLOOKUP($B80,FD_Lists!$B$4:$B$25,FD_Lists!D$4:D$25)</f>
        <v>England</v>
      </c>
      <c r="E80" s="5" t="str">
        <f>_xlfn.XLOOKUP($B80,FD_Lists!$B$4:$B$25,FD_Lists!E$4:E$25)</f>
        <v>Company</v>
      </c>
      <c r="F80" s="5" t="str">
        <f>_xlfn.XLOOKUP($B80,FD_Lists!$B$4:$B$25,FD_Lists!F$4:F$25)</f>
        <v>WaSC</v>
      </c>
      <c r="G80" s="5" t="s">
        <v>123</v>
      </c>
      <c r="H80" s="25" t="s">
        <v>87</v>
      </c>
      <c r="I80" s="5" t="str">
        <f t="shared" si="40"/>
        <v>NWTOUT4_20_B_PR24</v>
      </c>
      <c r="J80" s="5" t="s">
        <v>119</v>
      </c>
      <c r="K80" s="5" t="s">
        <v>120</v>
      </c>
      <c r="L80" s="5" t="s">
        <v>121</v>
      </c>
      <c r="M80" s="5" t="str">
        <f>_xlfn.XLOOKUP($H80,F_Inputs!$B:$B,F_Inputs!C:C)</f>
        <v>Underlying calculations for common performance commitments - water and combined - Biodiversity - Total actual biodiversity units</v>
      </c>
      <c r="N80" s="5" t="str">
        <f>_xlfn.XLOOKUP($H80,F_Inputs!$B:$B,F_Inputs!D:D)</f>
        <v>Number</v>
      </c>
      <c r="O80" s="5">
        <v>2</v>
      </c>
      <c r="P80" s="108" t="s">
        <v>344</v>
      </c>
      <c r="Q80" s="108" t="s">
        <v>344</v>
      </c>
      <c r="R80" s="108" t="s">
        <v>344</v>
      </c>
      <c r="S80" s="108" t="s">
        <v>344</v>
      </c>
      <c r="T80" s="108" t="s">
        <v>344</v>
      </c>
      <c r="U80" s="108" t="s">
        <v>344</v>
      </c>
      <c r="V80" s="108" t="s">
        <v>344</v>
      </c>
      <c r="W80" s="108" t="s">
        <v>344</v>
      </c>
      <c r="X80" s="108" t="s">
        <v>344</v>
      </c>
      <c r="Y80" s="108" t="s">
        <v>344</v>
      </c>
      <c r="Z80" s="108" t="s">
        <v>344</v>
      </c>
      <c r="AA80" s="108" t="s">
        <v>344</v>
      </c>
      <c r="AB80" s="108" t="s">
        <v>344</v>
      </c>
      <c r="AC80" s="25"/>
      <c r="AD80" s="25"/>
      <c r="AE80" s="25"/>
      <c r="AF80" s="25"/>
      <c r="AG80" s="25"/>
      <c r="AH80" s="25"/>
      <c r="AK80" s="25" t="s">
        <v>345</v>
      </c>
      <c r="AL80" s="25" t="s">
        <v>345</v>
      </c>
      <c r="AM80" s="25" t="s">
        <v>345</v>
      </c>
      <c r="AN80" s="25" t="s">
        <v>345</v>
      </c>
      <c r="AO80" s="25" t="s">
        <v>345</v>
      </c>
      <c r="AP80" s="25" t="s">
        <v>345</v>
      </c>
      <c r="AQ80" s="25" t="s">
        <v>345</v>
      </c>
      <c r="AR80" s="25" t="s">
        <v>345</v>
      </c>
      <c r="AS80" s="25" t="s">
        <v>345</v>
      </c>
      <c r="AT80" s="25" t="s">
        <v>345</v>
      </c>
      <c r="AU80" s="25" t="s">
        <v>345</v>
      </c>
      <c r="AV80" s="25" t="s">
        <v>345</v>
      </c>
      <c r="AW80" s="25" t="s">
        <v>345</v>
      </c>
      <c r="AX80" s="25"/>
      <c r="AY80" s="25"/>
      <c r="AZ80" s="25"/>
      <c r="BA80" s="25"/>
      <c r="BB80" s="25"/>
      <c r="BC80" s="25"/>
    </row>
    <row r="81" spans="1:55" x14ac:dyDescent="0.45">
      <c r="A81" s="14"/>
      <c r="B81" s="16" t="s">
        <v>79</v>
      </c>
      <c r="C81" s="5" t="str">
        <f>_xlfn.XLOOKUP($B81,FD_Lists!$B$4:$B$25,FD_Lists!C$4:C$25)</f>
        <v>Wessex Water</v>
      </c>
      <c r="D81" s="5" t="str">
        <f>_xlfn.XLOOKUP($B81,FD_Lists!$B$4:$B$25,FD_Lists!D$4:D$25)</f>
        <v>England</v>
      </c>
      <c r="E81" s="5" t="str">
        <f>_xlfn.XLOOKUP($B81,FD_Lists!$B$4:$B$25,FD_Lists!E$4:E$25)</f>
        <v>Company</v>
      </c>
      <c r="F81" s="5" t="str">
        <f>_xlfn.XLOOKUP($B81,FD_Lists!$B$4:$B$25,FD_Lists!F$4:F$25)</f>
        <v>WaSC</v>
      </c>
      <c r="G81" s="5" t="s">
        <v>123</v>
      </c>
      <c r="H81" s="25" t="s">
        <v>87</v>
      </c>
      <c r="I81" s="5" t="str">
        <f t="shared" si="40"/>
        <v>WSXOUT4_20_B_PR24</v>
      </c>
      <c r="J81" s="5" t="s">
        <v>119</v>
      </c>
      <c r="K81" s="5" t="s">
        <v>120</v>
      </c>
      <c r="L81" s="5" t="s">
        <v>121</v>
      </c>
      <c r="M81" s="5" t="str">
        <f>_xlfn.XLOOKUP($H81,F_Inputs!$B:$B,F_Inputs!C:C)</f>
        <v>Underlying calculations for common performance commitments - water and combined - Biodiversity - Total actual biodiversity units</v>
      </c>
      <c r="N81" s="5" t="str">
        <f>_xlfn.XLOOKUP($H81,F_Inputs!$B:$B,F_Inputs!D:D)</f>
        <v>Number</v>
      </c>
      <c r="O81" s="5">
        <v>2</v>
      </c>
      <c r="P81" s="108" t="s">
        <v>344</v>
      </c>
      <c r="Q81" s="108" t="s">
        <v>344</v>
      </c>
      <c r="R81" s="108" t="s">
        <v>344</v>
      </c>
      <c r="S81" s="108" t="s">
        <v>344</v>
      </c>
      <c r="T81" s="108" t="s">
        <v>344</v>
      </c>
      <c r="U81" s="108" t="s">
        <v>344</v>
      </c>
      <c r="V81" s="108" t="s">
        <v>344</v>
      </c>
      <c r="W81" s="108" t="s">
        <v>344</v>
      </c>
      <c r="X81" s="108" t="s">
        <v>344</v>
      </c>
      <c r="Y81" s="108" t="s">
        <v>344</v>
      </c>
      <c r="Z81" s="108" t="s">
        <v>344</v>
      </c>
      <c r="AA81" s="108" t="s">
        <v>344</v>
      </c>
      <c r="AB81" s="108" t="s">
        <v>344</v>
      </c>
      <c r="AC81" s="25"/>
      <c r="AD81" s="25"/>
      <c r="AE81" s="25"/>
      <c r="AF81" s="25"/>
      <c r="AG81" s="25"/>
      <c r="AH81" s="25"/>
      <c r="AK81" s="25" t="s">
        <v>345</v>
      </c>
      <c r="AL81" s="25" t="s">
        <v>345</v>
      </c>
      <c r="AM81" s="25" t="s">
        <v>345</v>
      </c>
      <c r="AN81" s="25" t="s">
        <v>345</v>
      </c>
      <c r="AO81" s="25" t="s">
        <v>345</v>
      </c>
      <c r="AP81" s="25" t="s">
        <v>345</v>
      </c>
      <c r="AQ81" s="25" t="s">
        <v>345</v>
      </c>
      <c r="AR81" s="25" t="s">
        <v>345</v>
      </c>
      <c r="AS81" s="25" t="s">
        <v>345</v>
      </c>
      <c r="AT81" s="25" t="s">
        <v>345</v>
      </c>
      <c r="AU81" s="25" t="s">
        <v>345</v>
      </c>
      <c r="AV81" s="25" t="s">
        <v>345</v>
      </c>
      <c r="AW81" s="25" t="s">
        <v>345</v>
      </c>
      <c r="AX81" s="25"/>
      <c r="AY81" s="25"/>
      <c r="AZ81" s="25"/>
      <c r="BA81" s="25"/>
      <c r="BB81" s="25"/>
      <c r="BC81" s="25"/>
    </row>
    <row r="82" spans="1:55" x14ac:dyDescent="0.45">
      <c r="A82" s="14"/>
      <c r="B82" s="16" t="s">
        <v>80</v>
      </c>
      <c r="C82" s="5" t="str">
        <f>_xlfn.XLOOKUP($B82,FD_Lists!$B$4:$B$25,FD_Lists!C$4:C$25)</f>
        <v>Yorkshire Water</v>
      </c>
      <c r="D82" s="5" t="str">
        <f>_xlfn.XLOOKUP($B82,FD_Lists!$B$4:$B$25,FD_Lists!D$4:D$25)</f>
        <v>England</v>
      </c>
      <c r="E82" s="5" t="str">
        <f>_xlfn.XLOOKUP($B82,FD_Lists!$B$4:$B$25,FD_Lists!E$4:E$25)</f>
        <v>Company</v>
      </c>
      <c r="F82" s="5" t="str">
        <f>_xlfn.XLOOKUP($B82,FD_Lists!$B$4:$B$25,FD_Lists!F$4:F$25)</f>
        <v>WaSC</v>
      </c>
      <c r="G82" s="5" t="s">
        <v>123</v>
      </c>
      <c r="H82" s="25" t="s">
        <v>87</v>
      </c>
      <c r="I82" s="5" t="str">
        <f t="shared" si="40"/>
        <v>YKYOUT4_20_B_PR24</v>
      </c>
      <c r="J82" s="5" t="s">
        <v>119</v>
      </c>
      <c r="K82" s="5" t="s">
        <v>120</v>
      </c>
      <c r="L82" s="5" t="s">
        <v>121</v>
      </c>
      <c r="M82" s="5" t="str">
        <f>_xlfn.XLOOKUP($H82,F_Inputs!$B:$B,F_Inputs!C:C)</f>
        <v>Underlying calculations for common performance commitments - water and combined - Biodiversity - Total actual biodiversity units</v>
      </c>
      <c r="N82" s="5" t="str">
        <f>_xlfn.XLOOKUP($H82,F_Inputs!$B:$B,F_Inputs!D:D)</f>
        <v>Number</v>
      </c>
      <c r="O82" s="5">
        <v>2</v>
      </c>
      <c r="P82" s="108" t="s">
        <v>344</v>
      </c>
      <c r="Q82" s="108" t="s">
        <v>344</v>
      </c>
      <c r="R82" s="108" t="s">
        <v>344</v>
      </c>
      <c r="S82" s="108" t="s">
        <v>344</v>
      </c>
      <c r="T82" s="108" t="s">
        <v>344</v>
      </c>
      <c r="U82" s="108" t="s">
        <v>344</v>
      </c>
      <c r="V82" s="108" t="s">
        <v>344</v>
      </c>
      <c r="W82" s="108" t="s">
        <v>344</v>
      </c>
      <c r="X82" s="108" t="s">
        <v>344</v>
      </c>
      <c r="Y82" s="108" t="s">
        <v>344</v>
      </c>
      <c r="Z82" s="108" t="s">
        <v>344</v>
      </c>
      <c r="AA82" s="108" t="s">
        <v>344</v>
      </c>
      <c r="AB82" s="108" t="s">
        <v>344</v>
      </c>
      <c r="AC82" s="25"/>
      <c r="AD82" s="25"/>
      <c r="AE82" s="25"/>
      <c r="AF82" s="25"/>
      <c r="AG82" s="25"/>
      <c r="AH82" s="25"/>
      <c r="AK82" s="25" t="s">
        <v>345</v>
      </c>
      <c r="AL82" s="25" t="s">
        <v>345</v>
      </c>
      <c r="AM82" s="25" t="s">
        <v>345</v>
      </c>
      <c r="AN82" s="25" t="s">
        <v>345</v>
      </c>
      <c r="AO82" s="25" t="s">
        <v>345</v>
      </c>
      <c r="AP82" s="25" t="s">
        <v>345</v>
      </c>
      <c r="AQ82" s="25" t="s">
        <v>345</v>
      </c>
      <c r="AR82" s="25" t="s">
        <v>345</v>
      </c>
      <c r="AS82" s="25" t="s">
        <v>345</v>
      </c>
      <c r="AT82" s="25" t="s">
        <v>345</v>
      </c>
      <c r="AU82" s="25" t="s">
        <v>345</v>
      </c>
      <c r="AV82" s="25" t="s">
        <v>345</v>
      </c>
      <c r="AW82" s="25" t="s">
        <v>345</v>
      </c>
      <c r="AX82" s="25"/>
      <c r="AY82" s="25"/>
      <c r="AZ82" s="25"/>
      <c r="BA82" s="25"/>
      <c r="BB82" s="25"/>
      <c r="BC82" s="25"/>
    </row>
    <row r="83" spans="1:55" x14ac:dyDescent="0.45">
      <c r="A83" s="14"/>
      <c r="B83" s="16" t="s">
        <v>81</v>
      </c>
      <c r="C83" s="5" t="str">
        <f>_xlfn.XLOOKUP($B83,FD_Lists!$B$4:$B$25,FD_Lists!C$4:C$25)</f>
        <v>Affinity Water</v>
      </c>
      <c r="D83" s="5" t="str">
        <f>_xlfn.XLOOKUP($B83,FD_Lists!$B$4:$B$25,FD_Lists!D$4:D$25)</f>
        <v>England</v>
      </c>
      <c r="E83" s="5" t="str">
        <f>_xlfn.XLOOKUP($B83,FD_Lists!$B$4:$B$25,FD_Lists!E$4:E$25)</f>
        <v>Company</v>
      </c>
      <c r="F83" s="5" t="str">
        <f>_xlfn.XLOOKUP($B83,FD_Lists!$B$4:$B$25,FD_Lists!F$4:F$25)</f>
        <v>WoC</v>
      </c>
      <c r="G83" s="5" t="s">
        <v>123</v>
      </c>
      <c r="H83" s="25" t="s">
        <v>87</v>
      </c>
      <c r="I83" s="5" t="str">
        <f t="shared" si="40"/>
        <v>AFWOUT4_20_B_PR24</v>
      </c>
      <c r="J83" s="5" t="s">
        <v>119</v>
      </c>
      <c r="K83" s="5" t="s">
        <v>120</v>
      </c>
      <c r="L83" s="5" t="s">
        <v>121</v>
      </c>
      <c r="M83" s="5" t="str">
        <f>_xlfn.XLOOKUP($H83,F_Inputs!$B:$B,F_Inputs!C:C)</f>
        <v>Underlying calculations for common performance commitments - water and combined - Biodiversity - Total actual biodiversity units</v>
      </c>
      <c r="N83" s="5" t="str">
        <f>_xlfn.XLOOKUP($H83,F_Inputs!$B:$B,F_Inputs!D:D)</f>
        <v>Number</v>
      </c>
      <c r="O83" s="5">
        <v>2</v>
      </c>
      <c r="P83" s="108" t="s">
        <v>344</v>
      </c>
      <c r="Q83" s="108" t="s">
        <v>344</v>
      </c>
      <c r="R83" s="108" t="s">
        <v>344</v>
      </c>
      <c r="S83" s="108" t="s">
        <v>344</v>
      </c>
      <c r="T83" s="108" t="s">
        <v>344</v>
      </c>
      <c r="U83" s="108" t="s">
        <v>344</v>
      </c>
      <c r="V83" s="108" t="s">
        <v>344</v>
      </c>
      <c r="W83" s="108" t="s">
        <v>344</v>
      </c>
      <c r="X83" s="108" t="s">
        <v>344</v>
      </c>
      <c r="Y83" s="108" t="s">
        <v>344</v>
      </c>
      <c r="Z83" s="108" t="s">
        <v>344</v>
      </c>
      <c r="AA83" s="108" t="s">
        <v>344</v>
      </c>
      <c r="AB83" s="108" t="s">
        <v>344</v>
      </c>
      <c r="AC83" s="25"/>
      <c r="AD83" s="25"/>
      <c r="AE83" s="25"/>
      <c r="AF83" s="25"/>
      <c r="AG83" s="25"/>
      <c r="AH83" s="25"/>
      <c r="AK83" s="25" t="s">
        <v>345</v>
      </c>
      <c r="AL83" s="25" t="s">
        <v>345</v>
      </c>
      <c r="AM83" s="25" t="s">
        <v>345</v>
      </c>
      <c r="AN83" s="25" t="s">
        <v>345</v>
      </c>
      <c r="AO83" s="25" t="s">
        <v>345</v>
      </c>
      <c r="AP83" s="25" t="s">
        <v>345</v>
      </c>
      <c r="AQ83" s="25" t="s">
        <v>345</v>
      </c>
      <c r="AR83" s="25" t="s">
        <v>345</v>
      </c>
      <c r="AS83" s="25" t="s">
        <v>345</v>
      </c>
      <c r="AT83" s="25" t="s">
        <v>345</v>
      </c>
      <c r="AU83" s="25" t="s">
        <v>345</v>
      </c>
      <c r="AV83" s="25" t="s">
        <v>345</v>
      </c>
      <c r="AW83" s="25" t="s">
        <v>345</v>
      </c>
      <c r="AX83" s="25"/>
      <c r="AY83" s="25"/>
      <c r="AZ83" s="25"/>
      <c r="BA83" s="25"/>
      <c r="BB83" s="25"/>
      <c r="BC83" s="25"/>
    </row>
    <row r="84" spans="1:55" x14ac:dyDescent="0.45">
      <c r="B84" s="16" t="s">
        <v>83</v>
      </c>
      <c r="C84" s="5" t="str">
        <f>_xlfn.XLOOKUP($B84,FD_Lists!$B$4:$B$25,FD_Lists!C$4:C$25)</f>
        <v>Portsmouth Water</v>
      </c>
      <c r="D84" s="5" t="str">
        <f>_xlfn.XLOOKUP($B84,FD_Lists!$B$4:$B$25,FD_Lists!D$4:D$25)</f>
        <v>England</v>
      </c>
      <c r="E84" s="5" t="str">
        <f>_xlfn.XLOOKUP($B84,FD_Lists!$B$4:$B$25,FD_Lists!E$4:E$25)</f>
        <v>Company</v>
      </c>
      <c r="F84" s="5" t="str">
        <f>_xlfn.XLOOKUP($B84,FD_Lists!$B$4:$B$25,FD_Lists!F$4:F$25)</f>
        <v>WoC</v>
      </c>
      <c r="G84" s="5" t="s">
        <v>123</v>
      </c>
      <c r="H84" s="25" t="s">
        <v>87</v>
      </c>
      <c r="I84" s="5" t="str">
        <f t="shared" si="40"/>
        <v>PRTOUT4_20_B_PR24</v>
      </c>
      <c r="J84" s="5" t="s">
        <v>119</v>
      </c>
      <c r="K84" s="5" t="s">
        <v>120</v>
      </c>
      <c r="L84" s="5" t="s">
        <v>121</v>
      </c>
      <c r="M84" s="5" t="str">
        <f>_xlfn.XLOOKUP($H84,F_Inputs!$B:$B,F_Inputs!C:C)</f>
        <v>Underlying calculations for common performance commitments - water and combined - Biodiversity - Total actual biodiversity units</v>
      </c>
      <c r="N84" s="5" t="str">
        <f>_xlfn.XLOOKUP($H84,F_Inputs!$B:$B,F_Inputs!D:D)</f>
        <v>Number</v>
      </c>
      <c r="O84" s="5">
        <v>2</v>
      </c>
      <c r="P84" s="108" t="s">
        <v>344</v>
      </c>
      <c r="Q84" s="108" t="s">
        <v>344</v>
      </c>
      <c r="R84" s="108" t="s">
        <v>344</v>
      </c>
      <c r="S84" s="108" t="s">
        <v>344</v>
      </c>
      <c r="T84" s="108" t="s">
        <v>344</v>
      </c>
      <c r="U84" s="108" t="s">
        <v>344</v>
      </c>
      <c r="V84" s="108" t="s">
        <v>344</v>
      </c>
      <c r="W84" s="108" t="s">
        <v>344</v>
      </c>
      <c r="X84" s="108" t="s">
        <v>344</v>
      </c>
      <c r="Y84" s="108" t="s">
        <v>344</v>
      </c>
      <c r="Z84" s="108" t="s">
        <v>344</v>
      </c>
      <c r="AA84" s="108" t="s">
        <v>344</v>
      </c>
      <c r="AB84" s="108" t="s">
        <v>344</v>
      </c>
      <c r="AC84" s="25"/>
      <c r="AD84" s="25"/>
      <c r="AE84" s="25"/>
      <c r="AF84" s="25"/>
      <c r="AG84" s="25"/>
      <c r="AH84" s="25"/>
      <c r="AK84" s="25" t="s">
        <v>345</v>
      </c>
      <c r="AL84" s="25" t="s">
        <v>345</v>
      </c>
      <c r="AM84" s="25" t="s">
        <v>345</v>
      </c>
      <c r="AN84" s="25" t="s">
        <v>345</v>
      </c>
      <c r="AO84" s="25" t="s">
        <v>345</v>
      </c>
      <c r="AP84" s="25" t="s">
        <v>345</v>
      </c>
      <c r="AQ84" s="25" t="s">
        <v>345</v>
      </c>
      <c r="AR84" s="25" t="s">
        <v>345</v>
      </c>
      <c r="AS84" s="25" t="s">
        <v>345</v>
      </c>
      <c r="AT84" s="25" t="s">
        <v>345</v>
      </c>
      <c r="AU84" s="25" t="s">
        <v>345</v>
      </c>
      <c r="AV84" s="25" t="s">
        <v>345</v>
      </c>
      <c r="AW84" s="25" t="s">
        <v>345</v>
      </c>
      <c r="AX84" s="25"/>
      <c r="AY84" s="25"/>
      <c r="AZ84" s="25"/>
      <c r="BA84" s="25"/>
      <c r="BB84" s="25"/>
      <c r="BC84" s="25"/>
    </row>
    <row r="85" spans="1:55" x14ac:dyDescent="0.45">
      <c r="A85" s="14"/>
      <c r="B85" s="16" t="s">
        <v>84</v>
      </c>
      <c r="C85" s="5" t="str">
        <f>_xlfn.XLOOKUP($B85,FD_Lists!$B$4:$B$25,FD_Lists!C$4:C$25)</f>
        <v>South East Water</v>
      </c>
      <c r="D85" s="5" t="str">
        <f>_xlfn.XLOOKUP($B85,FD_Lists!$B$4:$B$25,FD_Lists!D$4:D$25)</f>
        <v>England</v>
      </c>
      <c r="E85" s="5" t="str">
        <f>_xlfn.XLOOKUP($B85,FD_Lists!$B$4:$B$25,FD_Lists!E$4:E$25)</f>
        <v>Company</v>
      </c>
      <c r="F85" s="5" t="str">
        <f>_xlfn.XLOOKUP($B85,FD_Lists!$B$4:$B$25,FD_Lists!F$4:F$25)</f>
        <v>WoC</v>
      </c>
      <c r="G85" s="5" t="s">
        <v>123</v>
      </c>
      <c r="H85" s="25" t="s">
        <v>87</v>
      </c>
      <c r="I85" s="5" t="str">
        <f t="shared" si="40"/>
        <v>SEWOUT4_20_B_PR24</v>
      </c>
      <c r="J85" s="5" t="s">
        <v>119</v>
      </c>
      <c r="K85" s="5" t="s">
        <v>120</v>
      </c>
      <c r="L85" s="5" t="s">
        <v>121</v>
      </c>
      <c r="M85" s="5" t="str">
        <f>_xlfn.XLOOKUP($H85,F_Inputs!$B:$B,F_Inputs!C:C)</f>
        <v>Underlying calculations for common performance commitments - water and combined - Biodiversity - Total actual biodiversity units</v>
      </c>
      <c r="N85" s="5" t="str">
        <f>_xlfn.XLOOKUP($H85,F_Inputs!$B:$B,F_Inputs!D:D)</f>
        <v>Number</v>
      </c>
      <c r="O85" s="5">
        <v>2</v>
      </c>
      <c r="P85" s="108" t="s">
        <v>344</v>
      </c>
      <c r="Q85" s="108" t="s">
        <v>344</v>
      </c>
      <c r="R85" s="108" t="s">
        <v>344</v>
      </c>
      <c r="S85" s="108" t="s">
        <v>344</v>
      </c>
      <c r="T85" s="108" t="s">
        <v>344</v>
      </c>
      <c r="U85" s="108" t="s">
        <v>344</v>
      </c>
      <c r="V85" s="108" t="s">
        <v>344</v>
      </c>
      <c r="W85" s="108" t="s">
        <v>344</v>
      </c>
      <c r="X85" s="108" t="s">
        <v>344</v>
      </c>
      <c r="Y85" s="108" t="s">
        <v>344</v>
      </c>
      <c r="Z85" s="108" t="s">
        <v>344</v>
      </c>
      <c r="AA85" s="108" t="s">
        <v>344</v>
      </c>
      <c r="AB85" s="108" t="s">
        <v>344</v>
      </c>
      <c r="AC85" s="25"/>
      <c r="AD85" s="25"/>
      <c r="AE85" s="25"/>
      <c r="AF85" s="25"/>
      <c r="AG85" s="25"/>
      <c r="AH85" s="25"/>
      <c r="AK85" s="25" t="s">
        <v>345</v>
      </c>
      <c r="AL85" s="25" t="s">
        <v>345</v>
      </c>
      <c r="AM85" s="25" t="s">
        <v>345</v>
      </c>
      <c r="AN85" s="25" t="s">
        <v>345</v>
      </c>
      <c r="AO85" s="25" t="s">
        <v>345</v>
      </c>
      <c r="AP85" s="25" t="s">
        <v>345</v>
      </c>
      <c r="AQ85" s="25" t="s">
        <v>345</v>
      </c>
      <c r="AR85" s="25" t="s">
        <v>345</v>
      </c>
      <c r="AS85" s="25" t="s">
        <v>345</v>
      </c>
      <c r="AT85" s="25" t="s">
        <v>345</v>
      </c>
      <c r="AU85" s="25" t="s">
        <v>345</v>
      </c>
      <c r="AV85" s="25" t="s">
        <v>345</v>
      </c>
      <c r="AW85" s="25" t="s">
        <v>345</v>
      </c>
      <c r="AX85" s="25"/>
      <c r="AY85" s="25"/>
      <c r="AZ85" s="25"/>
      <c r="BA85" s="25"/>
      <c r="BB85" s="25"/>
      <c r="BC85" s="25"/>
    </row>
    <row r="86" spans="1:55" x14ac:dyDescent="0.45">
      <c r="A86" s="14"/>
      <c r="B86" s="16" t="s">
        <v>85</v>
      </c>
      <c r="C86" s="5" t="str">
        <f>_xlfn.XLOOKUP($B86,FD_Lists!$B$4:$B$25,FD_Lists!C$4:C$25)</f>
        <v>South Staffordshire Water</v>
      </c>
      <c r="D86" s="5" t="str">
        <f>_xlfn.XLOOKUP($B86,FD_Lists!$B$4:$B$25,FD_Lists!D$4:D$25)</f>
        <v>England</v>
      </c>
      <c r="E86" s="5" t="str">
        <f>_xlfn.XLOOKUP($B86,FD_Lists!$B$4:$B$25,FD_Lists!E$4:E$25)</f>
        <v>Company</v>
      </c>
      <c r="F86" s="5" t="str">
        <f>_xlfn.XLOOKUP($B86,FD_Lists!$B$4:$B$25,FD_Lists!F$4:F$25)</f>
        <v>WoC</v>
      </c>
      <c r="G86" s="5" t="s">
        <v>123</v>
      </c>
      <c r="H86" s="25" t="s">
        <v>87</v>
      </c>
      <c r="I86" s="5" t="str">
        <f t="shared" si="40"/>
        <v>SSCOUT4_20_B_PR24</v>
      </c>
      <c r="J86" s="5" t="s">
        <v>119</v>
      </c>
      <c r="K86" s="5" t="s">
        <v>120</v>
      </c>
      <c r="L86" s="5" t="s">
        <v>121</v>
      </c>
      <c r="M86" s="5" t="str">
        <f>_xlfn.XLOOKUP($H86,F_Inputs!$B:$B,F_Inputs!C:C)</f>
        <v>Underlying calculations for common performance commitments - water and combined - Biodiversity - Total actual biodiversity units</v>
      </c>
      <c r="N86" s="5" t="str">
        <f>_xlfn.XLOOKUP($H86,F_Inputs!$B:$B,F_Inputs!D:D)</f>
        <v>Number</v>
      </c>
      <c r="O86" s="5">
        <v>2</v>
      </c>
      <c r="P86" s="108" t="s">
        <v>344</v>
      </c>
      <c r="Q86" s="108" t="s">
        <v>344</v>
      </c>
      <c r="R86" s="108" t="s">
        <v>344</v>
      </c>
      <c r="S86" s="108" t="s">
        <v>344</v>
      </c>
      <c r="T86" s="108" t="s">
        <v>344</v>
      </c>
      <c r="U86" s="108" t="s">
        <v>344</v>
      </c>
      <c r="V86" s="108" t="s">
        <v>344</v>
      </c>
      <c r="W86" s="108" t="s">
        <v>344</v>
      </c>
      <c r="X86" s="108" t="s">
        <v>344</v>
      </c>
      <c r="Y86" s="108" t="s">
        <v>344</v>
      </c>
      <c r="Z86" s="108" t="s">
        <v>344</v>
      </c>
      <c r="AA86" s="108" t="s">
        <v>344</v>
      </c>
      <c r="AB86" s="108" t="s">
        <v>344</v>
      </c>
      <c r="AC86" s="25"/>
      <c r="AD86" s="25"/>
      <c r="AE86" s="25"/>
      <c r="AF86" s="25"/>
      <c r="AG86" s="25"/>
      <c r="AH86" s="25"/>
      <c r="AK86" s="25" t="s">
        <v>345</v>
      </c>
      <c r="AL86" s="25" t="s">
        <v>345</v>
      </c>
      <c r="AM86" s="25" t="s">
        <v>345</v>
      </c>
      <c r="AN86" s="25" t="s">
        <v>345</v>
      </c>
      <c r="AO86" s="25" t="s">
        <v>345</v>
      </c>
      <c r="AP86" s="25" t="s">
        <v>345</v>
      </c>
      <c r="AQ86" s="25" t="s">
        <v>345</v>
      </c>
      <c r="AR86" s="25" t="s">
        <v>345</v>
      </c>
      <c r="AS86" s="25" t="s">
        <v>345</v>
      </c>
      <c r="AT86" s="25" t="s">
        <v>345</v>
      </c>
      <c r="AU86" s="25" t="s">
        <v>345</v>
      </c>
      <c r="AV86" s="25" t="s">
        <v>345</v>
      </c>
      <c r="AW86" s="25" t="s">
        <v>345</v>
      </c>
      <c r="AX86" s="25"/>
      <c r="AY86" s="25"/>
      <c r="AZ86" s="25"/>
      <c r="BA86" s="25"/>
      <c r="BB86" s="25"/>
      <c r="BC86" s="25"/>
    </row>
    <row r="87" spans="1:55" x14ac:dyDescent="0.45">
      <c r="A87" s="14"/>
      <c r="B87" s="16" t="s">
        <v>86</v>
      </c>
      <c r="C87" s="5" t="str">
        <f>_xlfn.XLOOKUP($B87,FD_Lists!$B$4:$B$25,FD_Lists!C$4:C$25)</f>
        <v>SES Water</v>
      </c>
      <c r="D87" s="5" t="str">
        <f>_xlfn.XLOOKUP($B87,FD_Lists!$B$4:$B$25,FD_Lists!D$4:D$25)</f>
        <v>England</v>
      </c>
      <c r="E87" s="5" t="str">
        <f>_xlfn.XLOOKUP($B87,FD_Lists!$B$4:$B$25,FD_Lists!E$4:E$25)</f>
        <v>Company</v>
      </c>
      <c r="F87" s="5" t="str">
        <f>_xlfn.XLOOKUP($B87,FD_Lists!$B$4:$B$25,FD_Lists!F$4:F$25)</f>
        <v>WoC</v>
      </c>
      <c r="G87" s="5" t="s">
        <v>123</v>
      </c>
      <c r="H87" s="25" t="s">
        <v>87</v>
      </c>
      <c r="I87" s="5" t="str">
        <f t="shared" si="40"/>
        <v>SESOUT4_20_B_PR24</v>
      </c>
      <c r="J87" s="5" t="s">
        <v>119</v>
      </c>
      <c r="K87" s="5" t="s">
        <v>120</v>
      </c>
      <c r="L87" s="5" t="s">
        <v>121</v>
      </c>
      <c r="M87" s="5" t="str">
        <f>_xlfn.XLOOKUP($H87,F_Inputs!$B:$B,F_Inputs!C:C)</f>
        <v>Underlying calculations for common performance commitments - water and combined - Biodiversity - Total actual biodiversity units</v>
      </c>
      <c r="N87" s="5" t="str">
        <f>_xlfn.XLOOKUP($H87,F_Inputs!$B:$B,F_Inputs!D:D)</f>
        <v>Number</v>
      </c>
      <c r="O87" s="5">
        <v>2</v>
      </c>
      <c r="P87" s="108" t="s">
        <v>344</v>
      </c>
      <c r="Q87" s="108" t="s">
        <v>344</v>
      </c>
      <c r="R87" s="108" t="s">
        <v>344</v>
      </c>
      <c r="S87" s="108" t="s">
        <v>344</v>
      </c>
      <c r="T87" s="108" t="s">
        <v>344</v>
      </c>
      <c r="U87" s="108" t="s">
        <v>344</v>
      </c>
      <c r="V87" s="108" t="s">
        <v>344</v>
      </c>
      <c r="W87" s="108" t="s">
        <v>344</v>
      </c>
      <c r="X87" s="108" t="s">
        <v>344</v>
      </c>
      <c r="Y87" s="108" t="s">
        <v>344</v>
      </c>
      <c r="Z87" s="25"/>
      <c r="AA87" s="25"/>
      <c r="AB87" s="25"/>
      <c r="AC87" s="25"/>
      <c r="AD87" s="25"/>
      <c r="AE87" s="25"/>
      <c r="AF87" s="25"/>
      <c r="AG87" s="25"/>
      <c r="AH87" s="25"/>
      <c r="AK87" s="25" t="s">
        <v>345</v>
      </c>
      <c r="AL87" s="25" t="s">
        <v>345</v>
      </c>
      <c r="AM87" s="25" t="s">
        <v>345</v>
      </c>
      <c r="AN87" s="25" t="s">
        <v>345</v>
      </c>
      <c r="AO87" s="25" t="s">
        <v>345</v>
      </c>
      <c r="AP87" s="25" t="s">
        <v>345</v>
      </c>
      <c r="AQ87" s="25" t="s">
        <v>345</v>
      </c>
      <c r="AR87" s="25" t="s">
        <v>345</v>
      </c>
      <c r="AS87" s="25" t="s">
        <v>345</v>
      </c>
      <c r="AT87" s="25" t="s">
        <v>345</v>
      </c>
      <c r="AU87" s="25" t="str">
        <f t="shared" si="37"/>
        <v/>
      </c>
      <c r="AV87" s="25" t="str">
        <f t="shared" si="38"/>
        <v/>
      </c>
      <c r="AW87" s="25" t="str">
        <f t="shared" si="39"/>
        <v/>
      </c>
      <c r="AX87" s="25"/>
      <c r="AY87" s="25"/>
      <c r="AZ87" s="25"/>
      <c r="BA87" s="25"/>
      <c r="BB87" s="25"/>
      <c r="BC87" s="25"/>
    </row>
    <row r="88" spans="1:55" x14ac:dyDescent="0.45">
      <c r="A88" s="14"/>
      <c r="B88" s="16" t="s">
        <v>75</v>
      </c>
      <c r="C88" s="5" t="str">
        <f>_xlfn.XLOOKUP($B88,FD_Lists!$B$4:$B$25,FD_Lists!C$4:C$25)</f>
        <v>South West Water</v>
      </c>
      <c r="D88" s="5" t="str">
        <f>_xlfn.XLOOKUP($B88,FD_Lists!$B$4:$B$25,FD_Lists!D$4:D$25)</f>
        <v>England</v>
      </c>
      <c r="E88" s="5" t="str">
        <f>_xlfn.XLOOKUP($B88,FD_Lists!$B$4:$B$25,FD_Lists!E$4:E$25)</f>
        <v>Company</v>
      </c>
      <c r="F88" s="5" t="str">
        <f>_xlfn.XLOOKUP($B88,FD_Lists!$B$4:$B$25,FD_Lists!F$4:F$25)</f>
        <v>WaSC</v>
      </c>
      <c r="G88" s="5" t="s">
        <v>123</v>
      </c>
      <c r="H88" s="25" t="s">
        <v>87</v>
      </c>
      <c r="I88" s="5" t="str">
        <f t="shared" si="40"/>
        <v>SWBOUT4_20_B_PR24</v>
      </c>
      <c r="J88" s="5" t="s">
        <v>119</v>
      </c>
      <c r="K88" s="5" t="s">
        <v>120</v>
      </c>
      <c r="L88" s="5" t="s">
        <v>121</v>
      </c>
      <c r="M88" s="5" t="str">
        <f>_xlfn.XLOOKUP($H88,F_Inputs!$B:$B,F_Inputs!C:C)</f>
        <v>Underlying calculations for common performance commitments - water and combined - Biodiversity - Total actual biodiversity units</v>
      </c>
      <c r="N88" s="5" t="str">
        <f>_xlfn.XLOOKUP($H88,F_Inputs!$B:$B,F_Inputs!D:D)</f>
        <v>Number</v>
      </c>
      <c r="O88" s="5">
        <v>2</v>
      </c>
      <c r="P88" s="108" t="s">
        <v>344</v>
      </c>
      <c r="Q88" s="108" t="s">
        <v>344</v>
      </c>
      <c r="R88" s="108" t="s">
        <v>344</v>
      </c>
      <c r="S88" s="108" t="s">
        <v>344</v>
      </c>
      <c r="T88" s="108" t="s">
        <v>344</v>
      </c>
      <c r="U88" s="108" t="s">
        <v>344</v>
      </c>
      <c r="V88" s="108" t="s">
        <v>344</v>
      </c>
      <c r="W88" s="108" t="s">
        <v>344</v>
      </c>
      <c r="X88" s="108" t="s">
        <v>344</v>
      </c>
      <c r="Y88" s="108" t="s">
        <v>344</v>
      </c>
      <c r="Z88" s="108" t="s">
        <v>344</v>
      </c>
      <c r="AA88" s="108" t="s">
        <v>344</v>
      </c>
      <c r="AB88" s="108" t="s">
        <v>344</v>
      </c>
      <c r="AC88" s="25"/>
      <c r="AD88" s="25"/>
      <c r="AE88" s="25"/>
      <c r="AF88" s="25"/>
      <c r="AG88" s="25"/>
      <c r="AH88" s="25"/>
      <c r="AK88" s="25" t="s">
        <v>345</v>
      </c>
      <c r="AL88" s="25" t="s">
        <v>345</v>
      </c>
      <c r="AM88" s="25" t="s">
        <v>345</v>
      </c>
      <c r="AN88" s="25" t="s">
        <v>345</v>
      </c>
      <c r="AO88" s="25" t="s">
        <v>345</v>
      </c>
      <c r="AP88" s="25" t="s">
        <v>345</v>
      </c>
      <c r="AQ88" s="25" t="s">
        <v>345</v>
      </c>
      <c r="AR88" s="25" t="s">
        <v>345</v>
      </c>
      <c r="AS88" s="25" t="s">
        <v>345</v>
      </c>
      <c r="AT88" s="25" t="s">
        <v>345</v>
      </c>
      <c r="AU88" s="25" t="s">
        <v>345</v>
      </c>
      <c r="AV88" s="25" t="s">
        <v>345</v>
      </c>
      <c r="AW88" s="25" t="s">
        <v>345</v>
      </c>
      <c r="AX88" s="25"/>
      <c r="AY88" s="25"/>
      <c r="AZ88" s="25"/>
      <c r="BA88" s="25"/>
      <c r="BB88" s="25"/>
      <c r="BC88" s="25"/>
    </row>
    <row r="89" spans="1:55" x14ac:dyDescent="0.45">
      <c r="A89" s="14"/>
      <c r="B89" s="16" t="s">
        <v>82</v>
      </c>
      <c r="C89" s="5" t="str">
        <f>_xlfn.XLOOKUP($B89,FD_Lists!$B$4:$B$25,FD_Lists!C$4:C$25)</f>
        <v>Bristol Water</v>
      </c>
      <c r="D89" s="5" t="str">
        <f>_xlfn.XLOOKUP($B89,FD_Lists!$B$4:$B$25,FD_Lists!D$4:D$25)</f>
        <v>England</v>
      </c>
      <c r="E89" s="5" t="str">
        <f>_xlfn.XLOOKUP($B89,FD_Lists!$B$4:$B$25,FD_Lists!E$4:E$25)</f>
        <v>Company</v>
      </c>
      <c r="F89" s="5" t="str">
        <f>_xlfn.XLOOKUP($B89,FD_Lists!$B$4:$B$25,FD_Lists!F$4:F$25)</f>
        <v>WoC</v>
      </c>
      <c r="G89" s="5" t="s">
        <v>123</v>
      </c>
      <c r="H89" s="25" t="s">
        <v>87</v>
      </c>
      <c r="I89" s="5" t="str">
        <f t="shared" si="40"/>
        <v>BRLOUT4_20_B_PR24</v>
      </c>
      <c r="J89" s="5" t="s">
        <v>119</v>
      </c>
      <c r="K89" s="5" t="s">
        <v>120</v>
      </c>
      <c r="L89" s="5" t="s">
        <v>121</v>
      </c>
      <c r="M89" s="5" t="str">
        <f>_xlfn.XLOOKUP($H89,F_Inputs!$B:$B,F_Inputs!C:C)</f>
        <v>Underlying calculations for common performance commitments - water and combined - Biodiversity - Total actual biodiversity units</v>
      </c>
      <c r="N89" s="5" t="str">
        <f>_xlfn.XLOOKUP($H89,F_Inputs!$B:$B,F_Inputs!D:D)</f>
        <v>Number</v>
      </c>
      <c r="O89" s="5">
        <v>2</v>
      </c>
      <c r="P89" s="108" t="s">
        <v>344</v>
      </c>
      <c r="Q89" s="108" t="s">
        <v>344</v>
      </c>
      <c r="R89" s="108" t="s">
        <v>344</v>
      </c>
      <c r="S89" s="108" t="s">
        <v>344</v>
      </c>
      <c r="T89" s="108" t="s">
        <v>344</v>
      </c>
      <c r="U89" s="108" t="s">
        <v>344</v>
      </c>
      <c r="V89" s="108" t="s">
        <v>344</v>
      </c>
      <c r="W89" s="108" t="s">
        <v>344</v>
      </c>
      <c r="X89" s="108" t="s">
        <v>344</v>
      </c>
      <c r="Y89" s="108" t="s">
        <v>344</v>
      </c>
      <c r="Z89" s="108" t="s">
        <v>344</v>
      </c>
      <c r="AA89" s="108" t="s">
        <v>344</v>
      </c>
      <c r="AB89" s="108" t="s">
        <v>344</v>
      </c>
      <c r="AC89" s="25"/>
      <c r="AD89" s="25"/>
      <c r="AE89" s="25"/>
      <c r="AF89" s="25"/>
      <c r="AG89" s="25"/>
      <c r="AH89" s="25"/>
      <c r="AK89" s="25" t="s">
        <v>345</v>
      </c>
      <c r="AL89" s="25" t="s">
        <v>345</v>
      </c>
      <c r="AM89" s="25" t="s">
        <v>345</v>
      </c>
      <c r="AN89" s="25" t="s">
        <v>345</v>
      </c>
      <c r="AO89" s="25" t="s">
        <v>345</v>
      </c>
      <c r="AP89" s="25" t="s">
        <v>345</v>
      </c>
      <c r="AQ89" s="25" t="s">
        <v>345</v>
      </c>
      <c r="AR89" s="25" t="s">
        <v>345</v>
      </c>
      <c r="AS89" s="25" t="s">
        <v>345</v>
      </c>
      <c r="AT89" s="25" t="s">
        <v>345</v>
      </c>
      <c r="AU89" s="25" t="s">
        <v>345</v>
      </c>
      <c r="AV89" s="25" t="s">
        <v>345</v>
      </c>
      <c r="AW89" s="25" t="s">
        <v>345</v>
      </c>
      <c r="AX89" s="25"/>
      <c r="AY89" s="25"/>
      <c r="AZ89" s="25"/>
      <c r="BA89" s="25"/>
      <c r="BB89" s="25"/>
      <c r="BC89" s="25"/>
    </row>
    <row r="91" spans="1:55" s="1" customFormat="1" ht="13.5" x14ac:dyDescent="0.35">
      <c r="B91" s="1" t="s">
        <v>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9333B-2947-4285-AE3B-FC9477CAFAFE}">
  <sheetPr codeName="Sheet8">
    <tabColor theme="6" tint="0.79998168889431442"/>
  </sheetPr>
  <dimension ref="A1:AH92"/>
  <sheetViews>
    <sheetView zoomScale="70" zoomScaleNormal="70" workbookViewId="0">
      <pane xSplit="2" ySplit="4" topLeftCell="M5" activePane="bottomRight" state="frozen"/>
      <selection pane="topRight"/>
      <selection pane="bottomLeft"/>
      <selection pane="bottomRight" activeCell="N83" sqref="N83"/>
    </sheetView>
  </sheetViews>
  <sheetFormatPr defaultRowHeight="14.25" x14ac:dyDescent="0.45"/>
  <cols>
    <col min="1" max="1" width="5.125" style="18" customWidth="1"/>
    <col min="2" max="7" width="9" style="18"/>
    <col min="8" max="8" width="23.25" style="68" customWidth="1"/>
    <col min="9" max="12" width="9" style="18"/>
    <col min="13" max="13" width="76.125" style="18" bestFit="1" customWidth="1"/>
    <col min="14" max="22" width="9" style="18"/>
    <col min="23" max="23" width="9" style="18" customWidth="1"/>
    <col min="24" max="16384" width="9" style="18"/>
  </cols>
  <sheetData>
    <row r="1" spans="1:34" s="19" customFormat="1" x14ac:dyDescent="0.45">
      <c r="H1" s="69"/>
    </row>
    <row r="2" spans="1:34" s="19" customFormat="1" x14ac:dyDescent="0.45">
      <c r="H2" s="69"/>
    </row>
    <row r="4" spans="1:34" s="20" customFormat="1" ht="18" x14ac:dyDescent="0.55000000000000004">
      <c r="A4" s="8"/>
      <c r="B4" s="9" t="s">
        <v>104</v>
      </c>
      <c r="C4" s="9" t="s">
        <v>105</v>
      </c>
      <c r="D4" s="9" t="s">
        <v>106</v>
      </c>
      <c r="E4" s="9" t="s">
        <v>107</v>
      </c>
      <c r="F4" s="9" t="s">
        <v>108</v>
      </c>
      <c r="G4" s="10" t="s">
        <v>109</v>
      </c>
      <c r="H4" s="11" t="s">
        <v>110</v>
      </c>
      <c r="I4" s="11" t="s">
        <v>111</v>
      </c>
      <c r="J4" s="11" t="s">
        <v>112</v>
      </c>
      <c r="K4" s="11" t="s">
        <v>113</v>
      </c>
      <c r="L4" s="11" t="s">
        <v>114</v>
      </c>
      <c r="M4" s="11" t="s">
        <v>115</v>
      </c>
      <c r="N4" s="11" t="s">
        <v>116</v>
      </c>
      <c r="O4" s="11" t="s">
        <v>117</v>
      </c>
      <c r="P4" s="12" t="s">
        <v>27</v>
      </c>
      <c r="Q4" s="12" t="s">
        <v>28</v>
      </c>
      <c r="R4" s="12" t="s">
        <v>29</v>
      </c>
      <c r="S4" s="12" t="s">
        <v>30</v>
      </c>
      <c r="T4" s="12" t="s">
        <v>31</v>
      </c>
      <c r="U4" s="12" t="s">
        <v>32</v>
      </c>
      <c r="V4" s="12" t="s">
        <v>33</v>
      </c>
      <c r="W4" s="12" t="s">
        <v>34</v>
      </c>
      <c r="X4" s="12" t="s">
        <v>35</v>
      </c>
      <c r="Y4" s="12" t="s">
        <v>36</v>
      </c>
      <c r="Z4" s="12" t="s">
        <v>37</v>
      </c>
      <c r="AA4" s="12" t="s">
        <v>38</v>
      </c>
      <c r="AB4" s="12" t="s">
        <v>39</v>
      </c>
      <c r="AC4" s="13" t="s">
        <v>40</v>
      </c>
      <c r="AD4" s="13" t="s">
        <v>41</v>
      </c>
      <c r="AE4" s="13" t="s">
        <v>42</v>
      </c>
      <c r="AF4" s="13" t="s">
        <v>43</v>
      </c>
      <c r="AG4" s="13" t="s">
        <v>44</v>
      </c>
      <c r="AH4" s="13" t="s">
        <v>45</v>
      </c>
    </row>
    <row r="5" spans="1:34" x14ac:dyDescent="0.45">
      <c r="A5" s="14"/>
      <c r="B5" s="15" t="s">
        <v>59</v>
      </c>
      <c r="C5" s="5" t="str">
        <f>_xlfn.XLOOKUP($B5,FD_Lists!$B$4:$B$25,FD_Lists!C$4:C$25)</f>
        <v>Anglian Water</v>
      </c>
      <c r="D5" s="5" t="str">
        <f>_xlfn.XLOOKUP($B5,FD_Lists!$B$4:$B$25,FD_Lists!D$4:D$25)</f>
        <v>England</v>
      </c>
      <c r="E5" s="5" t="str">
        <f>_xlfn.XLOOKUP($B5,FD_Lists!$B$4:$B$25,FD_Lists!E$4:E$25)</f>
        <v>Company</v>
      </c>
      <c r="F5" s="5" t="str">
        <f>_xlfn.XLOOKUP($B5,FD_Lists!$B$4:$B$25,FD_Lists!F$4:F$25)</f>
        <v>WaSC</v>
      </c>
      <c r="G5" s="5" t="s">
        <v>118</v>
      </c>
      <c r="H5" s="29" t="s">
        <v>129</v>
      </c>
      <c r="I5" s="5" t="str">
        <f>B5&amp;H5</f>
        <v>ANHOUT4_20_PR24_OFWAT</v>
      </c>
      <c r="J5" s="5" t="s">
        <v>119</v>
      </c>
      <c r="K5" s="5" t="s">
        <v>120</v>
      </c>
      <c r="L5" s="5" t="s">
        <v>121</v>
      </c>
      <c r="M5" s="5" t="str">
        <f>_xlfn.XLOOKUP($H5,F_Outputs_Mapping!$B$4:$B$14,F_Outputs_Mapping!C$4:C$14)</f>
        <v>Total biodiversity units for area of land served (per 100km2) - OFWAT view of company forecast</v>
      </c>
      <c r="N5" s="5" t="str">
        <f>_xlfn.XLOOKUP($H5,F_Outputs_Mapping!$B$4:$B$14,F_Outputs_Mapping!D$4:D$14)</f>
        <v>Biodiversity units</v>
      </c>
      <c r="O5" s="5">
        <v>2</v>
      </c>
      <c r="P5" s="5" t="str">
        <f>IF(Overrides!P5&lt;&gt;"",Overrides!P5,F_Inputs_Formatted!P5)</f>
        <v>##BLANK</v>
      </c>
      <c r="Q5" s="5" t="str">
        <f>IF(Overrides!Q5&lt;&gt;"",Overrides!Q5,F_Inputs_Formatted!Q5)</f>
        <v>##BLANK</v>
      </c>
      <c r="R5" s="5" t="str">
        <f>IF(Overrides!R5&lt;&gt;"",Overrides!R5,F_Inputs_Formatted!R5)</f>
        <v>##BLANK</v>
      </c>
      <c r="S5" s="5" t="str">
        <f>IF(Overrides!S5&lt;&gt;"",Overrides!S5,F_Inputs_Formatted!S5)</f>
        <v>##BLANK</v>
      </c>
      <c r="T5" s="5" t="str">
        <f>IF(Overrides!T5&lt;&gt;"",Overrides!T5,F_Inputs_Formatted!T5)</f>
        <v>##BLANK</v>
      </c>
      <c r="U5" s="5" t="str">
        <f>IF(Overrides!U5&lt;&gt;"",Overrides!U5,F_Inputs_Formatted!U5)</f>
        <v>##BLANK</v>
      </c>
      <c r="V5" s="5" t="str">
        <f>IF(Overrides!V5&lt;&gt;"",Overrides!V5,F_Inputs_Formatted!V5)</f>
        <v>##BLANK</v>
      </c>
      <c r="W5" s="5" t="str">
        <f>IF(Overrides!W5&lt;&gt;"",Overrides!W5,F_Inputs_Formatted!W5)</f>
        <v>##BLANK</v>
      </c>
      <c r="X5" s="5" t="str">
        <f>IF(Overrides!X5&lt;&gt;"",Overrides!X5,F_Inputs_Formatted!X5)</f>
        <v>##BLANK</v>
      </c>
      <c r="Y5" s="5" t="str">
        <f>IF(Overrides!Y5&lt;&gt;"",Overrides!Y5,F_Inputs_Formatted!Y5)</f>
        <v>##BLANK</v>
      </c>
      <c r="Z5" s="5" t="str">
        <f>IF(Overrides!Z5&lt;&gt;"",Overrides!Z5,F_Inputs_Formatted!Z5)</f>
        <v>##BLANK</v>
      </c>
      <c r="AA5" s="5" t="str">
        <f>IF(Overrides!AA5&lt;&gt;"",Overrides!AA5,F_Inputs_Formatted!AA5)</f>
        <v>##BLANK</v>
      </c>
      <c r="AB5" s="5" t="str">
        <f>IF(Overrides!AB5&lt;&gt;"",Overrides!AB5,F_Inputs_Formatted!AB5)</f>
        <v>##BLANK</v>
      </c>
      <c r="AC5" s="5">
        <f>IF(Overrides!AC5&lt;&gt;"",Overrides!AC5,F_Inputs_Formatted!AC5)</f>
        <v>0</v>
      </c>
      <c r="AD5" s="5">
        <f>IF(Overrides!AD5&lt;&gt;"",Overrides!AD5,F_Inputs_Formatted!AD5)</f>
        <v>0</v>
      </c>
      <c r="AE5" s="5">
        <f>IF(Overrides!AE5&lt;&gt;"",Overrides!AE5,F_Inputs_Formatted!AE5)</f>
        <v>0</v>
      </c>
      <c r="AF5" s="56">
        <f>IF(Overrides!AF5&lt;&gt;"",Overrides!AF5,F_Inputs_Formatted!AF5)</f>
        <v>4.3334338863750634E-2</v>
      </c>
      <c r="AG5" s="56">
        <f>IF(Overrides!AG5&lt;&gt;"",Overrides!AG5,F_Inputs_Formatted!AG5)</f>
        <v>4.3334338863750634E-2</v>
      </c>
      <c r="AH5" s="56">
        <f>IF(Overrides!AH5&lt;&gt;"",Overrides!AH5,F_Inputs_Formatted!AH5)</f>
        <v>4.3334338863750634E-2</v>
      </c>
    </row>
    <row r="6" spans="1:34" x14ac:dyDescent="0.45">
      <c r="A6" s="14"/>
      <c r="B6" s="16" t="s">
        <v>71</v>
      </c>
      <c r="C6" s="5" t="str">
        <f>_xlfn.XLOOKUP($B6,FD_Lists!$B$4:$B$25,FD_Lists!C$4:C$25)</f>
        <v>Dŵr Cymru</v>
      </c>
      <c r="D6" s="5" t="str">
        <f>_xlfn.XLOOKUP($B6,FD_Lists!$B$4:$B$25,FD_Lists!D$4:D$25)</f>
        <v>Wales</v>
      </c>
      <c r="E6" s="5" t="str">
        <f>_xlfn.XLOOKUP($B6,FD_Lists!$B$4:$B$25,FD_Lists!E$4:E$25)</f>
        <v>Company</v>
      </c>
      <c r="F6" s="5" t="str">
        <f>_xlfn.XLOOKUP($B6,FD_Lists!$B$4:$B$25,FD_Lists!F$4:F$25)</f>
        <v>WaSC</v>
      </c>
      <c r="G6" s="5" t="s">
        <v>118</v>
      </c>
      <c r="H6" s="29" t="s">
        <v>129</v>
      </c>
      <c r="I6" s="5" t="str">
        <f t="shared" ref="I6:I69" si="0">B6&amp;H6</f>
        <v>WSHOUT4_20_PR24_OFWAT</v>
      </c>
      <c r="J6" s="5" t="s">
        <v>119</v>
      </c>
      <c r="K6" s="5" t="s">
        <v>120</v>
      </c>
      <c r="L6" s="5" t="s">
        <v>121</v>
      </c>
      <c r="M6" s="5" t="str">
        <f>_xlfn.XLOOKUP($H6,F_Outputs_Mapping!$B$4:$B$14,F_Outputs_Mapping!C$4:C$14)</f>
        <v>Total biodiversity units for area of land served (per 100km2) - OFWAT view of company forecast</v>
      </c>
      <c r="N6" s="5" t="str">
        <f>_xlfn.XLOOKUP($H6,F_Outputs_Mapping!$B$4:$B$14,F_Outputs_Mapping!D$4:D$14)</f>
        <v>Biodiversity units</v>
      </c>
      <c r="O6" s="5">
        <v>2</v>
      </c>
      <c r="P6" s="5" t="str">
        <f>IF(Overrides!P6&lt;&gt;"",Overrides!P6,F_Inputs_Formatted!P6)</f>
        <v>##BLANK</v>
      </c>
      <c r="Q6" s="5" t="str">
        <f>IF(Overrides!Q6&lt;&gt;"",Overrides!Q6,F_Inputs_Formatted!Q6)</f>
        <v>##BLANK</v>
      </c>
      <c r="R6" s="5" t="str">
        <f>IF(Overrides!R6&lt;&gt;"",Overrides!R6,F_Inputs_Formatted!R6)</f>
        <v>##BLANK</v>
      </c>
      <c r="S6" s="5" t="str">
        <f>IF(Overrides!S6&lt;&gt;"",Overrides!S6,F_Inputs_Formatted!S6)</f>
        <v>##BLANK</v>
      </c>
      <c r="T6" s="5" t="str">
        <f>IF(Overrides!T6&lt;&gt;"",Overrides!T6,F_Inputs_Formatted!T6)</f>
        <v>##BLANK</v>
      </c>
      <c r="U6" s="5" t="str">
        <f>IF(Overrides!U6&lt;&gt;"",Overrides!U6,F_Inputs_Formatted!U6)</f>
        <v>##BLANK</v>
      </c>
      <c r="V6" s="5" t="str">
        <f>IF(Overrides!V6&lt;&gt;"",Overrides!V6,F_Inputs_Formatted!V6)</f>
        <v>##BLANK</v>
      </c>
      <c r="W6" s="5" t="str">
        <f>IF(Overrides!W6&lt;&gt;"",Overrides!W6,F_Inputs_Formatted!W6)</f>
        <v>##BLANK</v>
      </c>
      <c r="X6" s="5" t="str">
        <f>IF(Overrides!X6&lt;&gt;"",Overrides!X6,F_Inputs_Formatted!X6)</f>
        <v>##BLANK</v>
      </c>
      <c r="Y6" s="5" t="str">
        <f>IF(Overrides!Y6&lt;&gt;"",Overrides!Y6,F_Inputs_Formatted!Y6)</f>
        <v>##BLANK</v>
      </c>
      <c r="Z6" s="5" t="str">
        <f>IF(Overrides!Z6&lt;&gt;"",Overrides!Z6,F_Inputs_Formatted!Z6)</f>
        <v>##BLANK</v>
      </c>
      <c r="AA6" s="5" t="str">
        <f>IF(Overrides!AA6&lt;&gt;"",Overrides!AA6,F_Inputs_Formatted!AA6)</f>
        <v>##BLANK</v>
      </c>
      <c r="AB6" s="5" t="str">
        <f>IF(Overrides!AB6&lt;&gt;"",Overrides!AB6,F_Inputs_Formatted!AB6)</f>
        <v>##BLANK</v>
      </c>
      <c r="AC6" s="5">
        <f>IF(Overrides!AC6&lt;&gt;"",Overrides!AC6,F_Inputs_Formatted!AC6)</f>
        <v>0</v>
      </c>
      <c r="AD6" s="5">
        <f>IF(Overrides!AD6&lt;&gt;"",Overrides!AD6,F_Inputs_Formatted!AD6)</f>
        <v>0</v>
      </c>
      <c r="AE6" s="5">
        <f>IF(Overrides!AE6&lt;&gt;"",Overrides!AE6,F_Inputs_Formatted!AE6)</f>
        <v>0</v>
      </c>
      <c r="AF6" s="5">
        <f>IF(Overrides!AF6&lt;&gt;"",Overrides!AF6,F_Inputs_Formatted!AF6)</f>
        <v>0</v>
      </c>
      <c r="AG6" s="56">
        <f>IF(Overrides!AG6&lt;&gt;"",Overrides!AG6,F_Inputs_Formatted!AG6)</f>
        <v>0</v>
      </c>
      <c r="AH6" s="56">
        <f>IF(Overrides!AH6&lt;&gt;"",Overrides!AH6,F_Inputs_Formatted!AH6)</f>
        <v>0.73</v>
      </c>
    </row>
    <row r="7" spans="1:34" x14ac:dyDescent="0.45">
      <c r="A7" s="14"/>
      <c r="B7" s="16" t="s">
        <v>72</v>
      </c>
      <c r="C7" s="5" t="str">
        <f>_xlfn.XLOOKUP($B7,FD_Lists!$B$4:$B$25,FD_Lists!C$4:C$25)</f>
        <v>Hafren Dyfrdwy</v>
      </c>
      <c r="D7" s="5" t="str">
        <f>_xlfn.XLOOKUP($B7,FD_Lists!$B$4:$B$25,FD_Lists!D$4:D$25)</f>
        <v>Wales</v>
      </c>
      <c r="E7" s="5" t="str">
        <f>_xlfn.XLOOKUP($B7,FD_Lists!$B$4:$B$25,FD_Lists!E$4:E$25)</f>
        <v>Company</v>
      </c>
      <c r="F7" s="5" t="str">
        <f>_xlfn.XLOOKUP($B7,FD_Lists!$B$4:$B$25,FD_Lists!F$4:F$25)</f>
        <v>WaSC</v>
      </c>
      <c r="G7" s="5" t="s">
        <v>118</v>
      </c>
      <c r="H7" s="29" t="s">
        <v>129</v>
      </c>
      <c r="I7" s="5" t="str">
        <f t="shared" si="0"/>
        <v>HDDOUT4_20_PR24_OFWAT</v>
      </c>
      <c r="J7" s="5" t="s">
        <v>119</v>
      </c>
      <c r="K7" s="5" t="s">
        <v>120</v>
      </c>
      <c r="L7" s="5" t="s">
        <v>121</v>
      </c>
      <c r="M7" s="5" t="str">
        <f>_xlfn.XLOOKUP($H7,F_Outputs_Mapping!$B$4:$B$14,F_Outputs_Mapping!C$4:C$14)</f>
        <v>Total biodiversity units for area of land served (per 100km2) - OFWAT view of company forecast</v>
      </c>
      <c r="N7" s="5" t="str">
        <f>_xlfn.XLOOKUP($H7,F_Outputs_Mapping!$B$4:$B$14,F_Outputs_Mapping!D$4:D$14)</f>
        <v>Biodiversity units</v>
      </c>
      <c r="O7" s="5">
        <v>2</v>
      </c>
      <c r="P7" s="5" t="str">
        <f>IF(Overrides!P7&lt;&gt;"",Overrides!P7,F_Inputs_Formatted!P7)</f>
        <v>##BLANK</v>
      </c>
      <c r="Q7" s="5" t="str">
        <f>IF(Overrides!Q7&lt;&gt;"",Overrides!Q7,F_Inputs_Formatted!Q7)</f>
        <v>##BLANK</v>
      </c>
      <c r="R7" s="5" t="str">
        <f>IF(Overrides!R7&lt;&gt;"",Overrides!R7,F_Inputs_Formatted!R7)</f>
        <v>##BLANK</v>
      </c>
      <c r="S7" s="5" t="str">
        <f>IF(Overrides!S7&lt;&gt;"",Overrides!S7,F_Inputs_Formatted!S7)</f>
        <v>##BLANK</v>
      </c>
      <c r="T7" s="5" t="str">
        <f>IF(Overrides!T7&lt;&gt;"",Overrides!T7,F_Inputs_Formatted!T7)</f>
        <v>##BLANK</v>
      </c>
      <c r="U7" s="5" t="str">
        <f>IF(Overrides!U7&lt;&gt;"",Overrides!U7,F_Inputs_Formatted!U7)</f>
        <v>##BLANK</v>
      </c>
      <c r="V7" s="5" t="str">
        <f>IF(Overrides!V7&lt;&gt;"",Overrides!V7,F_Inputs_Formatted!V7)</f>
        <v>##BLANK</v>
      </c>
      <c r="W7" s="5" t="str">
        <f>IF(Overrides!W7&lt;&gt;"",Overrides!W7,F_Inputs_Formatted!W7)</f>
        <v>##BLANK</v>
      </c>
      <c r="X7" s="5" t="str">
        <f>IF(Overrides!X7&lt;&gt;"",Overrides!X7,F_Inputs_Formatted!X7)</f>
        <v>##BLANK</v>
      </c>
      <c r="Y7" s="5" t="str">
        <f>IF(Overrides!Y7&lt;&gt;"",Overrides!Y7,F_Inputs_Formatted!Y7)</f>
        <v>##BLANK</v>
      </c>
      <c r="Z7" s="5" t="str">
        <f>IF(Overrides!Z7&lt;&gt;"",Overrides!Z7,F_Inputs_Formatted!Z7)</f>
        <v>##BLANK</v>
      </c>
      <c r="AA7" s="5" t="str">
        <f>IF(Overrides!AA7&lt;&gt;"",Overrides!AA7,F_Inputs_Formatted!AA7)</f>
        <v>##BLANK</v>
      </c>
      <c r="AB7" s="5" t="str">
        <f>IF(Overrides!AB7&lt;&gt;"",Overrides!AB7,F_Inputs_Formatted!AB7)</f>
        <v>##BLANK</v>
      </c>
      <c r="AC7" s="5">
        <f>IF(Overrides!AC7&lt;&gt;"",Overrides!AC7,F_Inputs_Formatted!AC7)</f>
        <v>0</v>
      </c>
      <c r="AD7" s="56">
        <f>IF(Overrides!AD7&lt;&gt;"",Overrides!AD7,F_Inputs_Formatted!AD7)</f>
        <v>1.6538737182356786</v>
      </c>
      <c r="AE7" s="56">
        <f>IF(Overrides!AE7&lt;&gt;"",Overrides!AE7,F_Inputs_Formatted!AE7)</f>
        <v>1.6538737182356786</v>
      </c>
      <c r="AF7" s="56">
        <f>IF(Overrides!AF7&lt;&gt;"",Overrides!AF7,F_Inputs_Formatted!AF7)</f>
        <v>1.6538737182356786</v>
      </c>
      <c r="AG7" s="56">
        <f>IF(Overrides!AG7&lt;&gt;"",Overrides!AG7,F_Inputs_Formatted!AG7)</f>
        <v>1.6538737182356786</v>
      </c>
      <c r="AH7" s="56">
        <f>IF(Overrides!AH7&lt;&gt;"",Overrides!AH7,F_Inputs_Formatted!AH7)</f>
        <v>1.6538737182356786</v>
      </c>
    </row>
    <row r="8" spans="1:34" x14ac:dyDescent="0.45">
      <c r="A8" s="14"/>
      <c r="B8" s="16" t="s">
        <v>73</v>
      </c>
      <c r="C8" s="5" t="str">
        <f>_xlfn.XLOOKUP($B8,FD_Lists!$B$4:$B$25,FD_Lists!C$4:C$25)</f>
        <v>Northumbrian Water</v>
      </c>
      <c r="D8" s="5" t="str">
        <f>_xlfn.XLOOKUP($B8,FD_Lists!$B$4:$B$25,FD_Lists!D$4:D$25)</f>
        <v>England</v>
      </c>
      <c r="E8" s="5" t="str">
        <f>_xlfn.XLOOKUP($B8,FD_Lists!$B$4:$B$25,FD_Lists!E$4:E$25)</f>
        <v>Company</v>
      </c>
      <c r="F8" s="5" t="str">
        <f>_xlfn.XLOOKUP($B8,FD_Lists!$B$4:$B$25,FD_Lists!F$4:F$25)</f>
        <v>WaSC</v>
      </c>
      <c r="G8" s="5" t="s">
        <v>118</v>
      </c>
      <c r="H8" s="29" t="s">
        <v>129</v>
      </c>
      <c r="I8" s="5" t="str">
        <f t="shared" si="0"/>
        <v>NESOUT4_20_PR24_OFWAT</v>
      </c>
      <c r="J8" s="5" t="s">
        <v>119</v>
      </c>
      <c r="K8" s="5" t="s">
        <v>120</v>
      </c>
      <c r="L8" s="5" t="s">
        <v>121</v>
      </c>
      <c r="M8" s="5" t="str">
        <f>_xlfn.XLOOKUP($H8,F_Outputs_Mapping!$B$4:$B$14,F_Outputs_Mapping!C$4:C$14)</f>
        <v>Total biodiversity units for area of land served (per 100km2) - OFWAT view of company forecast</v>
      </c>
      <c r="N8" s="5" t="str">
        <f>_xlfn.XLOOKUP($H8,F_Outputs_Mapping!$B$4:$B$14,F_Outputs_Mapping!D$4:D$14)</f>
        <v>Biodiversity units</v>
      </c>
      <c r="O8" s="5">
        <v>2</v>
      </c>
      <c r="P8" s="5" t="str">
        <f>IF(Overrides!P8&lt;&gt;"",Overrides!P8,F_Inputs_Formatted!P8)</f>
        <v>##BLANK</v>
      </c>
      <c r="Q8" s="5" t="str">
        <f>IF(Overrides!Q8&lt;&gt;"",Overrides!Q8,F_Inputs_Formatted!Q8)</f>
        <v>##BLANK</v>
      </c>
      <c r="R8" s="5" t="str">
        <f>IF(Overrides!R8&lt;&gt;"",Overrides!R8,F_Inputs_Formatted!R8)</f>
        <v>##BLANK</v>
      </c>
      <c r="S8" s="5" t="str">
        <f>IF(Overrides!S8&lt;&gt;"",Overrides!S8,F_Inputs_Formatted!S8)</f>
        <v>##BLANK</v>
      </c>
      <c r="T8" s="5" t="str">
        <f>IF(Overrides!T8&lt;&gt;"",Overrides!T8,F_Inputs_Formatted!T8)</f>
        <v>##BLANK</v>
      </c>
      <c r="U8" s="5" t="str">
        <f>IF(Overrides!U8&lt;&gt;"",Overrides!U8,F_Inputs_Formatted!U8)</f>
        <v>##BLANK</v>
      </c>
      <c r="V8" s="5" t="str">
        <f>IF(Overrides!V8&lt;&gt;"",Overrides!V8,F_Inputs_Formatted!V8)</f>
        <v>##BLANK</v>
      </c>
      <c r="W8" s="5" t="str">
        <f>IF(Overrides!W8&lt;&gt;"",Overrides!W8,F_Inputs_Formatted!W8)</f>
        <v>##BLANK</v>
      </c>
      <c r="X8" s="5" t="str">
        <f>IF(Overrides!X8&lt;&gt;"",Overrides!X8,F_Inputs_Formatted!X8)</f>
        <v>##BLANK</v>
      </c>
      <c r="Y8" s="5" t="str">
        <f>IF(Overrides!Y8&lt;&gt;"",Overrides!Y8,F_Inputs_Formatted!Y8)</f>
        <v>##BLANK</v>
      </c>
      <c r="Z8" s="5" t="str">
        <f>IF(Overrides!Z8&lt;&gt;"",Overrides!Z8,F_Inputs_Formatted!Z8)</f>
        <v>##BLANK</v>
      </c>
      <c r="AA8" s="5" t="str">
        <f>IF(Overrides!AA8&lt;&gt;"",Overrides!AA8,F_Inputs_Formatted!AA8)</f>
        <v>##BLANK</v>
      </c>
      <c r="AB8" s="5" t="str">
        <f>IF(Overrides!AB8&lt;&gt;"",Overrides!AB8,F_Inputs_Formatted!AB8)</f>
        <v>##BLANK</v>
      </c>
      <c r="AC8" s="5">
        <f>IF(Overrides!AC8&lt;&gt;"",Overrides!AC8,F_Inputs_Formatted!AC8)</f>
        <v>0</v>
      </c>
      <c r="AD8" s="5">
        <f>IF(Overrides!AD8&lt;&gt;"",Overrides!AD8,F_Inputs_Formatted!AD8)</f>
        <v>0</v>
      </c>
      <c r="AE8" s="5">
        <f>IF(Overrides!AE8&lt;&gt;"",Overrides!AE8,F_Inputs_Formatted!AE8)</f>
        <v>0</v>
      </c>
      <c r="AF8" s="5">
        <f>IF(Overrides!AF8&lt;&gt;"",Overrides!AF8,F_Inputs_Formatted!AF8)</f>
        <v>0</v>
      </c>
      <c r="AG8" s="56">
        <f>IF(Overrides!AG8&lt;&gt;"",Overrides!AG8,F_Inputs_Formatted!AG8)</f>
        <v>4.9778677696996745E-2</v>
      </c>
      <c r="AH8" s="56">
        <f>IF(Overrides!AH8&lt;&gt;"",Overrides!AH8,F_Inputs_Formatted!AH8)</f>
        <v>0.14311369837886567</v>
      </c>
    </row>
    <row r="9" spans="1:34" x14ac:dyDescent="0.45">
      <c r="A9" s="14"/>
      <c r="B9" s="16" t="s">
        <v>74</v>
      </c>
      <c r="C9" s="5" t="str">
        <f>_xlfn.XLOOKUP($B9,FD_Lists!$B$4:$B$25,FD_Lists!C$4:C$25)</f>
        <v>Severn Trent Water</v>
      </c>
      <c r="D9" s="5" t="str">
        <f>_xlfn.XLOOKUP($B9,FD_Lists!$B$4:$B$25,FD_Lists!D$4:D$25)</f>
        <v>England</v>
      </c>
      <c r="E9" s="5" t="str">
        <f>_xlfn.XLOOKUP($B9,FD_Lists!$B$4:$B$25,FD_Lists!E$4:E$25)</f>
        <v>Company</v>
      </c>
      <c r="F9" s="5" t="str">
        <f>_xlfn.XLOOKUP($B9,FD_Lists!$B$4:$B$25,FD_Lists!F$4:F$25)</f>
        <v>WaSC</v>
      </c>
      <c r="G9" s="5" t="s">
        <v>118</v>
      </c>
      <c r="H9" s="29" t="s">
        <v>129</v>
      </c>
      <c r="I9" s="5" t="str">
        <f t="shared" si="0"/>
        <v>SVEOUT4_20_PR24_OFWAT</v>
      </c>
      <c r="J9" s="5" t="s">
        <v>119</v>
      </c>
      <c r="K9" s="5" t="s">
        <v>120</v>
      </c>
      <c r="L9" s="5" t="s">
        <v>121</v>
      </c>
      <c r="M9" s="5" t="str">
        <f>_xlfn.XLOOKUP($H9,F_Outputs_Mapping!$B$4:$B$14,F_Outputs_Mapping!C$4:C$14)</f>
        <v>Total biodiversity units for area of land served (per 100km2) - OFWAT view of company forecast</v>
      </c>
      <c r="N9" s="5" t="str">
        <f>_xlfn.XLOOKUP($H9,F_Outputs_Mapping!$B$4:$B$14,F_Outputs_Mapping!D$4:D$14)</f>
        <v>Biodiversity units</v>
      </c>
      <c r="O9" s="5">
        <v>2</v>
      </c>
      <c r="P9" s="5" t="str">
        <f>IF(Overrides!P9&lt;&gt;"",Overrides!P9,F_Inputs_Formatted!P9)</f>
        <v>##BLANK</v>
      </c>
      <c r="Q9" s="5" t="str">
        <f>IF(Overrides!Q9&lt;&gt;"",Overrides!Q9,F_Inputs_Formatted!Q9)</f>
        <v>##BLANK</v>
      </c>
      <c r="R9" s="5" t="str">
        <f>IF(Overrides!R9&lt;&gt;"",Overrides!R9,F_Inputs_Formatted!R9)</f>
        <v>##BLANK</v>
      </c>
      <c r="S9" s="5" t="str">
        <f>IF(Overrides!S9&lt;&gt;"",Overrides!S9,F_Inputs_Formatted!S9)</f>
        <v>##BLANK</v>
      </c>
      <c r="T9" s="5" t="str">
        <f>IF(Overrides!T9&lt;&gt;"",Overrides!T9,F_Inputs_Formatted!T9)</f>
        <v>##BLANK</v>
      </c>
      <c r="U9" s="5" t="str">
        <f>IF(Overrides!U9&lt;&gt;"",Overrides!U9,F_Inputs_Formatted!U9)</f>
        <v>##BLANK</v>
      </c>
      <c r="V9" s="5" t="str">
        <f>IF(Overrides!V9&lt;&gt;"",Overrides!V9,F_Inputs_Formatted!V9)</f>
        <v>##BLANK</v>
      </c>
      <c r="W9" s="5" t="str">
        <f>IF(Overrides!W9&lt;&gt;"",Overrides!W9,F_Inputs_Formatted!W9)</f>
        <v>##BLANK</v>
      </c>
      <c r="X9" s="5" t="str">
        <f>IF(Overrides!X9&lt;&gt;"",Overrides!X9,F_Inputs_Formatted!X9)</f>
        <v>##BLANK</v>
      </c>
      <c r="Y9" s="5" t="str">
        <f>IF(Overrides!Y9&lt;&gt;"",Overrides!Y9,F_Inputs_Formatted!Y9)</f>
        <v>##BLANK</v>
      </c>
      <c r="Z9" s="5" t="str">
        <f>IF(Overrides!Z9&lt;&gt;"",Overrides!Z9,F_Inputs_Formatted!Z9)</f>
        <v>##BLANK</v>
      </c>
      <c r="AA9" s="5" t="str">
        <f>IF(Overrides!AA9&lt;&gt;"",Overrides!AA9,F_Inputs_Formatted!AA9)</f>
        <v>##BLANK</v>
      </c>
      <c r="AB9" s="5" t="str">
        <f>IF(Overrides!AB9&lt;&gt;"",Overrides!AB9,F_Inputs_Formatted!AB9)</f>
        <v>##BLANK</v>
      </c>
      <c r="AC9" s="5">
        <f>IF(Overrides!AC9&lt;&gt;"",Overrides!AC9,F_Inputs_Formatted!AC9)</f>
        <v>0</v>
      </c>
      <c r="AD9" s="5">
        <f>IF(Overrides!AD9&lt;&gt;"",Overrides!AD9,F_Inputs_Formatted!AD9)</f>
        <v>0</v>
      </c>
      <c r="AE9" s="5">
        <f>IF(Overrides!AE9&lt;&gt;"",Overrides!AE9,F_Inputs_Formatted!AE9)</f>
        <v>0</v>
      </c>
      <c r="AF9" s="5">
        <f>IF(Overrides!AF9&lt;&gt;"",Overrides!AF9,F_Inputs_Formatted!AF9)</f>
        <v>0</v>
      </c>
      <c r="AG9" s="56">
        <f>IF(Overrides!AG9&lt;&gt;"",Overrides!AG9,F_Inputs_Formatted!AG9)</f>
        <v>0</v>
      </c>
      <c r="AH9" s="56">
        <f>IF(Overrides!AH9&lt;&gt;"",Overrides!AH9,F_Inputs_Formatted!AH9)</f>
        <v>1.9560644783099495</v>
      </c>
    </row>
    <row r="10" spans="1:34" x14ac:dyDescent="0.45">
      <c r="A10" s="14"/>
      <c r="B10" s="16" t="s">
        <v>76</v>
      </c>
      <c r="C10" s="5" t="str">
        <f>_xlfn.XLOOKUP($B10,FD_Lists!$B$4:$B$25,FD_Lists!C$4:C$25)</f>
        <v>Southern Water</v>
      </c>
      <c r="D10" s="5" t="str">
        <f>_xlfn.XLOOKUP($B10,FD_Lists!$B$4:$B$25,FD_Lists!D$4:D$25)</f>
        <v>England</v>
      </c>
      <c r="E10" s="5" t="str">
        <f>_xlfn.XLOOKUP($B10,FD_Lists!$B$4:$B$25,FD_Lists!E$4:E$25)</f>
        <v>Company</v>
      </c>
      <c r="F10" s="5" t="str">
        <f>_xlfn.XLOOKUP($B10,FD_Lists!$B$4:$B$25,FD_Lists!F$4:F$25)</f>
        <v>WaSC</v>
      </c>
      <c r="G10" s="5" t="s">
        <v>118</v>
      </c>
      <c r="H10" s="29" t="s">
        <v>129</v>
      </c>
      <c r="I10" s="5" t="str">
        <f t="shared" si="0"/>
        <v>SRNOUT4_20_PR24_OFWAT</v>
      </c>
      <c r="J10" s="5" t="s">
        <v>119</v>
      </c>
      <c r="K10" s="5" t="s">
        <v>120</v>
      </c>
      <c r="L10" s="5" t="s">
        <v>121</v>
      </c>
      <c r="M10" s="5" t="str">
        <f>_xlfn.XLOOKUP($H10,F_Outputs_Mapping!$B$4:$B$14,F_Outputs_Mapping!C$4:C$14)</f>
        <v>Total biodiversity units for area of land served (per 100km2) - OFWAT view of company forecast</v>
      </c>
      <c r="N10" s="5" t="str">
        <f>_xlfn.XLOOKUP($H10,F_Outputs_Mapping!$B$4:$B$14,F_Outputs_Mapping!D$4:D$14)</f>
        <v>Biodiversity units</v>
      </c>
      <c r="O10" s="5">
        <v>2</v>
      </c>
      <c r="P10" s="5" t="str">
        <f>IF(Overrides!P10&lt;&gt;"",Overrides!P10,F_Inputs_Formatted!P10)</f>
        <v>##BLANK</v>
      </c>
      <c r="Q10" s="5" t="str">
        <f>IF(Overrides!Q10&lt;&gt;"",Overrides!Q10,F_Inputs_Formatted!Q10)</f>
        <v>##BLANK</v>
      </c>
      <c r="R10" s="5" t="str">
        <f>IF(Overrides!R10&lt;&gt;"",Overrides!R10,F_Inputs_Formatted!R10)</f>
        <v>##BLANK</v>
      </c>
      <c r="S10" s="5" t="str">
        <f>IF(Overrides!S10&lt;&gt;"",Overrides!S10,F_Inputs_Formatted!S10)</f>
        <v>##BLANK</v>
      </c>
      <c r="T10" s="5" t="str">
        <f>IF(Overrides!T10&lt;&gt;"",Overrides!T10,F_Inputs_Formatted!T10)</f>
        <v>##BLANK</v>
      </c>
      <c r="U10" s="5" t="str">
        <f>IF(Overrides!U10&lt;&gt;"",Overrides!U10,F_Inputs_Formatted!U10)</f>
        <v>##BLANK</v>
      </c>
      <c r="V10" s="5" t="str">
        <f>IF(Overrides!V10&lt;&gt;"",Overrides!V10,F_Inputs_Formatted!V10)</f>
        <v>##BLANK</v>
      </c>
      <c r="W10" s="5" t="str">
        <f>IF(Overrides!W10&lt;&gt;"",Overrides!W10,F_Inputs_Formatted!W10)</f>
        <v>##BLANK</v>
      </c>
      <c r="X10" s="5" t="str">
        <f>IF(Overrides!X10&lt;&gt;"",Overrides!X10,F_Inputs_Formatted!X10)</f>
        <v>##BLANK</v>
      </c>
      <c r="Y10" s="5" t="str">
        <f>IF(Overrides!Y10&lt;&gt;"",Overrides!Y10,F_Inputs_Formatted!Y10)</f>
        <v>##BLANK</v>
      </c>
      <c r="Z10" s="5" t="str">
        <f>IF(Overrides!Z10&lt;&gt;"",Overrides!Z10,F_Inputs_Formatted!Z10)</f>
        <v>##BLANK</v>
      </c>
      <c r="AA10" s="5" t="str">
        <f>IF(Overrides!AA10&lt;&gt;"",Overrides!AA10,F_Inputs_Formatted!AA10)</f>
        <v>##BLANK</v>
      </c>
      <c r="AB10" s="5" t="str">
        <f>IF(Overrides!AB10&lt;&gt;"",Overrides!AB10,F_Inputs_Formatted!AB10)</f>
        <v>##BLANK</v>
      </c>
      <c r="AC10" s="5">
        <f>IF(Overrides!AC10&lt;&gt;"",Overrides!AC10,F_Inputs_Formatted!AC10)</f>
        <v>0</v>
      </c>
      <c r="AD10" s="5">
        <f>IF(Overrides!AD10&lt;&gt;"",Overrides!AD10,F_Inputs_Formatted!AD10)</f>
        <v>0</v>
      </c>
      <c r="AE10" s="5">
        <f>IF(Overrides!AE10&lt;&gt;"",Overrides!AE10,F_Inputs_Formatted!AE10)</f>
        <v>0</v>
      </c>
      <c r="AF10" s="5">
        <f>IF(Overrides!AF10&lt;&gt;"",Overrides!AF10,F_Inputs_Formatted!AF10)</f>
        <v>0</v>
      </c>
      <c r="AG10" s="56">
        <f>IF(Overrides!AG10&lt;&gt;"",Overrides!AG10,F_Inputs_Formatted!AG10)</f>
        <v>0</v>
      </c>
      <c r="AH10" s="56">
        <f>IF(Overrides!AH10&lt;&gt;"",Overrides!AH10,F_Inputs_Formatted!AH10)</f>
        <v>0</v>
      </c>
    </row>
    <row r="11" spans="1:34" x14ac:dyDescent="0.45">
      <c r="A11" s="14"/>
      <c r="B11" s="16" t="s">
        <v>77</v>
      </c>
      <c r="C11" s="5" t="str">
        <f>_xlfn.XLOOKUP($B11,FD_Lists!$B$4:$B$25,FD_Lists!C$4:C$25)</f>
        <v>Thames Water</v>
      </c>
      <c r="D11" s="5" t="str">
        <f>_xlfn.XLOOKUP($B11,FD_Lists!$B$4:$B$25,FD_Lists!D$4:D$25)</f>
        <v>England</v>
      </c>
      <c r="E11" s="5" t="str">
        <f>_xlfn.XLOOKUP($B11,FD_Lists!$B$4:$B$25,FD_Lists!E$4:E$25)</f>
        <v>Company</v>
      </c>
      <c r="F11" s="5" t="str">
        <f>_xlfn.XLOOKUP($B11,FD_Lists!$B$4:$B$25,FD_Lists!F$4:F$25)</f>
        <v>WaSC</v>
      </c>
      <c r="G11" s="5" t="s">
        <v>118</v>
      </c>
      <c r="H11" s="29" t="s">
        <v>129</v>
      </c>
      <c r="I11" s="5" t="str">
        <f t="shared" si="0"/>
        <v>TMSOUT4_20_PR24_OFWAT</v>
      </c>
      <c r="J11" s="5" t="s">
        <v>119</v>
      </c>
      <c r="K11" s="5" t="s">
        <v>120</v>
      </c>
      <c r="L11" s="5" t="s">
        <v>121</v>
      </c>
      <c r="M11" s="5" t="str">
        <f>_xlfn.XLOOKUP($H11,F_Outputs_Mapping!$B$4:$B$14,F_Outputs_Mapping!C$4:C$14)</f>
        <v>Total biodiversity units for area of land served (per 100km2) - OFWAT view of company forecast</v>
      </c>
      <c r="N11" s="5" t="str">
        <f>_xlfn.XLOOKUP($H11,F_Outputs_Mapping!$B$4:$B$14,F_Outputs_Mapping!D$4:D$14)</f>
        <v>Biodiversity units</v>
      </c>
      <c r="O11" s="5">
        <v>2</v>
      </c>
      <c r="P11" s="5" t="str">
        <f>IF(Overrides!P11&lt;&gt;"",Overrides!P11,F_Inputs_Formatted!P11)</f>
        <v>##BLANK</v>
      </c>
      <c r="Q11" s="5" t="str">
        <f>IF(Overrides!Q11&lt;&gt;"",Overrides!Q11,F_Inputs_Formatted!Q11)</f>
        <v>##BLANK</v>
      </c>
      <c r="R11" s="5" t="str">
        <f>IF(Overrides!R11&lt;&gt;"",Overrides!R11,F_Inputs_Formatted!R11)</f>
        <v>##BLANK</v>
      </c>
      <c r="S11" s="5" t="str">
        <f>IF(Overrides!S11&lt;&gt;"",Overrides!S11,F_Inputs_Formatted!S11)</f>
        <v>##BLANK</v>
      </c>
      <c r="T11" s="5" t="str">
        <f>IF(Overrides!T11&lt;&gt;"",Overrides!T11,F_Inputs_Formatted!T11)</f>
        <v>##BLANK</v>
      </c>
      <c r="U11" s="5" t="str">
        <f>IF(Overrides!U11&lt;&gt;"",Overrides!U11,F_Inputs_Formatted!U11)</f>
        <v>##BLANK</v>
      </c>
      <c r="V11" s="5" t="str">
        <f>IF(Overrides!V11&lt;&gt;"",Overrides!V11,F_Inputs_Formatted!V11)</f>
        <v>##BLANK</v>
      </c>
      <c r="W11" s="5" t="str">
        <f>IF(Overrides!W11&lt;&gt;"",Overrides!W11,F_Inputs_Formatted!W11)</f>
        <v>##BLANK</v>
      </c>
      <c r="X11" s="5" t="str">
        <f>IF(Overrides!X11&lt;&gt;"",Overrides!X11,F_Inputs_Formatted!X11)</f>
        <v>##BLANK</v>
      </c>
      <c r="Y11" s="5" t="str">
        <f>IF(Overrides!Y11&lt;&gt;"",Overrides!Y11,F_Inputs_Formatted!Y11)</f>
        <v>##BLANK</v>
      </c>
      <c r="Z11" s="5" t="str">
        <f>IF(Overrides!Z11&lt;&gt;"",Overrides!Z11,F_Inputs_Formatted!Z11)</f>
        <v>##BLANK</v>
      </c>
      <c r="AA11" s="5" t="str">
        <f>IF(Overrides!AA11&lt;&gt;"",Overrides!AA11,F_Inputs_Formatted!AA11)</f>
        <v>##BLANK</v>
      </c>
      <c r="AB11" s="5" t="str">
        <f>IF(Overrides!AB11&lt;&gt;"",Overrides!AB11,F_Inputs_Formatted!AB11)</f>
        <v>##BLANK</v>
      </c>
      <c r="AC11" s="5">
        <f>IF(Overrides!AC11&lt;&gt;"",Overrides!AC11,F_Inputs_Formatted!AC11)</f>
        <v>0</v>
      </c>
      <c r="AD11" s="5">
        <f>IF(Overrides!AD11&lt;&gt;"",Overrides!AD11,F_Inputs_Formatted!AD11)</f>
        <v>0</v>
      </c>
      <c r="AE11" s="5">
        <f>IF(Overrides!AE11&lt;&gt;"",Overrides!AE11,F_Inputs_Formatted!AE11)</f>
        <v>0</v>
      </c>
      <c r="AF11" s="5">
        <f>IF(Overrides!AF11&lt;&gt;"",Overrides!AF11,F_Inputs_Formatted!AF11)</f>
        <v>0</v>
      </c>
      <c r="AG11" s="56">
        <f>IF(Overrides!AG11&lt;&gt;"",Overrides!AG11,F_Inputs_Formatted!AG11)</f>
        <v>0.32</v>
      </c>
      <c r="AH11" s="56">
        <f>IF(Overrides!AH11&lt;&gt;"",Overrides!AH11,F_Inputs_Formatted!AH11)</f>
        <v>0.44</v>
      </c>
    </row>
    <row r="12" spans="1:34" x14ac:dyDescent="0.45">
      <c r="A12" s="17" t="s">
        <v>122</v>
      </c>
      <c r="B12" s="16" t="s">
        <v>78</v>
      </c>
      <c r="C12" s="5" t="str">
        <f>_xlfn.XLOOKUP($B12,FD_Lists!$B$4:$B$25,FD_Lists!C$4:C$25)</f>
        <v xml:space="preserve">United Utilities </v>
      </c>
      <c r="D12" s="5" t="str">
        <f>_xlfn.XLOOKUP($B12,FD_Lists!$B$4:$B$25,FD_Lists!D$4:D$25)</f>
        <v>England</v>
      </c>
      <c r="E12" s="5" t="str">
        <f>_xlfn.XLOOKUP($B12,FD_Lists!$B$4:$B$25,FD_Lists!E$4:E$25)</f>
        <v>Company</v>
      </c>
      <c r="F12" s="5" t="str">
        <f>_xlfn.XLOOKUP($B12,FD_Lists!$B$4:$B$25,FD_Lists!F$4:F$25)</f>
        <v>WaSC</v>
      </c>
      <c r="G12" s="5" t="s">
        <v>118</v>
      </c>
      <c r="H12" s="29" t="s">
        <v>129</v>
      </c>
      <c r="I12" s="5" t="str">
        <f t="shared" si="0"/>
        <v>NWTOUT4_20_PR24_OFWAT</v>
      </c>
      <c r="J12" s="5" t="s">
        <v>119</v>
      </c>
      <c r="K12" s="5" t="s">
        <v>120</v>
      </c>
      <c r="L12" s="5" t="s">
        <v>121</v>
      </c>
      <c r="M12" s="5" t="str">
        <f>_xlfn.XLOOKUP($H12,F_Outputs_Mapping!$B$4:$B$14,F_Outputs_Mapping!C$4:C$14)</f>
        <v>Total biodiversity units for area of land served (per 100km2) - OFWAT view of company forecast</v>
      </c>
      <c r="N12" s="5" t="str">
        <f>_xlfn.XLOOKUP($H12,F_Outputs_Mapping!$B$4:$B$14,F_Outputs_Mapping!D$4:D$14)</f>
        <v>Biodiversity units</v>
      </c>
      <c r="O12" s="5">
        <v>2</v>
      </c>
      <c r="P12" s="5" t="str">
        <f>IF(Overrides!P12&lt;&gt;"",Overrides!P12,F_Inputs_Formatted!P12)</f>
        <v>##BLANK</v>
      </c>
      <c r="Q12" s="5" t="str">
        <f>IF(Overrides!Q12&lt;&gt;"",Overrides!Q12,F_Inputs_Formatted!Q12)</f>
        <v>##BLANK</v>
      </c>
      <c r="R12" s="5" t="str">
        <f>IF(Overrides!R12&lt;&gt;"",Overrides!R12,F_Inputs_Formatted!R12)</f>
        <v>##BLANK</v>
      </c>
      <c r="S12" s="5" t="str">
        <f>IF(Overrides!S12&lt;&gt;"",Overrides!S12,F_Inputs_Formatted!S12)</f>
        <v>##BLANK</v>
      </c>
      <c r="T12" s="5" t="str">
        <f>IF(Overrides!T12&lt;&gt;"",Overrides!T12,F_Inputs_Formatted!T12)</f>
        <v>##BLANK</v>
      </c>
      <c r="U12" s="5" t="str">
        <f>IF(Overrides!U12&lt;&gt;"",Overrides!U12,F_Inputs_Formatted!U12)</f>
        <v>##BLANK</v>
      </c>
      <c r="V12" s="5" t="str">
        <f>IF(Overrides!V12&lt;&gt;"",Overrides!V12,F_Inputs_Formatted!V12)</f>
        <v>##BLANK</v>
      </c>
      <c r="W12" s="5" t="str">
        <f>IF(Overrides!W12&lt;&gt;"",Overrides!W12,F_Inputs_Formatted!W12)</f>
        <v>##BLANK</v>
      </c>
      <c r="X12" s="5" t="str">
        <f>IF(Overrides!X12&lt;&gt;"",Overrides!X12,F_Inputs_Formatted!X12)</f>
        <v>##BLANK</v>
      </c>
      <c r="Y12" s="5" t="str">
        <f>IF(Overrides!Y12&lt;&gt;"",Overrides!Y12,F_Inputs_Formatted!Y12)</f>
        <v>##BLANK</v>
      </c>
      <c r="Z12" s="5" t="str">
        <f>IF(Overrides!Z12&lt;&gt;"",Overrides!Z12,F_Inputs_Formatted!Z12)</f>
        <v>##BLANK</v>
      </c>
      <c r="AA12" s="5" t="str">
        <f>IF(Overrides!AA12&lt;&gt;"",Overrides!AA12,F_Inputs_Formatted!AA12)</f>
        <v>##BLANK</v>
      </c>
      <c r="AB12" s="5" t="str">
        <f>IF(Overrides!AB12&lt;&gt;"",Overrides!AB12,F_Inputs_Formatted!AB12)</f>
        <v>##BLANK</v>
      </c>
      <c r="AC12" s="5">
        <f>IF(Overrides!AC12&lt;&gt;"",Overrides!AC12,F_Inputs_Formatted!AC12)</f>
        <v>0</v>
      </c>
      <c r="AD12" s="5">
        <f>IF(Overrides!AD12&lt;&gt;"",Overrides!AD12,F_Inputs_Formatted!AD12)</f>
        <v>0</v>
      </c>
      <c r="AE12" s="5">
        <f>IF(Overrides!AE12&lt;&gt;"",Overrides!AE12,F_Inputs_Formatted!AE12)</f>
        <v>0</v>
      </c>
      <c r="AF12" s="5">
        <f>IF(Overrides!AF12&lt;&gt;"",Overrides!AF12,F_Inputs_Formatted!AF12)</f>
        <v>0</v>
      </c>
      <c r="AG12" s="56">
        <f>IF(Overrides!AG12&lt;&gt;"",Overrides!AG12,F_Inputs_Formatted!AG12)</f>
        <v>0.08</v>
      </c>
      <c r="AH12" s="56">
        <f>IF(Overrides!AH12&lt;&gt;"",Overrides!AH12,F_Inputs_Formatted!AH12)</f>
        <v>0.73</v>
      </c>
    </row>
    <row r="13" spans="1:34" x14ac:dyDescent="0.45">
      <c r="A13" s="14"/>
      <c r="B13" s="16" t="s">
        <v>79</v>
      </c>
      <c r="C13" s="5" t="str">
        <f>_xlfn.XLOOKUP($B13,FD_Lists!$B$4:$B$25,FD_Lists!C$4:C$25)</f>
        <v>Wessex Water</v>
      </c>
      <c r="D13" s="5" t="str">
        <f>_xlfn.XLOOKUP($B13,FD_Lists!$B$4:$B$25,FD_Lists!D$4:D$25)</f>
        <v>England</v>
      </c>
      <c r="E13" s="5" t="str">
        <f>_xlfn.XLOOKUP($B13,FD_Lists!$B$4:$B$25,FD_Lists!E$4:E$25)</f>
        <v>Company</v>
      </c>
      <c r="F13" s="5" t="str">
        <f>_xlfn.XLOOKUP($B13,FD_Lists!$B$4:$B$25,FD_Lists!F$4:F$25)</f>
        <v>WaSC</v>
      </c>
      <c r="G13" s="5" t="s">
        <v>118</v>
      </c>
      <c r="H13" s="29" t="s">
        <v>129</v>
      </c>
      <c r="I13" s="5" t="str">
        <f t="shared" si="0"/>
        <v>WSXOUT4_20_PR24_OFWAT</v>
      </c>
      <c r="J13" s="5" t="s">
        <v>119</v>
      </c>
      <c r="K13" s="5" t="s">
        <v>120</v>
      </c>
      <c r="L13" s="5" t="s">
        <v>121</v>
      </c>
      <c r="M13" s="5" t="str">
        <f>_xlfn.XLOOKUP($H13,F_Outputs_Mapping!$B$4:$B$14,F_Outputs_Mapping!C$4:C$14)</f>
        <v>Total biodiversity units for area of land served (per 100km2) - OFWAT view of company forecast</v>
      </c>
      <c r="N13" s="5" t="str">
        <f>_xlfn.XLOOKUP($H13,F_Outputs_Mapping!$B$4:$B$14,F_Outputs_Mapping!D$4:D$14)</f>
        <v>Biodiversity units</v>
      </c>
      <c r="O13" s="5">
        <v>2</v>
      </c>
      <c r="P13" s="5" t="str">
        <f>IF(Overrides!P13&lt;&gt;"",Overrides!P13,F_Inputs_Formatted!P13)</f>
        <v>##BLANK</v>
      </c>
      <c r="Q13" s="5" t="str">
        <f>IF(Overrides!Q13&lt;&gt;"",Overrides!Q13,F_Inputs_Formatted!Q13)</f>
        <v>##BLANK</v>
      </c>
      <c r="R13" s="5" t="str">
        <f>IF(Overrides!R13&lt;&gt;"",Overrides!R13,F_Inputs_Formatted!R13)</f>
        <v>##BLANK</v>
      </c>
      <c r="S13" s="5" t="str">
        <f>IF(Overrides!S13&lt;&gt;"",Overrides!S13,F_Inputs_Formatted!S13)</f>
        <v>##BLANK</v>
      </c>
      <c r="T13" s="5" t="str">
        <f>IF(Overrides!T13&lt;&gt;"",Overrides!T13,F_Inputs_Formatted!T13)</f>
        <v>##BLANK</v>
      </c>
      <c r="U13" s="5" t="str">
        <f>IF(Overrides!U13&lt;&gt;"",Overrides!U13,F_Inputs_Formatted!U13)</f>
        <v>##BLANK</v>
      </c>
      <c r="V13" s="5" t="str">
        <f>IF(Overrides!V13&lt;&gt;"",Overrides!V13,F_Inputs_Formatted!V13)</f>
        <v>##BLANK</v>
      </c>
      <c r="W13" s="5" t="str">
        <f>IF(Overrides!W13&lt;&gt;"",Overrides!W13,F_Inputs_Formatted!W13)</f>
        <v>##BLANK</v>
      </c>
      <c r="X13" s="5" t="str">
        <f>IF(Overrides!X13&lt;&gt;"",Overrides!X13,F_Inputs_Formatted!X13)</f>
        <v>##BLANK</v>
      </c>
      <c r="Y13" s="5" t="str">
        <f>IF(Overrides!Y13&lt;&gt;"",Overrides!Y13,F_Inputs_Formatted!Y13)</f>
        <v>##BLANK</v>
      </c>
      <c r="Z13" s="5" t="str">
        <f>IF(Overrides!Z13&lt;&gt;"",Overrides!Z13,F_Inputs_Formatted!Z13)</f>
        <v>##BLANK</v>
      </c>
      <c r="AA13" s="5" t="str">
        <f>IF(Overrides!AA13&lt;&gt;"",Overrides!AA13,F_Inputs_Formatted!AA13)</f>
        <v>##BLANK</v>
      </c>
      <c r="AB13" s="5" t="str">
        <f>IF(Overrides!AB13&lt;&gt;"",Overrides!AB13,F_Inputs_Formatted!AB13)</f>
        <v>##BLANK</v>
      </c>
      <c r="AC13" s="5">
        <f>IF(Overrides!AC13&lt;&gt;"",Overrides!AC13,F_Inputs_Formatted!AC13)</f>
        <v>0</v>
      </c>
      <c r="AD13" s="5">
        <f>IF(Overrides!AD13&lt;&gt;"",Overrides!AD13,F_Inputs_Formatted!AD13)</f>
        <v>0</v>
      </c>
      <c r="AE13" s="5">
        <f>IF(Overrides!AE13&lt;&gt;"",Overrides!AE13,F_Inputs_Formatted!AE13)</f>
        <v>0</v>
      </c>
      <c r="AF13" s="5">
        <f>IF(Overrides!AF13&lt;&gt;"",Overrides!AF13,F_Inputs_Formatted!AF13)</f>
        <v>0</v>
      </c>
      <c r="AG13" s="56">
        <f>IF(Overrides!AG13&lt;&gt;"",Overrides!AG13,F_Inputs_Formatted!AG13)</f>
        <v>0</v>
      </c>
      <c r="AH13" s="56">
        <f>IF(Overrides!AH13&lt;&gt;"",Overrides!AH13,F_Inputs_Formatted!AH13)</f>
        <v>0.17</v>
      </c>
    </row>
    <row r="14" spans="1:34" x14ac:dyDescent="0.45">
      <c r="A14" s="14"/>
      <c r="B14" s="16" t="s">
        <v>80</v>
      </c>
      <c r="C14" s="5" t="str">
        <f>_xlfn.XLOOKUP($B14,FD_Lists!$B$4:$B$25,FD_Lists!C$4:C$25)</f>
        <v>Yorkshire Water</v>
      </c>
      <c r="D14" s="5" t="str">
        <f>_xlfn.XLOOKUP($B14,FD_Lists!$B$4:$B$25,FD_Lists!D$4:D$25)</f>
        <v>England</v>
      </c>
      <c r="E14" s="5" t="str">
        <f>_xlfn.XLOOKUP($B14,FD_Lists!$B$4:$B$25,FD_Lists!E$4:E$25)</f>
        <v>Company</v>
      </c>
      <c r="F14" s="5" t="str">
        <f>_xlfn.XLOOKUP($B14,FD_Lists!$B$4:$B$25,FD_Lists!F$4:F$25)</f>
        <v>WaSC</v>
      </c>
      <c r="G14" s="5" t="s">
        <v>118</v>
      </c>
      <c r="H14" s="29" t="s">
        <v>129</v>
      </c>
      <c r="I14" s="5" t="str">
        <f t="shared" si="0"/>
        <v>YKYOUT4_20_PR24_OFWAT</v>
      </c>
      <c r="J14" s="5" t="s">
        <v>119</v>
      </c>
      <c r="K14" s="5" t="s">
        <v>120</v>
      </c>
      <c r="L14" s="5" t="s">
        <v>121</v>
      </c>
      <c r="M14" s="5" t="str">
        <f>_xlfn.XLOOKUP($H14,F_Outputs_Mapping!$B$4:$B$14,F_Outputs_Mapping!C$4:C$14)</f>
        <v>Total biodiversity units for area of land served (per 100km2) - OFWAT view of company forecast</v>
      </c>
      <c r="N14" s="5" t="str">
        <f>_xlfn.XLOOKUP($H14,F_Outputs_Mapping!$B$4:$B$14,F_Outputs_Mapping!D$4:D$14)</f>
        <v>Biodiversity units</v>
      </c>
      <c r="O14" s="5">
        <v>2</v>
      </c>
      <c r="P14" s="5" t="str">
        <f>IF(Overrides!P14&lt;&gt;"",Overrides!P14,F_Inputs_Formatted!P14)</f>
        <v>##BLANK</v>
      </c>
      <c r="Q14" s="5" t="str">
        <f>IF(Overrides!Q14&lt;&gt;"",Overrides!Q14,F_Inputs_Formatted!Q14)</f>
        <v>##BLANK</v>
      </c>
      <c r="R14" s="5" t="str">
        <f>IF(Overrides!R14&lt;&gt;"",Overrides!R14,F_Inputs_Formatted!R14)</f>
        <v>##BLANK</v>
      </c>
      <c r="S14" s="5" t="str">
        <f>IF(Overrides!S14&lt;&gt;"",Overrides!S14,F_Inputs_Formatted!S14)</f>
        <v>##BLANK</v>
      </c>
      <c r="T14" s="5" t="str">
        <f>IF(Overrides!T14&lt;&gt;"",Overrides!T14,F_Inputs_Formatted!T14)</f>
        <v>##BLANK</v>
      </c>
      <c r="U14" s="5" t="str">
        <f>IF(Overrides!U14&lt;&gt;"",Overrides!U14,F_Inputs_Formatted!U14)</f>
        <v>##BLANK</v>
      </c>
      <c r="V14" s="5" t="str">
        <f>IF(Overrides!V14&lt;&gt;"",Overrides!V14,F_Inputs_Formatted!V14)</f>
        <v>##BLANK</v>
      </c>
      <c r="W14" s="5" t="str">
        <f>IF(Overrides!W14&lt;&gt;"",Overrides!W14,F_Inputs_Formatted!W14)</f>
        <v>##BLANK</v>
      </c>
      <c r="X14" s="5" t="str">
        <f>IF(Overrides!X14&lt;&gt;"",Overrides!X14,F_Inputs_Formatted!X14)</f>
        <v>##BLANK</v>
      </c>
      <c r="Y14" s="5" t="str">
        <f>IF(Overrides!Y14&lt;&gt;"",Overrides!Y14,F_Inputs_Formatted!Y14)</f>
        <v>##BLANK</v>
      </c>
      <c r="Z14" s="5" t="str">
        <f>IF(Overrides!Z14&lt;&gt;"",Overrides!Z14,F_Inputs_Formatted!Z14)</f>
        <v>##BLANK</v>
      </c>
      <c r="AA14" s="5" t="str">
        <f>IF(Overrides!AA14&lt;&gt;"",Overrides!AA14,F_Inputs_Formatted!AA14)</f>
        <v>##BLANK</v>
      </c>
      <c r="AB14" s="5" t="str">
        <f>IF(Overrides!AB14&lt;&gt;"",Overrides!AB14,F_Inputs_Formatted!AB14)</f>
        <v>##BLANK</v>
      </c>
      <c r="AC14" s="5">
        <f>IF(Overrides!AC14&lt;&gt;"",Overrides!AC14,F_Inputs_Formatted!AC14)</f>
        <v>0</v>
      </c>
      <c r="AD14" s="5">
        <f>IF(Overrides!AD14&lt;&gt;"",Overrides!AD14,F_Inputs_Formatted!AD14)</f>
        <v>0.17</v>
      </c>
      <c r="AE14" s="5">
        <f>IF(Overrides!AE14&lt;&gt;"",Overrides!AE14,F_Inputs_Formatted!AE14)</f>
        <v>0.34</v>
      </c>
      <c r="AF14" s="5">
        <f>IF(Overrides!AF14&lt;&gt;"",Overrides!AF14,F_Inputs_Formatted!AF14)</f>
        <v>0.51</v>
      </c>
      <c r="AG14" s="56">
        <f>IF(Overrides!AG14&lt;&gt;"",Overrides!AG14,F_Inputs_Formatted!AG14)</f>
        <v>0.68</v>
      </c>
      <c r="AH14" s="56">
        <f>IF(Overrides!AH14&lt;&gt;"",Overrides!AH14,F_Inputs_Formatted!AH14)</f>
        <v>0.85</v>
      </c>
    </row>
    <row r="15" spans="1:34" x14ac:dyDescent="0.45">
      <c r="A15" s="14"/>
      <c r="B15" s="16" t="s">
        <v>81</v>
      </c>
      <c r="C15" s="5" t="str">
        <f>_xlfn.XLOOKUP($B15,FD_Lists!$B$4:$B$25,FD_Lists!C$4:C$25)</f>
        <v>Affinity Water</v>
      </c>
      <c r="D15" s="5" t="str">
        <f>_xlfn.XLOOKUP($B15,FD_Lists!$B$4:$B$25,FD_Lists!D$4:D$25)</f>
        <v>England</v>
      </c>
      <c r="E15" s="5" t="str">
        <f>_xlfn.XLOOKUP($B15,FD_Lists!$B$4:$B$25,FD_Lists!E$4:E$25)</f>
        <v>Company</v>
      </c>
      <c r="F15" s="5" t="str">
        <f>_xlfn.XLOOKUP($B15,FD_Lists!$B$4:$B$25,FD_Lists!F$4:F$25)</f>
        <v>WoC</v>
      </c>
      <c r="G15" s="5" t="s">
        <v>118</v>
      </c>
      <c r="H15" s="29" t="s">
        <v>129</v>
      </c>
      <c r="I15" s="5" t="str">
        <f t="shared" si="0"/>
        <v>AFWOUT4_20_PR24_OFWAT</v>
      </c>
      <c r="J15" s="5" t="s">
        <v>119</v>
      </c>
      <c r="K15" s="5" t="s">
        <v>120</v>
      </c>
      <c r="L15" s="5" t="s">
        <v>121</v>
      </c>
      <c r="M15" s="5" t="str">
        <f>_xlfn.XLOOKUP($H15,F_Outputs_Mapping!$B$4:$B$14,F_Outputs_Mapping!C$4:C$14)</f>
        <v>Total biodiversity units for area of land served (per 100km2) - OFWAT view of company forecast</v>
      </c>
      <c r="N15" s="5" t="str">
        <f>_xlfn.XLOOKUP($H15,F_Outputs_Mapping!$B$4:$B$14,F_Outputs_Mapping!D$4:D$14)</f>
        <v>Biodiversity units</v>
      </c>
      <c r="O15" s="5">
        <v>2</v>
      </c>
      <c r="P15" s="5" t="str">
        <f>IF(Overrides!P15&lt;&gt;"",Overrides!P15,F_Inputs_Formatted!P15)</f>
        <v>##BLANK</v>
      </c>
      <c r="Q15" s="5" t="str">
        <f>IF(Overrides!Q15&lt;&gt;"",Overrides!Q15,F_Inputs_Formatted!Q15)</f>
        <v>##BLANK</v>
      </c>
      <c r="R15" s="5" t="str">
        <f>IF(Overrides!R15&lt;&gt;"",Overrides!R15,F_Inputs_Formatted!R15)</f>
        <v>##BLANK</v>
      </c>
      <c r="S15" s="5" t="str">
        <f>IF(Overrides!S15&lt;&gt;"",Overrides!S15,F_Inputs_Formatted!S15)</f>
        <v>##BLANK</v>
      </c>
      <c r="T15" s="5" t="str">
        <f>IF(Overrides!T15&lt;&gt;"",Overrides!T15,F_Inputs_Formatted!T15)</f>
        <v>##BLANK</v>
      </c>
      <c r="U15" s="5" t="str">
        <f>IF(Overrides!U15&lt;&gt;"",Overrides!U15,F_Inputs_Formatted!U15)</f>
        <v>##BLANK</v>
      </c>
      <c r="V15" s="5" t="str">
        <f>IF(Overrides!V15&lt;&gt;"",Overrides!V15,F_Inputs_Formatted!V15)</f>
        <v>##BLANK</v>
      </c>
      <c r="W15" s="5" t="str">
        <f>IF(Overrides!W15&lt;&gt;"",Overrides!W15,F_Inputs_Formatted!W15)</f>
        <v>##BLANK</v>
      </c>
      <c r="X15" s="5" t="str">
        <f>IF(Overrides!X15&lt;&gt;"",Overrides!X15,F_Inputs_Formatted!X15)</f>
        <v>##BLANK</v>
      </c>
      <c r="Y15" s="5" t="str">
        <f>IF(Overrides!Y15&lt;&gt;"",Overrides!Y15,F_Inputs_Formatted!Y15)</f>
        <v>##BLANK</v>
      </c>
      <c r="Z15" s="5" t="str">
        <f>IF(Overrides!Z15&lt;&gt;"",Overrides!Z15,F_Inputs_Formatted!Z15)</f>
        <v>##BLANK</v>
      </c>
      <c r="AA15" s="5" t="str">
        <f>IF(Overrides!AA15&lt;&gt;"",Overrides!AA15,F_Inputs_Formatted!AA15)</f>
        <v>##BLANK</v>
      </c>
      <c r="AB15" s="5" t="str">
        <f>IF(Overrides!AB15&lt;&gt;"",Overrides!AB15,F_Inputs_Formatted!AB15)</f>
        <v>##BLANK</v>
      </c>
      <c r="AC15" s="5">
        <f>IF(Overrides!AC15&lt;&gt;"",Overrides!AC15,F_Inputs_Formatted!AC15)</f>
        <v>0</v>
      </c>
      <c r="AD15" s="5">
        <f>IF(Overrides!AD15&lt;&gt;"",Overrides!AD15,F_Inputs_Formatted!AD15)</f>
        <v>0</v>
      </c>
      <c r="AE15" s="5">
        <f>IF(Overrides!AE15&lt;&gt;"",Overrides!AE15,F_Inputs_Formatted!AE15)</f>
        <v>0</v>
      </c>
      <c r="AF15" s="5">
        <f>IF(Overrides!AF15&lt;&gt;"",Overrides!AF15,F_Inputs_Formatted!AF15)</f>
        <v>0</v>
      </c>
      <c r="AG15" s="56">
        <f>IF(Overrides!AG15&lt;&gt;"",Overrides!AG15,F_Inputs_Formatted!AG15)</f>
        <v>0.08</v>
      </c>
      <c r="AH15" s="56">
        <f>IF(Overrides!AH15&lt;&gt;"",Overrides!AH15,F_Inputs_Formatted!AH15)</f>
        <v>0.73</v>
      </c>
    </row>
    <row r="16" spans="1:34" x14ac:dyDescent="0.45">
      <c r="B16" s="16" t="s">
        <v>83</v>
      </c>
      <c r="C16" s="5" t="str">
        <f>_xlfn.XLOOKUP($B16,FD_Lists!$B$4:$B$25,FD_Lists!C$4:C$25)</f>
        <v>Portsmouth Water</v>
      </c>
      <c r="D16" s="5" t="str">
        <f>_xlfn.XLOOKUP($B16,FD_Lists!$B$4:$B$25,FD_Lists!D$4:D$25)</f>
        <v>England</v>
      </c>
      <c r="E16" s="5" t="str">
        <f>_xlfn.XLOOKUP($B16,FD_Lists!$B$4:$B$25,FD_Lists!E$4:E$25)</f>
        <v>Company</v>
      </c>
      <c r="F16" s="5" t="str">
        <f>_xlfn.XLOOKUP($B16,FD_Lists!$B$4:$B$25,FD_Lists!F$4:F$25)</f>
        <v>WoC</v>
      </c>
      <c r="G16" s="5" t="s">
        <v>118</v>
      </c>
      <c r="H16" s="29" t="s">
        <v>129</v>
      </c>
      <c r="I16" s="5" t="str">
        <f t="shared" si="0"/>
        <v>PRTOUT4_20_PR24_OFWAT</v>
      </c>
      <c r="J16" s="5" t="s">
        <v>119</v>
      </c>
      <c r="K16" s="5" t="s">
        <v>120</v>
      </c>
      <c r="L16" s="5" t="s">
        <v>121</v>
      </c>
      <c r="M16" s="5" t="str">
        <f>_xlfn.XLOOKUP($H16,F_Outputs_Mapping!$B$4:$B$14,F_Outputs_Mapping!C$4:C$14)</f>
        <v>Total biodiversity units for area of land served (per 100km2) - OFWAT view of company forecast</v>
      </c>
      <c r="N16" s="5" t="str">
        <f>_xlfn.XLOOKUP($H16,F_Outputs_Mapping!$B$4:$B$14,F_Outputs_Mapping!D$4:D$14)</f>
        <v>Biodiversity units</v>
      </c>
      <c r="O16" s="5">
        <v>2</v>
      </c>
      <c r="P16" s="5" t="str">
        <f>IF(Overrides!P16&lt;&gt;"",Overrides!P16,F_Inputs_Formatted!P16)</f>
        <v>##BLANK</v>
      </c>
      <c r="Q16" s="5" t="str">
        <f>IF(Overrides!Q16&lt;&gt;"",Overrides!Q16,F_Inputs_Formatted!Q16)</f>
        <v>##BLANK</v>
      </c>
      <c r="R16" s="5" t="str">
        <f>IF(Overrides!R16&lt;&gt;"",Overrides!R16,F_Inputs_Formatted!R16)</f>
        <v>##BLANK</v>
      </c>
      <c r="S16" s="5" t="str">
        <f>IF(Overrides!S16&lt;&gt;"",Overrides!S16,F_Inputs_Formatted!S16)</f>
        <v>##BLANK</v>
      </c>
      <c r="T16" s="5" t="str">
        <f>IF(Overrides!T16&lt;&gt;"",Overrides!T16,F_Inputs_Formatted!T16)</f>
        <v>##BLANK</v>
      </c>
      <c r="U16" s="5" t="str">
        <f>IF(Overrides!U16&lt;&gt;"",Overrides!U16,F_Inputs_Formatted!U16)</f>
        <v>##BLANK</v>
      </c>
      <c r="V16" s="5" t="str">
        <f>IF(Overrides!V16&lt;&gt;"",Overrides!V16,F_Inputs_Formatted!V16)</f>
        <v>##BLANK</v>
      </c>
      <c r="W16" s="5" t="str">
        <f>IF(Overrides!W16&lt;&gt;"",Overrides!W16,F_Inputs_Formatted!W16)</f>
        <v>##BLANK</v>
      </c>
      <c r="X16" s="5" t="str">
        <f>IF(Overrides!X16&lt;&gt;"",Overrides!X16,F_Inputs_Formatted!X16)</f>
        <v>##BLANK</v>
      </c>
      <c r="Y16" s="5" t="str">
        <f>IF(Overrides!Y16&lt;&gt;"",Overrides!Y16,F_Inputs_Formatted!Y16)</f>
        <v>##BLANK</v>
      </c>
      <c r="Z16" s="5" t="str">
        <f>IF(Overrides!Z16&lt;&gt;"",Overrides!Z16,F_Inputs_Formatted!Z16)</f>
        <v>##BLANK</v>
      </c>
      <c r="AA16" s="5" t="str">
        <f>IF(Overrides!AA16&lt;&gt;"",Overrides!AA16,F_Inputs_Formatted!AA16)</f>
        <v>##BLANK</v>
      </c>
      <c r="AB16" s="5" t="str">
        <f>IF(Overrides!AB16&lt;&gt;"",Overrides!AB16,F_Inputs_Formatted!AB16)</f>
        <v>##BLANK</v>
      </c>
      <c r="AC16" s="5">
        <f>IF(Overrides!AC16&lt;&gt;"",Overrides!AC16,F_Inputs_Formatted!AC16)</f>
        <v>0</v>
      </c>
      <c r="AD16" s="5">
        <f>IF(Overrides!AD16&lt;&gt;"",Overrides!AD16,F_Inputs_Formatted!AD16)</f>
        <v>0</v>
      </c>
      <c r="AE16" s="5">
        <f>IF(Overrides!AE16&lt;&gt;"",Overrides!AE16,F_Inputs_Formatted!AE16)</f>
        <v>0.27</v>
      </c>
      <c r="AF16" s="5">
        <f>IF(Overrides!AF16&lt;&gt;"",Overrides!AF16,F_Inputs_Formatted!AF16)</f>
        <v>0.62</v>
      </c>
      <c r="AG16" s="56">
        <f>IF(Overrides!AG16&lt;&gt;"",Overrides!AG16,F_Inputs_Formatted!AG16)</f>
        <v>0.62</v>
      </c>
      <c r="AH16" s="56">
        <f>IF(Overrides!AH16&lt;&gt;"",Overrides!AH16,F_Inputs_Formatted!AH16)</f>
        <v>0.62</v>
      </c>
    </row>
    <row r="17" spans="1:34" x14ac:dyDescent="0.45">
      <c r="A17" s="14"/>
      <c r="B17" s="16" t="s">
        <v>84</v>
      </c>
      <c r="C17" s="5" t="str">
        <f>_xlfn.XLOOKUP($B17,FD_Lists!$B$4:$B$25,FD_Lists!C$4:C$25)</f>
        <v>South East Water</v>
      </c>
      <c r="D17" s="5" t="str">
        <f>_xlfn.XLOOKUP($B17,FD_Lists!$B$4:$B$25,FD_Lists!D$4:D$25)</f>
        <v>England</v>
      </c>
      <c r="E17" s="5" t="str">
        <f>_xlfn.XLOOKUP($B17,FD_Lists!$B$4:$B$25,FD_Lists!E$4:E$25)</f>
        <v>Company</v>
      </c>
      <c r="F17" s="5" t="str">
        <f>_xlfn.XLOOKUP($B17,FD_Lists!$B$4:$B$25,FD_Lists!F$4:F$25)</f>
        <v>WoC</v>
      </c>
      <c r="G17" s="5" t="s">
        <v>118</v>
      </c>
      <c r="H17" s="29" t="s">
        <v>129</v>
      </c>
      <c r="I17" s="5" t="str">
        <f t="shared" si="0"/>
        <v>SEWOUT4_20_PR24_OFWAT</v>
      </c>
      <c r="J17" s="5" t="s">
        <v>119</v>
      </c>
      <c r="K17" s="5" t="s">
        <v>120</v>
      </c>
      <c r="L17" s="5" t="s">
        <v>121</v>
      </c>
      <c r="M17" s="5" t="str">
        <f>_xlfn.XLOOKUP($H17,F_Outputs_Mapping!$B$4:$B$14,F_Outputs_Mapping!C$4:C$14)</f>
        <v>Total biodiversity units for area of land served (per 100km2) - OFWAT view of company forecast</v>
      </c>
      <c r="N17" s="5" t="str">
        <f>_xlfn.XLOOKUP($H17,F_Outputs_Mapping!$B$4:$B$14,F_Outputs_Mapping!D$4:D$14)</f>
        <v>Biodiversity units</v>
      </c>
      <c r="O17" s="5">
        <v>2</v>
      </c>
      <c r="P17" s="5" t="str">
        <f>IF(Overrides!P17&lt;&gt;"",Overrides!P17,F_Inputs_Formatted!P17)</f>
        <v>##BLANK</v>
      </c>
      <c r="Q17" s="5" t="str">
        <f>IF(Overrides!Q17&lt;&gt;"",Overrides!Q17,F_Inputs_Formatted!Q17)</f>
        <v>##BLANK</v>
      </c>
      <c r="R17" s="5" t="str">
        <f>IF(Overrides!R17&lt;&gt;"",Overrides!R17,F_Inputs_Formatted!R17)</f>
        <v>##BLANK</v>
      </c>
      <c r="S17" s="5" t="str">
        <f>IF(Overrides!S17&lt;&gt;"",Overrides!S17,F_Inputs_Formatted!S17)</f>
        <v>##BLANK</v>
      </c>
      <c r="T17" s="5" t="str">
        <f>IF(Overrides!T17&lt;&gt;"",Overrides!T17,F_Inputs_Formatted!T17)</f>
        <v>##BLANK</v>
      </c>
      <c r="U17" s="5" t="str">
        <f>IF(Overrides!U17&lt;&gt;"",Overrides!U17,F_Inputs_Formatted!U17)</f>
        <v>##BLANK</v>
      </c>
      <c r="V17" s="5" t="str">
        <f>IF(Overrides!V17&lt;&gt;"",Overrides!V17,F_Inputs_Formatted!V17)</f>
        <v>##BLANK</v>
      </c>
      <c r="W17" s="5" t="str">
        <f>IF(Overrides!W17&lt;&gt;"",Overrides!W17,F_Inputs_Formatted!W17)</f>
        <v>##BLANK</v>
      </c>
      <c r="X17" s="5" t="str">
        <f>IF(Overrides!X17&lt;&gt;"",Overrides!X17,F_Inputs_Formatted!X17)</f>
        <v>##BLANK</v>
      </c>
      <c r="Y17" s="5" t="str">
        <f>IF(Overrides!Y17&lt;&gt;"",Overrides!Y17,F_Inputs_Formatted!Y17)</f>
        <v>##BLANK</v>
      </c>
      <c r="Z17" s="5" t="str">
        <f>IF(Overrides!Z17&lt;&gt;"",Overrides!Z17,F_Inputs_Formatted!Z17)</f>
        <v>##BLANK</v>
      </c>
      <c r="AA17" s="5" t="str">
        <f>IF(Overrides!AA17&lt;&gt;"",Overrides!AA17,F_Inputs_Formatted!AA17)</f>
        <v>##BLANK</v>
      </c>
      <c r="AB17" s="5" t="str">
        <f>IF(Overrides!AB17&lt;&gt;"",Overrides!AB17,F_Inputs_Formatted!AB17)</f>
        <v>##BLANK</v>
      </c>
      <c r="AC17" s="5">
        <f>IF(Overrides!AC17&lt;&gt;"",Overrides!AC17,F_Inputs_Formatted!AC17)</f>
        <v>0</v>
      </c>
      <c r="AD17" s="5">
        <f>IF(Overrides!AD17&lt;&gt;"",Overrides!AD17,F_Inputs_Formatted!AD17)</f>
        <v>0</v>
      </c>
      <c r="AE17" s="5">
        <f>IF(Overrides!AE17&lt;&gt;"",Overrides!AE17,F_Inputs_Formatted!AE17)</f>
        <v>0</v>
      </c>
      <c r="AF17" s="5">
        <f>IF(Overrides!AF17&lt;&gt;"",Overrides!AF17,F_Inputs_Formatted!AF17)</f>
        <v>0</v>
      </c>
      <c r="AG17" s="56">
        <f>IF(Overrides!AG17&lt;&gt;"",Overrides!AG17,F_Inputs_Formatted!AG17)</f>
        <v>0</v>
      </c>
      <c r="AH17" s="56">
        <f>IF(Overrides!AH17&lt;&gt;"",Overrides!AH17,F_Inputs_Formatted!AH17)</f>
        <v>0</v>
      </c>
    </row>
    <row r="18" spans="1:34" x14ac:dyDescent="0.45">
      <c r="A18" s="14"/>
      <c r="B18" s="16" t="s">
        <v>85</v>
      </c>
      <c r="C18" s="5" t="str">
        <f>_xlfn.XLOOKUP($B18,FD_Lists!$B$4:$B$25,FD_Lists!C$4:C$25)</f>
        <v>South Staffordshire Water</v>
      </c>
      <c r="D18" s="5" t="str">
        <f>_xlfn.XLOOKUP($B18,FD_Lists!$B$4:$B$25,FD_Lists!D$4:D$25)</f>
        <v>England</v>
      </c>
      <c r="E18" s="5" t="str">
        <f>_xlfn.XLOOKUP($B18,FD_Lists!$B$4:$B$25,FD_Lists!E$4:E$25)</f>
        <v>Company</v>
      </c>
      <c r="F18" s="5" t="str">
        <f>_xlfn.XLOOKUP($B18,FD_Lists!$B$4:$B$25,FD_Lists!F$4:F$25)</f>
        <v>WoC</v>
      </c>
      <c r="G18" s="5" t="s">
        <v>118</v>
      </c>
      <c r="H18" s="29" t="s">
        <v>129</v>
      </c>
      <c r="I18" s="5" t="str">
        <f t="shared" si="0"/>
        <v>SSCOUT4_20_PR24_OFWAT</v>
      </c>
      <c r="J18" s="5" t="s">
        <v>119</v>
      </c>
      <c r="K18" s="5" t="s">
        <v>120</v>
      </c>
      <c r="L18" s="5" t="s">
        <v>121</v>
      </c>
      <c r="M18" s="5" t="str">
        <f>_xlfn.XLOOKUP($H18,F_Outputs_Mapping!$B$4:$B$14,F_Outputs_Mapping!C$4:C$14)</f>
        <v>Total biodiversity units for area of land served (per 100km2) - OFWAT view of company forecast</v>
      </c>
      <c r="N18" s="5" t="str">
        <f>_xlfn.XLOOKUP($H18,F_Outputs_Mapping!$B$4:$B$14,F_Outputs_Mapping!D$4:D$14)</f>
        <v>Biodiversity units</v>
      </c>
      <c r="O18" s="5">
        <v>2</v>
      </c>
      <c r="P18" s="5" t="str">
        <f>IF(Overrides!P18&lt;&gt;"",Overrides!P18,F_Inputs_Formatted!P18)</f>
        <v>##BLANK</v>
      </c>
      <c r="Q18" s="5" t="str">
        <f>IF(Overrides!Q18&lt;&gt;"",Overrides!Q18,F_Inputs_Formatted!Q18)</f>
        <v>##BLANK</v>
      </c>
      <c r="R18" s="5" t="str">
        <f>IF(Overrides!R18&lt;&gt;"",Overrides!R18,F_Inputs_Formatted!R18)</f>
        <v>##BLANK</v>
      </c>
      <c r="S18" s="5" t="str">
        <f>IF(Overrides!S18&lt;&gt;"",Overrides!S18,F_Inputs_Formatted!S18)</f>
        <v>##BLANK</v>
      </c>
      <c r="T18" s="5" t="str">
        <f>IF(Overrides!T18&lt;&gt;"",Overrides!T18,F_Inputs_Formatted!T18)</f>
        <v>##BLANK</v>
      </c>
      <c r="U18" s="5" t="str">
        <f>IF(Overrides!U18&lt;&gt;"",Overrides!U18,F_Inputs_Formatted!U18)</f>
        <v>##BLANK</v>
      </c>
      <c r="V18" s="5" t="str">
        <f>IF(Overrides!V18&lt;&gt;"",Overrides!V18,F_Inputs_Formatted!V18)</f>
        <v>##BLANK</v>
      </c>
      <c r="W18" s="5" t="str">
        <f>IF(Overrides!W18&lt;&gt;"",Overrides!W18,F_Inputs_Formatted!W18)</f>
        <v>##BLANK</v>
      </c>
      <c r="X18" s="5" t="str">
        <f>IF(Overrides!X18&lt;&gt;"",Overrides!X18,F_Inputs_Formatted!X18)</f>
        <v>##BLANK</v>
      </c>
      <c r="Y18" s="5" t="str">
        <f>IF(Overrides!Y18&lt;&gt;"",Overrides!Y18,F_Inputs_Formatted!Y18)</f>
        <v>##BLANK</v>
      </c>
      <c r="Z18" s="5" t="str">
        <f>IF(Overrides!Z18&lt;&gt;"",Overrides!Z18,F_Inputs_Formatted!Z18)</f>
        <v>##BLANK</v>
      </c>
      <c r="AA18" s="5" t="str">
        <f>IF(Overrides!AA18&lt;&gt;"",Overrides!AA18,F_Inputs_Formatted!AA18)</f>
        <v>##BLANK</v>
      </c>
      <c r="AB18" s="5" t="str">
        <f>IF(Overrides!AB18&lt;&gt;"",Overrides!AB18,F_Inputs_Formatted!AB18)</f>
        <v>##BLANK</v>
      </c>
      <c r="AC18" s="5">
        <f>IF(Overrides!AC18&lt;&gt;"",Overrides!AC18,F_Inputs_Formatted!AC18)</f>
        <v>0</v>
      </c>
      <c r="AD18" s="5">
        <f>IF(Overrides!AD18&lt;&gt;"",Overrides!AD18,F_Inputs_Formatted!AD18)</f>
        <v>0</v>
      </c>
      <c r="AE18" s="5">
        <f>IF(Overrides!AE18&lt;&gt;"",Overrides!AE18,F_Inputs_Formatted!AE18)</f>
        <v>0</v>
      </c>
      <c r="AF18" s="5">
        <f>IF(Overrides!AF18&lt;&gt;"",Overrides!AF18,F_Inputs_Formatted!AF18)</f>
        <v>0</v>
      </c>
      <c r="AG18" s="56">
        <f>IF(Overrides!AG18&lt;&gt;"",Overrides!AG18,F_Inputs_Formatted!AG18)</f>
        <v>0.69</v>
      </c>
      <c r="AH18" s="56">
        <f>IF(Overrides!AH18&lt;&gt;"",Overrides!AH18,F_Inputs_Formatted!AH18)</f>
        <v>1.1100000000000001</v>
      </c>
    </row>
    <row r="19" spans="1:34" x14ac:dyDescent="0.45">
      <c r="A19" s="14"/>
      <c r="B19" s="16" t="s">
        <v>86</v>
      </c>
      <c r="C19" s="5" t="str">
        <f>_xlfn.XLOOKUP($B19,FD_Lists!$B$4:$B$25,FD_Lists!C$4:C$25)</f>
        <v>SES Water</v>
      </c>
      <c r="D19" s="5" t="str">
        <f>_xlfn.XLOOKUP($B19,FD_Lists!$B$4:$B$25,FD_Lists!D$4:D$25)</f>
        <v>England</v>
      </c>
      <c r="E19" s="5" t="str">
        <f>_xlfn.XLOOKUP($B19,FD_Lists!$B$4:$B$25,FD_Lists!E$4:E$25)</f>
        <v>Company</v>
      </c>
      <c r="F19" s="5" t="str">
        <f>_xlfn.XLOOKUP($B19,FD_Lists!$B$4:$B$25,FD_Lists!F$4:F$25)</f>
        <v>WoC</v>
      </c>
      <c r="G19" s="5" t="s">
        <v>118</v>
      </c>
      <c r="H19" s="29" t="s">
        <v>129</v>
      </c>
      <c r="I19" s="5" t="str">
        <f t="shared" si="0"/>
        <v>SESOUT4_20_PR24_OFWAT</v>
      </c>
      <c r="J19" s="5" t="s">
        <v>119</v>
      </c>
      <c r="K19" s="5" t="s">
        <v>120</v>
      </c>
      <c r="L19" s="5" t="s">
        <v>121</v>
      </c>
      <c r="M19" s="5" t="str">
        <f>_xlfn.XLOOKUP($H19,F_Outputs_Mapping!$B$4:$B$14,F_Outputs_Mapping!C$4:C$14)</f>
        <v>Total biodiversity units for area of land served (per 100km2) - OFWAT view of company forecast</v>
      </c>
      <c r="N19" s="5" t="str">
        <f>_xlfn.XLOOKUP($H19,F_Outputs_Mapping!$B$4:$B$14,F_Outputs_Mapping!D$4:D$14)</f>
        <v>Biodiversity units</v>
      </c>
      <c r="O19" s="5">
        <v>2</v>
      </c>
      <c r="P19" s="5" t="str">
        <f>IF(Overrides!P19&lt;&gt;"",Overrides!P19,F_Inputs_Formatted!P19)</f>
        <v>##BLANK</v>
      </c>
      <c r="Q19" s="5" t="str">
        <f>IF(Overrides!Q19&lt;&gt;"",Overrides!Q19,F_Inputs_Formatted!Q19)</f>
        <v>##BLANK</v>
      </c>
      <c r="R19" s="5" t="str">
        <f>IF(Overrides!R19&lt;&gt;"",Overrides!R19,F_Inputs_Formatted!R19)</f>
        <v>##BLANK</v>
      </c>
      <c r="S19" s="5" t="str">
        <f>IF(Overrides!S19&lt;&gt;"",Overrides!S19,F_Inputs_Formatted!S19)</f>
        <v>##BLANK</v>
      </c>
      <c r="T19" s="5" t="str">
        <f>IF(Overrides!T19&lt;&gt;"",Overrides!T19,F_Inputs_Formatted!T19)</f>
        <v>##BLANK</v>
      </c>
      <c r="U19" s="5" t="str">
        <f>IF(Overrides!U19&lt;&gt;"",Overrides!U19,F_Inputs_Formatted!U19)</f>
        <v>##BLANK</v>
      </c>
      <c r="V19" s="5" t="str">
        <f>IF(Overrides!V19&lt;&gt;"",Overrides!V19,F_Inputs_Formatted!V19)</f>
        <v>##BLANK</v>
      </c>
      <c r="W19" s="5" t="str">
        <f>IF(Overrides!W19&lt;&gt;"",Overrides!W19,F_Inputs_Formatted!W19)</f>
        <v>##BLANK</v>
      </c>
      <c r="X19" s="5" t="str">
        <f>IF(Overrides!X19&lt;&gt;"",Overrides!X19,F_Inputs_Formatted!X19)</f>
        <v>##BLANK</v>
      </c>
      <c r="Y19" s="5" t="str">
        <f>IF(Overrides!Y19&lt;&gt;"",Overrides!Y19,F_Inputs_Formatted!Y19)</f>
        <v>##BLANK</v>
      </c>
      <c r="Z19" s="5" t="str">
        <f>IF(Overrides!Z19&lt;&gt;"",Overrides!Z19,F_Inputs_Formatted!Z19)</f>
        <v>##BLANK</v>
      </c>
      <c r="AA19" s="5" t="str">
        <f>IF(Overrides!AA19&lt;&gt;"",Overrides!AA19,F_Inputs_Formatted!AA19)</f>
        <v>##BLANK</v>
      </c>
      <c r="AB19" s="5" t="str">
        <f>IF(Overrides!AB19&lt;&gt;"",Overrides!AB19,F_Inputs_Formatted!AB19)</f>
        <v>##BLANK</v>
      </c>
      <c r="AC19" s="5">
        <f>IF(Overrides!AC19&lt;&gt;"",Overrides!AC19,F_Inputs_Formatted!AC19)</f>
        <v>0</v>
      </c>
      <c r="AD19" s="5">
        <f>IF(Overrides!AD19&lt;&gt;"",Overrides!AD19,F_Inputs_Formatted!AD19)</f>
        <v>0</v>
      </c>
      <c r="AE19" s="5">
        <f>IF(Overrides!AE19&lt;&gt;"",Overrides!AE19,F_Inputs_Formatted!AE19)</f>
        <v>0</v>
      </c>
      <c r="AF19" s="5">
        <f>IF(Overrides!AF19&lt;&gt;"",Overrides!AF19,F_Inputs_Formatted!AF19)</f>
        <v>0</v>
      </c>
      <c r="AG19" s="56">
        <f>IF(Overrides!AG19&lt;&gt;"",Overrides!AG19,F_Inputs_Formatted!AG19)</f>
        <v>2.06</v>
      </c>
      <c r="AH19" s="56">
        <f>IF(Overrides!AH19&lt;&gt;"",Overrides!AH19,F_Inputs_Formatted!AH19)</f>
        <v>3.01</v>
      </c>
    </row>
    <row r="20" spans="1:34" x14ac:dyDescent="0.45">
      <c r="A20" s="14"/>
      <c r="B20" s="16" t="s">
        <v>75</v>
      </c>
      <c r="C20" s="5" t="str">
        <f>_xlfn.XLOOKUP($B20,FD_Lists!$B$4:$B$25,FD_Lists!C$4:C$25)</f>
        <v>South West Water</v>
      </c>
      <c r="D20" s="5" t="str">
        <f>_xlfn.XLOOKUP($B20,FD_Lists!$B$4:$B$25,FD_Lists!D$4:D$25)</f>
        <v>England</v>
      </c>
      <c r="E20" s="5" t="str">
        <f>_xlfn.XLOOKUP($B20,FD_Lists!$B$4:$B$25,FD_Lists!E$4:E$25)</f>
        <v>Company</v>
      </c>
      <c r="F20" s="5" t="str">
        <f>_xlfn.XLOOKUP($B20,FD_Lists!$B$4:$B$25,FD_Lists!F$4:F$25)</f>
        <v>WaSC</v>
      </c>
      <c r="G20" s="5" t="s">
        <v>118</v>
      </c>
      <c r="H20" s="29" t="s">
        <v>129</v>
      </c>
      <c r="I20" s="5" t="str">
        <f t="shared" si="0"/>
        <v>SWBOUT4_20_PR24_OFWAT</v>
      </c>
      <c r="J20" s="5" t="s">
        <v>119</v>
      </c>
      <c r="K20" s="5" t="s">
        <v>120</v>
      </c>
      <c r="L20" s="5" t="s">
        <v>121</v>
      </c>
      <c r="M20" s="5" t="str">
        <f>_xlfn.XLOOKUP($H20,F_Outputs_Mapping!$B$4:$B$14,F_Outputs_Mapping!C$4:C$14)</f>
        <v>Total biodiversity units for area of land served (per 100km2) - OFWAT view of company forecast</v>
      </c>
      <c r="N20" s="5" t="str">
        <f>_xlfn.XLOOKUP($H20,F_Outputs_Mapping!$B$4:$B$14,F_Outputs_Mapping!D$4:D$14)</f>
        <v>Biodiversity units</v>
      </c>
      <c r="O20" s="5">
        <v>2</v>
      </c>
      <c r="P20" s="5" t="str">
        <f>IF(Overrides!P20&lt;&gt;"",Overrides!P20,F_Inputs_Formatted!P20)</f>
        <v>##BLANK</v>
      </c>
      <c r="Q20" s="5" t="str">
        <f>IF(Overrides!Q20&lt;&gt;"",Overrides!Q20,F_Inputs_Formatted!Q20)</f>
        <v>##BLANK</v>
      </c>
      <c r="R20" s="5" t="str">
        <f>IF(Overrides!R20&lt;&gt;"",Overrides!R20,F_Inputs_Formatted!R20)</f>
        <v>##BLANK</v>
      </c>
      <c r="S20" s="5" t="str">
        <f>IF(Overrides!S20&lt;&gt;"",Overrides!S20,F_Inputs_Formatted!S20)</f>
        <v>##BLANK</v>
      </c>
      <c r="T20" s="5" t="str">
        <f>IF(Overrides!T20&lt;&gt;"",Overrides!T20,F_Inputs_Formatted!T20)</f>
        <v>##BLANK</v>
      </c>
      <c r="U20" s="5" t="str">
        <f>IF(Overrides!U20&lt;&gt;"",Overrides!U20,F_Inputs_Formatted!U20)</f>
        <v>##BLANK</v>
      </c>
      <c r="V20" s="5" t="str">
        <f>IF(Overrides!V20&lt;&gt;"",Overrides!V20,F_Inputs_Formatted!V20)</f>
        <v>##BLANK</v>
      </c>
      <c r="W20" s="5" t="str">
        <f>IF(Overrides!W20&lt;&gt;"",Overrides!W20,F_Inputs_Formatted!W20)</f>
        <v>##BLANK</v>
      </c>
      <c r="X20" s="5" t="str">
        <f>IF(Overrides!X20&lt;&gt;"",Overrides!X20,F_Inputs_Formatted!X20)</f>
        <v>##BLANK</v>
      </c>
      <c r="Y20" s="5" t="str">
        <f>IF(Overrides!Y20&lt;&gt;"",Overrides!Y20,F_Inputs_Formatted!Y20)</f>
        <v>##BLANK</v>
      </c>
      <c r="Z20" s="5" t="str">
        <f>IF(Overrides!Z20&lt;&gt;"",Overrides!Z20,F_Inputs_Formatted!Z20)</f>
        <v>##BLANK</v>
      </c>
      <c r="AA20" s="5" t="str">
        <f>IF(Overrides!AA20&lt;&gt;"",Overrides!AA20,F_Inputs_Formatted!AA20)</f>
        <v>##BLANK</v>
      </c>
      <c r="AB20" s="5" t="str">
        <f>IF(Overrides!AB20&lt;&gt;"",Overrides!AB20,F_Inputs_Formatted!AB20)</f>
        <v>##BLANK</v>
      </c>
      <c r="AC20" s="5">
        <f>IF(Overrides!AC20&lt;&gt;"",Overrides!AC20,F_Inputs_Formatted!AC20)</f>
        <v>0</v>
      </c>
      <c r="AD20" s="5">
        <f>IF(Overrides!AD20&lt;&gt;"",Overrides!AD20,F_Inputs_Formatted!AD20)</f>
        <v>0</v>
      </c>
      <c r="AE20" s="5">
        <f>IF(Overrides!AE20&lt;&gt;"",Overrides!AE20,F_Inputs_Formatted!AE20)</f>
        <v>0</v>
      </c>
      <c r="AF20" s="5">
        <f>IF(Overrides!AF20&lt;&gt;"",Overrides!AF20,F_Inputs_Formatted!AF20)</f>
        <v>0</v>
      </c>
      <c r="AG20" s="56">
        <f>IF(Overrides!AG20&lt;&gt;"",Overrides!AG20,F_Inputs_Formatted!AG20)</f>
        <v>0</v>
      </c>
      <c r="AH20" s="56">
        <f>IF(Overrides!AH20&lt;&gt;"",Overrides!AH20,F_Inputs_Formatted!AH20)</f>
        <v>2.4700000000000002</v>
      </c>
    </row>
    <row r="21" spans="1:34" x14ac:dyDescent="0.45">
      <c r="A21" s="14"/>
      <c r="B21" s="16" t="s">
        <v>82</v>
      </c>
      <c r="C21" s="5" t="str">
        <f>_xlfn.XLOOKUP($B21,FD_Lists!$B$4:$B$25,FD_Lists!C$4:C$25)</f>
        <v>Bristol Water</v>
      </c>
      <c r="D21" s="5" t="str">
        <f>_xlfn.XLOOKUP($B21,FD_Lists!$B$4:$B$25,FD_Lists!D$4:D$25)</f>
        <v>England</v>
      </c>
      <c r="E21" s="5" t="str">
        <f>_xlfn.XLOOKUP($B21,FD_Lists!$B$4:$B$25,FD_Lists!E$4:E$25)</f>
        <v>Company</v>
      </c>
      <c r="F21" s="5" t="str">
        <f>_xlfn.XLOOKUP($B21,FD_Lists!$B$4:$B$25,FD_Lists!F$4:F$25)</f>
        <v>WoC</v>
      </c>
      <c r="G21" s="5" t="s">
        <v>118</v>
      </c>
      <c r="H21" s="29" t="s">
        <v>129</v>
      </c>
      <c r="I21" s="5" t="str">
        <f t="shared" si="0"/>
        <v>BRLOUT4_20_PR24_OFWAT</v>
      </c>
      <c r="J21" s="5" t="s">
        <v>119</v>
      </c>
      <c r="K21" s="5" t="s">
        <v>120</v>
      </c>
      <c r="L21" s="5" t="s">
        <v>121</v>
      </c>
      <c r="M21" s="5" t="str">
        <f>_xlfn.XLOOKUP($H21,F_Outputs_Mapping!$B$4:$B$14,F_Outputs_Mapping!C$4:C$14)</f>
        <v>Total biodiversity units for area of land served (per 100km2) - OFWAT view of company forecast</v>
      </c>
      <c r="N21" s="5" t="str">
        <f>_xlfn.XLOOKUP($H21,F_Outputs_Mapping!$B$4:$B$14,F_Outputs_Mapping!D$4:D$14)</f>
        <v>Biodiversity units</v>
      </c>
      <c r="O21" s="5">
        <v>2</v>
      </c>
      <c r="P21" s="5" t="str">
        <f>IF(Overrides!P21&lt;&gt;"",Overrides!P21,F_Inputs_Formatted!P21)</f>
        <v>##BLANK</v>
      </c>
      <c r="Q21" s="5" t="str">
        <f>IF(Overrides!Q21&lt;&gt;"",Overrides!Q21,F_Inputs_Formatted!Q21)</f>
        <v>##BLANK</v>
      </c>
      <c r="R21" s="5" t="str">
        <f>IF(Overrides!R21&lt;&gt;"",Overrides!R21,F_Inputs_Formatted!R21)</f>
        <v>##BLANK</v>
      </c>
      <c r="S21" s="5" t="str">
        <f>IF(Overrides!S21&lt;&gt;"",Overrides!S21,F_Inputs_Formatted!S21)</f>
        <v>##BLANK</v>
      </c>
      <c r="T21" s="5" t="str">
        <f>IF(Overrides!T21&lt;&gt;"",Overrides!T21,F_Inputs_Formatted!T21)</f>
        <v>##BLANK</v>
      </c>
      <c r="U21" s="5" t="str">
        <f>IF(Overrides!U21&lt;&gt;"",Overrides!U21,F_Inputs_Formatted!U21)</f>
        <v>##BLANK</v>
      </c>
      <c r="V21" s="5" t="str">
        <f>IF(Overrides!V21&lt;&gt;"",Overrides!V21,F_Inputs_Formatted!V21)</f>
        <v>##BLANK</v>
      </c>
      <c r="W21" s="5" t="str">
        <f>IF(Overrides!W21&lt;&gt;"",Overrides!W21,F_Inputs_Formatted!W21)</f>
        <v>##BLANK</v>
      </c>
      <c r="X21" s="5" t="str">
        <f>IF(Overrides!X21&lt;&gt;"",Overrides!X21,F_Inputs_Formatted!X21)</f>
        <v>##BLANK</v>
      </c>
      <c r="Y21" s="5" t="str">
        <f>IF(Overrides!Y21&lt;&gt;"",Overrides!Y21,F_Inputs_Formatted!Y21)</f>
        <v>##BLANK</v>
      </c>
      <c r="Z21" s="5" t="str">
        <f>IF(Overrides!Z21&lt;&gt;"",Overrides!Z21,F_Inputs_Formatted!Z21)</f>
        <v>##BLANK</v>
      </c>
      <c r="AA21" s="5" t="str">
        <f>IF(Overrides!AA21&lt;&gt;"",Overrides!AA21,F_Inputs_Formatted!AA21)</f>
        <v>##BLANK</v>
      </c>
      <c r="AB21" s="5" t="str">
        <f>IF(Overrides!AB21&lt;&gt;"",Overrides!AB21,F_Inputs_Formatted!AB21)</f>
        <v>##BLANK</v>
      </c>
      <c r="AC21" s="5">
        <f>IF(Overrides!AC21&lt;&gt;"",Overrides!AC21,F_Inputs_Formatted!AC21)</f>
        <v>0</v>
      </c>
      <c r="AD21" s="5">
        <f>IF(Overrides!AD21&lt;&gt;"",Overrides!AD21,F_Inputs_Formatted!AD21)</f>
        <v>0</v>
      </c>
      <c r="AE21" s="5">
        <f>IF(Overrides!AE21&lt;&gt;"",Overrides!AE21,F_Inputs_Formatted!AE21)</f>
        <v>0</v>
      </c>
      <c r="AF21" s="5">
        <f>IF(Overrides!AF21&lt;&gt;"",Overrides!AF21,F_Inputs_Formatted!AF21)</f>
        <v>0</v>
      </c>
      <c r="AG21" s="56">
        <f>IF(Overrides!AG21&lt;&gt;"",Overrides!AG21,F_Inputs_Formatted!AG21)</f>
        <v>0</v>
      </c>
      <c r="AH21" s="56">
        <f>IF(Overrides!AH21&lt;&gt;"",Overrides!AH21,F_Inputs_Formatted!AH21)</f>
        <v>2.12</v>
      </c>
    </row>
    <row r="22" spans="1:34" x14ac:dyDescent="0.45">
      <c r="A22" s="14"/>
      <c r="B22" s="15" t="s">
        <v>59</v>
      </c>
      <c r="C22" s="5" t="str">
        <f>_xlfn.XLOOKUP($B22,FD_Lists!$B$4:$B$25,FD_Lists!C$4:C$25)</f>
        <v>Anglian Water</v>
      </c>
      <c r="D22" s="5" t="str">
        <f>_xlfn.XLOOKUP($B22,FD_Lists!$B$4:$B$25,FD_Lists!D$4:D$25)</f>
        <v>England</v>
      </c>
      <c r="E22" s="5" t="str">
        <f>_xlfn.XLOOKUP($B22,FD_Lists!$B$4:$B$25,FD_Lists!E$4:E$25)</f>
        <v>Company</v>
      </c>
      <c r="F22" s="5" t="str">
        <f>_xlfn.XLOOKUP($B22,FD_Lists!$B$4:$B$25,FD_Lists!F$4:F$25)</f>
        <v>WaSC</v>
      </c>
      <c r="G22" s="5" t="s">
        <v>123</v>
      </c>
      <c r="H22" s="70" t="s">
        <v>64</v>
      </c>
      <c r="I22" s="5" t="str">
        <f t="shared" si="0"/>
        <v>ANHOUT2_06_PR24</v>
      </c>
      <c r="J22" s="5" t="s">
        <v>124</v>
      </c>
      <c r="K22" s="5" t="s">
        <v>120</v>
      </c>
      <c r="L22" s="5" t="s">
        <v>121</v>
      </c>
      <c r="M22" s="5" t="str">
        <f>_xlfn.XLOOKUP($H22,F_Inputs!$B:$B,F_Inputs!C:C)</f>
        <v>Outcome performance from base expenditure - Common PCs - Biodiversity</v>
      </c>
      <c r="N22" s="5" t="str">
        <f>_xlfn.XLOOKUP($H22,F_Inputs!$B:$B,F_Inputs!D:D)</f>
        <v>Number</v>
      </c>
      <c r="O22" s="5">
        <v>2</v>
      </c>
      <c r="P22" s="5" t="str">
        <f>IF(Overrides!P22&lt;&gt;"",Overrides!P22,F_Inputs_Formatted!P22)</f>
        <v>##BLANK</v>
      </c>
      <c r="Q22" s="5" t="str">
        <f>IF(Overrides!Q22&lt;&gt;"",Overrides!Q22,F_Inputs_Formatted!Q22)</f>
        <v>##BLANK</v>
      </c>
      <c r="R22" s="5" t="str">
        <f>IF(Overrides!R22&lt;&gt;"",Overrides!R22,F_Inputs_Formatted!R22)</f>
        <v>##BLANK</v>
      </c>
      <c r="S22" s="5" t="str">
        <f>IF(Overrides!S22&lt;&gt;"",Overrides!S22,F_Inputs_Formatted!S22)</f>
        <v>##BLANK</v>
      </c>
      <c r="T22" s="5" t="str">
        <f>IF(Overrides!T22&lt;&gt;"",Overrides!T22,F_Inputs_Formatted!T22)</f>
        <v>##BLANK</v>
      </c>
      <c r="U22" s="5" t="str">
        <f>IF(Overrides!U22&lt;&gt;"",Overrides!U22,F_Inputs_Formatted!U22)</f>
        <v>##BLANK</v>
      </c>
      <c r="V22" s="5" t="str">
        <f>IF(Overrides!V22&lt;&gt;"",Overrides!V22,F_Inputs_Formatted!V22)</f>
        <v>##BLANK</v>
      </c>
      <c r="W22" s="5" t="str">
        <f>IF(Overrides!W22&lt;&gt;"",Overrides!W22,F_Inputs_Formatted!W22)</f>
        <v>##BLANK</v>
      </c>
      <c r="X22" s="5" t="str">
        <f>IF(Overrides!X22&lt;&gt;"",Overrides!X22,F_Inputs_Formatted!X22)</f>
        <v>##BLANK</v>
      </c>
      <c r="Y22" s="5" t="str">
        <f>IF(Overrides!Y22&lt;&gt;"",Overrides!Y22,F_Inputs_Formatted!Y22)</f>
        <v>##BLANK</v>
      </c>
      <c r="Z22" s="5" t="str">
        <f>IF(Overrides!Z22&lt;&gt;"",Overrides!Z22,F_Inputs_Formatted!Z22)</f>
        <v>##BLANK</v>
      </c>
      <c r="AA22" s="5" t="str">
        <f>IF(Overrides!AA22&lt;&gt;"",Overrides!AA22,F_Inputs_Formatted!AA22)</f>
        <v>##BLANK</v>
      </c>
      <c r="AB22" s="5" t="str">
        <f>IF(Overrides!AB22&lt;&gt;"",Overrides!AB22,F_Inputs_Formatted!AB22)</f>
        <v>##BLANK</v>
      </c>
      <c r="AC22" s="5" t="str">
        <f>IF(Overrides!AC22&lt;&gt;"",Overrides!AC22,F_Inputs_Formatted!AC22)</f>
        <v>##BLANK</v>
      </c>
      <c r="AD22" s="5">
        <f>IF(Overrides!AD22&lt;&gt;"",Overrides!AD22,F_Inputs_Formatted!AD22)</f>
        <v>0</v>
      </c>
      <c r="AE22" s="5">
        <f>IF(Overrides!AE22&lt;&gt;"",Overrides!AE22,F_Inputs_Formatted!AE22)</f>
        <v>0</v>
      </c>
      <c r="AF22" s="56">
        <f>IF(Overrides!AF22&lt;&gt;"",Overrides!AF22,F_Inputs_Formatted!AF22)</f>
        <v>4.3334338863750634E-2</v>
      </c>
      <c r="AG22" s="56">
        <f>IF(Overrides!AG22&lt;&gt;"",Overrides!AG22,F_Inputs_Formatted!AG22)</f>
        <v>4.3334338863750634E-2</v>
      </c>
      <c r="AH22" s="56">
        <f>IF(Overrides!AH22&lt;&gt;"",Overrides!AH22,F_Inputs_Formatted!AH22)</f>
        <v>4.3334338863750634E-2</v>
      </c>
    </row>
    <row r="23" spans="1:34" x14ac:dyDescent="0.45">
      <c r="A23" s="14"/>
      <c r="B23" s="16" t="s">
        <v>71</v>
      </c>
      <c r="C23" s="5" t="str">
        <f>_xlfn.XLOOKUP($B23,FD_Lists!$B$4:$B$25,FD_Lists!C$4:C$25)</f>
        <v>Dŵr Cymru</v>
      </c>
      <c r="D23" s="5" t="str">
        <f>_xlfn.XLOOKUP($B23,FD_Lists!$B$4:$B$25,FD_Lists!D$4:D$25)</f>
        <v>Wales</v>
      </c>
      <c r="E23" s="5" t="str">
        <f>_xlfn.XLOOKUP($B23,FD_Lists!$B$4:$B$25,FD_Lists!E$4:E$25)</f>
        <v>Company</v>
      </c>
      <c r="F23" s="5" t="str">
        <f>_xlfn.XLOOKUP($B23,FD_Lists!$B$4:$B$25,FD_Lists!F$4:F$25)</f>
        <v>WaSC</v>
      </c>
      <c r="G23" s="5" t="s">
        <v>123</v>
      </c>
      <c r="H23" s="70" t="s">
        <v>64</v>
      </c>
      <c r="I23" s="5" t="str">
        <f t="shared" si="0"/>
        <v>WSHOUT2_06_PR24</v>
      </c>
      <c r="J23" s="5" t="s">
        <v>124</v>
      </c>
      <c r="K23" s="5" t="s">
        <v>120</v>
      </c>
      <c r="L23" s="5" t="s">
        <v>121</v>
      </c>
      <c r="M23" s="5" t="str">
        <f>_xlfn.XLOOKUP($H23,F_Inputs!$B:$B,F_Inputs!C:C)</f>
        <v>Outcome performance from base expenditure - Common PCs - Biodiversity</v>
      </c>
      <c r="N23" s="5" t="str">
        <f>_xlfn.XLOOKUP($H23,F_Inputs!$B:$B,F_Inputs!D:D)</f>
        <v>Number</v>
      </c>
      <c r="O23" s="5">
        <v>2</v>
      </c>
      <c r="P23" s="5" t="str">
        <f>IF(Overrides!P23&lt;&gt;"",Overrides!P23,F_Inputs_Formatted!P23)</f>
        <v>##BLANK</v>
      </c>
      <c r="Q23" s="5" t="str">
        <f>IF(Overrides!Q23&lt;&gt;"",Overrides!Q23,F_Inputs_Formatted!Q23)</f>
        <v>##BLANK</v>
      </c>
      <c r="R23" s="5" t="str">
        <f>IF(Overrides!R23&lt;&gt;"",Overrides!R23,F_Inputs_Formatted!R23)</f>
        <v>##BLANK</v>
      </c>
      <c r="S23" s="5" t="str">
        <f>IF(Overrides!S23&lt;&gt;"",Overrides!S23,F_Inputs_Formatted!S23)</f>
        <v>##BLANK</v>
      </c>
      <c r="T23" s="5" t="str">
        <f>IF(Overrides!T23&lt;&gt;"",Overrides!T23,F_Inputs_Formatted!T23)</f>
        <v>##BLANK</v>
      </c>
      <c r="U23" s="5" t="str">
        <f>IF(Overrides!U23&lt;&gt;"",Overrides!U23,F_Inputs_Formatted!U23)</f>
        <v>##BLANK</v>
      </c>
      <c r="V23" s="5" t="str">
        <f>IF(Overrides!V23&lt;&gt;"",Overrides!V23,F_Inputs_Formatted!V23)</f>
        <v>##BLANK</v>
      </c>
      <c r="W23" s="5" t="str">
        <f>IF(Overrides!W23&lt;&gt;"",Overrides!W23,F_Inputs_Formatted!W23)</f>
        <v>##BLANK</v>
      </c>
      <c r="X23" s="5" t="str">
        <f>IF(Overrides!X23&lt;&gt;"",Overrides!X23,F_Inputs_Formatted!X23)</f>
        <v>##BLANK</v>
      </c>
      <c r="Y23" s="5" t="str">
        <f>IF(Overrides!Y23&lt;&gt;"",Overrides!Y23,F_Inputs_Formatted!Y23)</f>
        <v>##BLANK</v>
      </c>
      <c r="Z23" s="5" t="str">
        <f>IF(Overrides!Z23&lt;&gt;"",Overrides!Z23,F_Inputs_Formatted!Z23)</f>
        <v>##BLANK</v>
      </c>
      <c r="AA23" s="5" t="str">
        <f>IF(Overrides!AA23&lt;&gt;"",Overrides!AA23,F_Inputs_Formatted!AA23)</f>
        <v>##BLANK</v>
      </c>
      <c r="AB23" s="5" t="str">
        <f>IF(Overrides!AB23&lt;&gt;"",Overrides!AB23,F_Inputs_Formatted!AB23)</f>
        <v>##BLANK</v>
      </c>
      <c r="AC23" s="5">
        <f>IF(Overrides!AC23&lt;&gt;"",Overrides!AC23,F_Inputs_Formatted!AC23)</f>
        <v>0</v>
      </c>
      <c r="AD23" s="5">
        <f>IF(Overrides!AD23&lt;&gt;"",Overrides!AD23,F_Inputs_Formatted!AD23)</f>
        <v>0</v>
      </c>
      <c r="AE23" s="5">
        <f>IF(Overrides!AE23&lt;&gt;"",Overrides!AE23,F_Inputs_Formatted!AE23)</f>
        <v>0</v>
      </c>
      <c r="AF23" s="5">
        <f>IF(Overrides!AF23&lt;&gt;"",Overrides!AF23,F_Inputs_Formatted!AF23)</f>
        <v>0</v>
      </c>
      <c r="AG23" s="56">
        <f>IF(Overrides!AG23&lt;&gt;"",Overrides!AG23,F_Inputs_Formatted!AG23)</f>
        <v>0</v>
      </c>
      <c r="AH23" s="56">
        <f>IF(Overrides!AH23&lt;&gt;"",Overrides!AH23,F_Inputs_Formatted!AH23)</f>
        <v>0</v>
      </c>
    </row>
    <row r="24" spans="1:34" x14ac:dyDescent="0.45">
      <c r="A24" s="14"/>
      <c r="B24" s="16" t="s">
        <v>72</v>
      </c>
      <c r="C24" s="5" t="str">
        <f>_xlfn.XLOOKUP($B24,FD_Lists!$B$4:$B$25,FD_Lists!C$4:C$25)</f>
        <v>Hafren Dyfrdwy</v>
      </c>
      <c r="D24" s="5" t="str">
        <f>_xlfn.XLOOKUP($B24,FD_Lists!$B$4:$B$25,FD_Lists!D$4:D$25)</f>
        <v>Wales</v>
      </c>
      <c r="E24" s="5" t="str">
        <f>_xlfn.XLOOKUP($B24,FD_Lists!$B$4:$B$25,FD_Lists!E$4:E$25)</f>
        <v>Company</v>
      </c>
      <c r="F24" s="5" t="str">
        <f>_xlfn.XLOOKUP($B24,FD_Lists!$B$4:$B$25,FD_Lists!F$4:F$25)</f>
        <v>WaSC</v>
      </c>
      <c r="G24" s="5" t="s">
        <v>123</v>
      </c>
      <c r="H24" s="70" t="s">
        <v>64</v>
      </c>
      <c r="I24" s="5" t="str">
        <f t="shared" si="0"/>
        <v>HDDOUT2_06_PR24</v>
      </c>
      <c r="J24" s="5" t="s">
        <v>124</v>
      </c>
      <c r="K24" s="5" t="s">
        <v>120</v>
      </c>
      <c r="L24" s="5" t="s">
        <v>121</v>
      </c>
      <c r="M24" s="5" t="str">
        <f>_xlfn.XLOOKUP($H24,F_Inputs!$B:$B,F_Inputs!C:C)</f>
        <v>Outcome performance from base expenditure - Common PCs - Biodiversity</v>
      </c>
      <c r="N24" s="5" t="str">
        <f>_xlfn.XLOOKUP($H24,F_Inputs!$B:$B,F_Inputs!D:D)</f>
        <v>Number</v>
      </c>
      <c r="O24" s="5">
        <v>2</v>
      </c>
      <c r="P24" s="5" t="str">
        <f>IF(Overrides!P24&lt;&gt;"",Overrides!P24,F_Inputs_Formatted!P24)</f>
        <v>##BLANK</v>
      </c>
      <c r="Q24" s="5" t="str">
        <f>IF(Overrides!Q24&lt;&gt;"",Overrides!Q24,F_Inputs_Formatted!Q24)</f>
        <v>##BLANK</v>
      </c>
      <c r="R24" s="5" t="str">
        <f>IF(Overrides!R24&lt;&gt;"",Overrides!R24,F_Inputs_Formatted!R24)</f>
        <v>##BLANK</v>
      </c>
      <c r="S24" s="5" t="str">
        <f>IF(Overrides!S24&lt;&gt;"",Overrides!S24,F_Inputs_Formatted!S24)</f>
        <v>##BLANK</v>
      </c>
      <c r="T24" s="5" t="str">
        <f>IF(Overrides!T24&lt;&gt;"",Overrides!T24,F_Inputs_Formatted!T24)</f>
        <v>##BLANK</v>
      </c>
      <c r="U24" s="5" t="str">
        <f>IF(Overrides!U24&lt;&gt;"",Overrides!U24,F_Inputs_Formatted!U24)</f>
        <v>##BLANK</v>
      </c>
      <c r="V24" s="5" t="str">
        <f>IF(Overrides!V24&lt;&gt;"",Overrides!V24,F_Inputs_Formatted!V24)</f>
        <v>##BLANK</v>
      </c>
      <c r="W24" s="5" t="str">
        <f>IF(Overrides!W24&lt;&gt;"",Overrides!W24,F_Inputs_Formatted!W24)</f>
        <v>##BLANK</v>
      </c>
      <c r="X24" s="5" t="str">
        <f>IF(Overrides!X24&lt;&gt;"",Overrides!X24,F_Inputs_Formatted!X24)</f>
        <v>##BLANK</v>
      </c>
      <c r="Y24" s="5" t="str">
        <f>IF(Overrides!Y24&lt;&gt;"",Overrides!Y24,F_Inputs_Formatted!Y24)</f>
        <v>##BLANK</v>
      </c>
      <c r="Z24" s="5" t="str">
        <f>IF(Overrides!Z24&lt;&gt;"",Overrides!Z24,F_Inputs_Formatted!Z24)</f>
        <v>##BLANK</v>
      </c>
      <c r="AA24" s="5" t="str">
        <f>IF(Overrides!AA24&lt;&gt;"",Overrides!AA24,F_Inputs_Formatted!AA24)</f>
        <v>##BLANK</v>
      </c>
      <c r="AB24" s="5" t="str">
        <f>IF(Overrides!AB24&lt;&gt;"",Overrides!AB24,F_Inputs_Formatted!AB24)</f>
        <v>##BLANK</v>
      </c>
      <c r="AC24" s="5">
        <f>IF(Overrides!AC24&lt;&gt;"",Overrides!AC24,F_Inputs_Formatted!AC24)</f>
        <v>0</v>
      </c>
      <c r="AD24" s="5">
        <f>IF(Overrides!AD24&lt;&gt;"",Overrides!AD24,F_Inputs_Formatted!AD24)</f>
        <v>0</v>
      </c>
      <c r="AE24" s="5">
        <f>IF(Overrides!AE24&lt;&gt;"",Overrides!AE24,F_Inputs_Formatted!AE24)</f>
        <v>0</v>
      </c>
      <c r="AF24" s="5">
        <f>IF(Overrides!AF24&lt;&gt;"",Overrides!AF24,F_Inputs_Formatted!AF24)</f>
        <v>0</v>
      </c>
      <c r="AG24" s="56">
        <f>IF(Overrides!AG24&lt;&gt;"",Overrides!AG24,F_Inputs_Formatted!AG24)</f>
        <v>0</v>
      </c>
      <c r="AH24" s="56">
        <f>IF(Overrides!AH24&lt;&gt;"",Overrides!AH24,F_Inputs_Formatted!AH24)</f>
        <v>0</v>
      </c>
    </row>
    <row r="25" spans="1:34" x14ac:dyDescent="0.45">
      <c r="A25" s="14"/>
      <c r="B25" s="16" t="s">
        <v>73</v>
      </c>
      <c r="C25" s="5" t="str">
        <f>_xlfn.XLOOKUP($B25,FD_Lists!$B$4:$B$25,FD_Lists!C$4:C$25)</f>
        <v>Northumbrian Water</v>
      </c>
      <c r="D25" s="5" t="str">
        <f>_xlfn.XLOOKUP($B25,FD_Lists!$B$4:$B$25,FD_Lists!D$4:D$25)</f>
        <v>England</v>
      </c>
      <c r="E25" s="5" t="str">
        <f>_xlfn.XLOOKUP($B25,FD_Lists!$B$4:$B$25,FD_Lists!E$4:E$25)</f>
        <v>Company</v>
      </c>
      <c r="F25" s="5" t="str">
        <f>_xlfn.XLOOKUP($B25,FD_Lists!$B$4:$B$25,FD_Lists!F$4:F$25)</f>
        <v>WaSC</v>
      </c>
      <c r="G25" s="5" t="s">
        <v>123</v>
      </c>
      <c r="H25" s="70" t="s">
        <v>64</v>
      </c>
      <c r="I25" s="5" t="str">
        <f t="shared" si="0"/>
        <v>NESOUT2_06_PR24</v>
      </c>
      <c r="J25" s="5" t="s">
        <v>124</v>
      </c>
      <c r="K25" s="5" t="s">
        <v>120</v>
      </c>
      <c r="L25" s="5" t="s">
        <v>121</v>
      </c>
      <c r="M25" s="5" t="str">
        <f>_xlfn.XLOOKUP($H25,F_Inputs!$B:$B,F_Inputs!C:C)</f>
        <v>Outcome performance from base expenditure - Common PCs - Biodiversity</v>
      </c>
      <c r="N25" s="5" t="str">
        <f>_xlfn.XLOOKUP($H25,F_Inputs!$B:$B,F_Inputs!D:D)</f>
        <v>Number</v>
      </c>
      <c r="O25" s="5">
        <v>2</v>
      </c>
      <c r="P25" s="5" t="str">
        <f>IF(Overrides!P25&lt;&gt;"",Overrides!P25,F_Inputs_Formatted!P25)</f>
        <v>##BLANK</v>
      </c>
      <c r="Q25" s="5" t="str">
        <f>IF(Overrides!Q25&lt;&gt;"",Overrides!Q25,F_Inputs_Formatted!Q25)</f>
        <v>##BLANK</v>
      </c>
      <c r="R25" s="5" t="str">
        <f>IF(Overrides!R25&lt;&gt;"",Overrides!R25,F_Inputs_Formatted!R25)</f>
        <v>##BLANK</v>
      </c>
      <c r="S25" s="5" t="str">
        <f>IF(Overrides!S25&lt;&gt;"",Overrides!S25,F_Inputs_Formatted!S25)</f>
        <v>##BLANK</v>
      </c>
      <c r="T25" s="5" t="str">
        <f>IF(Overrides!T25&lt;&gt;"",Overrides!T25,F_Inputs_Formatted!T25)</f>
        <v>##BLANK</v>
      </c>
      <c r="U25" s="5" t="str">
        <f>IF(Overrides!U25&lt;&gt;"",Overrides!U25,F_Inputs_Formatted!U25)</f>
        <v>##BLANK</v>
      </c>
      <c r="V25" s="5" t="str">
        <f>IF(Overrides!V25&lt;&gt;"",Overrides!V25,F_Inputs_Formatted!V25)</f>
        <v>##BLANK</v>
      </c>
      <c r="W25" s="5" t="str">
        <f>IF(Overrides!W25&lt;&gt;"",Overrides!W25,F_Inputs_Formatted!W25)</f>
        <v>##BLANK</v>
      </c>
      <c r="X25" s="5" t="str">
        <f>IF(Overrides!X25&lt;&gt;"",Overrides!X25,F_Inputs_Formatted!X25)</f>
        <v>##BLANK</v>
      </c>
      <c r="Y25" s="5" t="str">
        <f>IF(Overrides!Y25&lt;&gt;"",Overrides!Y25,F_Inputs_Formatted!Y25)</f>
        <v>##BLANK</v>
      </c>
      <c r="Z25" s="5" t="str">
        <f>IF(Overrides!Z25&lt;&gt;"",Overrides!Z25,F_Inputs_Formatted!Z25)</f>
        <v>##BLANK</v>
      </c>
      <c r="AA25" s="5" t="str">
        <f>IF(Overrides!AA25&lt;&gt;"",Overrides!AA25,F_Inputs_Formatted!AA25)</f>
        <v>##BLANK</v>
      </c>
      <c r="AB25" s="5" t="str">
        <f>IF(Overrides!AB25&lt;&gt;"",Overrides!AB25,F_Inputs_Formatted!AB25)</f>
        <v>##BLANK</v>
      </c>
      <c r="AC25" s="5">
        <f>IF(Overrides!AC25&lt;&gt;"",Overrides!AC25,F_Inputs_Formatted!AC25)</f>
        <v>0</v>
      </c>
      <c r="AD25" s="5">
        <f>IF(Overrides!AD25&lt;&gt;"",Overrides!AD25,F_Inputs_Formatted!AD25)</f>
        <v>0</v>
      </c>
      <c r="AE25" s="5">
        <f>IF(Overrides!AE25&lt;&gt;"",Overrides!AE25,F_Inputs_Formatted!AE25)</f>
        <v>0</v>
      </c>
      <c r="AF25" s="5">
        <f>IF(Overrides!AF25&lt;&gt;"",Overrides!AF25,F_Inputs_Formatted!AF25)</f>
        <v>0</v>
      </c>
      <c r="AG25" s="56">
        <f>IF(Overrides!AG25&lt;&gt;"",Overrides!AG25,F_Inputs_Formatted!AG25)</f>
        <v>0</v>
      </c>
      <c r="AH25" s="56">
        <f>IF(Overrides!AH25&lt;&gt;"",Overrides!AH25,F_Inputs_Formatted!AH25)</f>
        <v>0</v>
      </c>
    </row>
    <row r="26" spans="1:34" x14ac:dyDescent="0.45">
      <c r="A26" s="14"/>
      <c r="B26" s="16" t="s">
        <v>74</v>
      </c>
      <c r="C26" s="5" t="str">
        <f>_xlfn.XLOOKUP($B26,FD_Lists!$B$4:$B$25,FD_Lists!C$4:C$25)</f>
        <v>Severn Trent Water</v>
      </c>
      <c r="D26" s="5" t="str">
        <f>_xlfn.XLOOKUP($B26,FD_Lists!$B$4:$B$25,FD_Lists!D$4:D$25)</f>
        <v>England</v>
      </c>
      <c r="E26" s="5" t="str">
        <f>_xlfn.XLOOKUP($B26,FD_Lists!$B$4:$B$25,FD_Lists!E$4:E$25)</f>
        <v>Company</v>
      </c>
      <c r="F26" s="5" t="str">
        <f>_xlfn.XLOOKUP($B26,FD_Lists!$B$4:$B$25,FD_Lists!F$4:F$25)</f>
        <v>WaSC</v>
      </c>
      <c r="G26" s="5" t="s">
        <v>123</v>
      </c>
      <c r="H26" s="70" t="s">
        <v>64</v>
      </c>
      <c r="I26" s="5" t="str">
        <f t="shared" si="0"/>
        <v>SVEOUT2_06_PR24</v>
      </c>
      <c r="J26" s="5" t="s">
        <v>124</v>
      </c>
      <c r="K26" s="5" t="s">
        <v>120</v>
      </c>
      <c r="L26" s="5" t="s">
        <v>121</v>
      </c>
      <c r="M26" s="5" t="str">
        <f>_xlfn.XLOOKUP($H26,F_Inputs!$B:$B,F_Inputs!C:C)</f>
        <v>Outcome performance from base expenditure - Common PCs - Biodiversity</v>
      </c>
      <c r="N26" s="5" t="str">
        <f>_xlfn.XLOOKUP($H26,F_Inputs!$B:$B,F_Inputs!D:D)</f>
        <v>Number</v>
      </c>
      <c r="O26" s="5">
        <v>2</v>
      </c>
      <c r="P26" s="5" t="str">
        <f>IF(Overrides!P26&lt;&gt;"",Overrides!P26,F_Inputs_Formatted!P26)</f>
        <v>##BLANK</v>
      </c>
      <c r="Q26" s="5" t="str">
        <f>IF(Overrides!Q26&lt;&gt;"",Overrides!Q26,F_Inputs_Formatted!Q26)</f>
        <v>##BLANK</v>
      </c>
      <c r="R26" s="5" t="str">
        <f>IF(Overrides!R26&lt;&gt;"",Overrides!R26,F_Inputs_Formatted!R26)</f>
        <v>##BLANK</v>
      </c>
      <c r="S26" s="5" t="str">
        <f>IF(Overrides!S26&lt;&gt;"",Overrides!S26,F_Inputs_Formatted!S26)</f>
        <v>##BLANK</v>
      </c>
      <c r="T26" s="5" t="str">
        <f>IF(Overrides!T26&lt;&gt;"",Overrides!T26,F_Inputs_Formatted!T26)</f>
        <v>##BLANK</v>
      </c>
      <c r="U26" s="5" t="str">
        <f>IF(Overrides!U26&lt;&gt;"",Overrides!U26,F_Inputs_Formatted!U26)</f>
        <v>##BLANK</v>
      </c>
      <c r="V26" s="5" t="str">
        <f>IF(Overrides!V26&lt;&gt;"",Overrides!V26,F_Inputs_Formatted!V26)</f>
        <v>##BLANK</v>
      </c>
      <c r="W26" s="5" t="str">
        <f>IF(Overrides!W26&lt;&gt;"",Overrides!W26,F_Inputs_Formatted!W26)</f>
        <v>##BLANK</v>
      </c>
      <c r="X26" s="5" t="str">
        <f>IF(Overrides!X26&lt;&gt;"",Overrides!X26,F_Inputs_Formatted!X26)</f>
        <v>##BLANK</v>
      </c>
      <c r="Y26" s="5" t="str">
        <f>IF(Overrides!Y26&lt;&gt;"",Overrides!Y26,F_Inputs_Formatted!Y26)</f>
        <v>##BLANK</v>
      </c>
      <c r="Z26" s="5" t="str">
        <f>IF(Overrides!Z26&lt;&gt;"",Overrides!Z26,F_Inputs_Formatted!Z26)</f>
        <v>##BLANK</v>
      </c>
      <c r="AA26" s="5" t="str">
        <f>IF(Overrides!AA26&lt;&gt;"",Overrides!AA26,F_Inputs_Formatted!AA26)</f>
        <v>##BLANK</v>
      </c>
      <c r="AB26" s="5" t="str">
        <f>IF(Overrides!AB26&lt;&gt;"",Overrides!AB26,F_Inputs_Formatted!AB26)</f>
        <v>##BLANK</v>
      </c>
      <c r="AC26" s="5">
        <f>IF(Overrides!AC26&lt;&gt;"",Overrides!AC26,F_Inputs_Formatted!AC26)</f>
        <v>0</v>
      </c>
      <c r="AD26" s="5">
        <f>IF(Overrides!AD26&lt;&gt;"",Overrides!AD26,F_Inputs_Formatted!AD26)</f>
        <v>0</v>
      </c>
      <c r="AE26" s="5">
        <f>IF(Overrides!AE26&lt;&gt;"",Overrides!AE26,F_Inputs_Formatted!AE26)</f>
        <v>0</v>
      </c>
      <c r="AF26" s="5">
        <f>IF(Overrides!AF26&lt;&gt;"",Overrides!AF26,F_Inputs_Formatted!AF26)</f>
        <v>0</v>
      </c>
      <c r="AG26" s="56">
        <f>IF(Overrides!AG26&lt;&gt;"",Overrides!AG26,F_Inputs_Formatted!AG26)</f>
        <v>0</v>
      </c>
      <c r="AH26" s="56">
        <f>IF(Overrides!AH26&lt;&gt;"",Overrides!AH26,F_Inputs_Formatted!AH26)</f>
        <v>0</v>
      </c>
    </row>
    <row r="27" spans="1:34" x14ac:dyDescent="0.45">
      <c r="A27" s="14"/>
      <c r="B27" s="16" t="s">
        <v>76</v>
      </c>
      <c r="C27" s="5" t="str">
        <f>_xlfn.XLOOKUP($B27,FD_Lists!$B$4:$B$25,FD_Lists!C$4:C$25)</f>
        <v>Southern Water</v>
      </c>
      <c r="D27" s="5" t="str">
        <f>_xlfn.XLOOKUP($B27,FD_Lists!$B$4:$B$25,FD_Lists!D$4:D$25)</f>
        <v>England</v>
      </c>
      <c r="E27" s="5" t="str">
        <f>_xlfn.XLOOKUP($B27,FD_Lists!$B$4:$B$25,FD_Lists!E$4:E$25)</f>
        <v>Company</v>
      </c>
      <c r="F27" s="5" t="str">
        <f>_xlfn.XLOOKUP($B27,FD_Lists!$B$4:$B$25,FD_Lists!F$4:F$25)</f>
        <v>WaSC</v>
      </c>
      <c r="G27" s="5" t="s">
        <v>123</v>
      </c>
      <c r="H27" s="70" t="s">
        <v>64</v>
      </c>
      <c r="I27" s="5" t="str">
        <f t="shared" si="0"/>
        <v>SRNOUT2_06_PR24</v>
      </c>
      <c r="J27" s="5" t="s">
        <v>124</v>
      </c>
      <c r="K27" s="5" t="s">
        <v>120</v>
      </c>
      <c r="L27" s="5" t="s">
        <v>121</v>
      </c>
      <c r="M27" s="5" t="str">
        <f>_xlfn.XLOOKUP($H27,F_Inputs!$B:$B,F_Inputs!C:C)</f>
        <v>Outcome performance from base expenditure - Common PCs - Biodiversity</v>
      </c>
      <c r="N27" s="5" t="str">
        <f>_xlfn.XLOOKUP($H27,F_Inputs!$B:$B,F_Inputs!D:D)</f>
        <v>Number</v>
      </c>
      <c r="O27" s="5">
        <v>2</v>
      </c>
      <c r="P27" s="5" t="str">
        <f>IF(Overrides!P27&lt;&gt;"",Overrides!P27,F_Inputs_Formatted!P27)</f>
        <v>##BLANK</v>
      </c>
      <c r="Q27" s="5" t="str">
        <f>IF(Overrides!Q27&lt;&gt;"",Overrides!Q27,F_Inputs_Formatted!Q27)</f>
        <v>##BLANK</v>
      </c>
      <c r="R27" s="5" t="str">
        <f>IF(Overrides!R27&lt;&gt;"",Overrides!R27,F_Inputs_Formatted!R27)</f>
        <v>##BLANK</v>
      </c>
      <c r="S27" s="5" t="str">
        <f>IF(Overrides!S27&lt;&gt;"",Overrides!S27,F_Inputs_Formatted!S27)</f>
        <v>##BLANK</v>
      </c>
      <c r="T27" s="5" t="str">
        <f>IF(Overrides!T27&lt;&gt;"",Overrides!T27,F_Inputs_Formatted!T27)</f>
        <v>##BLANK</v>
      </c>
      <c r="U27" s="5" t="str">
        <f>IF(Overrides!U27&lt;&gt;"",Overrides!U27,F_Inputs_Formatted!U27)</f>
        <v>##BLANK</v>
      </c>
      <c r="V27" s="5" t="str">
        <f>IF(Overrides!V27&lt;&gt;"",Overrides!V27,F_Inputs_Formatted!V27)</f>
        <v>##BLANK</v>
      </c>
      <c r="W27" s="5" t="str">
        <f>IF(Overrides!W27&lt;&gt;"",Overrides!W27,F_Inputs_Formatted!W27)</f>
        <v>##BLANK</v>
      </c>
      <c r="X27" s="5" t="str">
        <f>IF(Overrides!X27&lt;&gt;"",Overrides!X27,F_Inputs_Formatted!X27)</f>
        <v>##BLANK</v>
      </c>
      <c r="Y27" s="5" t="str">
        <f>IF(Overrides!Y27&lt;&gt;"",Overrides!Y27,F_Inputs_Formatted!Y27)</f>
        <v>##BLANK</v>
      </c>
      <c r="Z27" s="5" t="str">
        <f>IF(Overrides!Z27&lt;&gt;"",Overrides!Z27,F_Inputs_Formatted!Z27)</f>
        <v>##BLANK</v>
      </c>
      <c r="AA27" s="5" t="str">
        <f>IF(Overrides!AA27&lt;&gt;"",Overrides!AA27,F_Inputs_Formatted!AA27)</f>
        <v>##BLANK</v>
      </c>
      <c r="AB27" s="5" t="str">
        <f>IF(Overrides!AB27&lt;&gt;"",Overrides!AB27,F_Inputs_Formatted!AB27)</f>
        <v>##BLANK</v>
      </c>
      <c r="AC27" s="5">
        <f>IF(Overrides!AC27&lt;&gt;"",Overrides!AC27,F_Inputs_Formatted!AC27)</f>
        <v>0</v>
      </c>
      <c r="AD27" s="5">
        <f>IF(Overrides!AD27&lt;&gt;"",Overrides!AD27,F_Inputs_Formatted!AD27)</f>
        <v>0</v>
      </c>
      <c r="AE27" s="5">
        <f>IF(Overrides!AE27&lt;&gt;"",Overrides!AE27,F_Inputs_Formatted!AE27)</f>
        <v>0</v>
      </c>
      <c r="AF27" s="5">
        <f>IF(Overrides!AF27&lt;&gt;"",Overrides!AF27,F_Inputs_Formatted!AF27)</f>
        <v>0</v>
      </c>
      <c r="AG27" s="56">
        <f>IF(Overrides!AG27&lt;&gt;"",Overrides!AG27,F_Inputs_Formatted!AG27)</f>
        <v>0</v>
      </c>
      <c r="AH27" s="56">
        <f>IF(Overrides!AH27&lt;&gt;"",Overrides!AH27,F_Inputs_Formatted!AH27)</f>
        <v>0</v>
      </c>
    </row>
    <row r="28" spans="1:34" x14ac:dyDescent="0.45">
      <c r="A28" s="14"/>
      <c r="B28" s="16" t="s">
        <v>77</v>
      </c>
      <c r="C28" s="5" t="str">
        <f>_xlfn.XLOOKUP($B28,FD_Lists!$B$4:$B$25,FD_Lists!C$4:C$25)</f>
        <v>Thames Water</v>
      </c>
      <c r="D28" s="5" t="str">
        <f>_xlfn.XLOOKUP($B28,FD_Lists!$B$4:$B$25,FD_Lists!D$4:D$25)</f>
        <v>England</v>
      </c>
      <c r="E28" s="5" t="str">
        <f>_xlfn.XLOOKUP($B28,FD_Lists!$B$4:$B$25,FD_Lists!E$4:E$25)</f>
        <v>Company</v>
      </c>
      <c r="F28" s="5" t="str">
        <f>_xlfn.XLOOKUP($B28,FD_Lists!$B$4:$B$25,FD_Lists!F$4:F$25)</f>
        <v>WaSC</v>
      </c>
      <c r="G28" s="5" t="s">
        <v>123</v>
      </c>
      <c r="H28" s="70" t="s">
        <v>64</v>
      </c>
      <c r="I28" s="5" t="str">
        <f t="shared" si="0"/>
        <v>TMSOUT2_06_PR24</v>
      </c>
      <c r="J28" s="5" t="s">
        <v>124</v>
      </c>
      <c r="K28" s="5" t="s">
        <v>120</v>
      </c>
      <c r="L28" s="5" t="s">
        <v>121</v>
      </c>
      <c r="M28" s="5" t="str">
        <f>_xlfn.XLOOKUP($H28,F_Inputs!$B:$B,F_Inputs!C:C)</f>
        <v>Outcome performance from base expenditure - Common PCs - Biodiversity</v>
      </c>
      <c r="N28" s="5" t="str">
        <f>_xlfn.XLOOKUP($H28,F_Inputs!$B:$B,F_Inputs!D:D)</f>
        <v>Number</v>
      </c>
      <c r="O28" s="5">
        <v>2</v>
      </c>
      <c r="P28" s="5" t="str">
        <f>IF(Overrides!P28&lt;&gt;"",Overrides!P28,F_Inputs_Formatted!P28)</f>
        <v>##BLANK</v>
      </c>
      <c r="Q28" s="5" t="str">
        <f>IF(Overrides!Q28&lt;&gt;"",Overrides!Q28,F_Inputs_Formatted!Q28)</f>
        <v>##BLANK</v>
      </c>
      <c r="R28" s="5" t="str">
        <f>IF(Overrides!R28&lt;&gt;"",Overrides!R28,F_Inputs_Formatted!R28)</f>
        <v>##BLANK</v>
      </c>
      <c r="S28" s="5" t="str">
        <f>IF(Overrides!S28&lt;&gt;"",Overrides!S28,F_Inputs_Formatted!S28)</f>
        <v>##BLANK</v>
      </c>
      <c r="T28" s="5" t="str">
        <f>IF(Overrides!T28&lt;&gt;"",Overrides!T28,F_Inputs_Formatted!T28)</f>
        <v>##BLANK</v>
      </c>
      <c r="U28" s="5" t="str">
        <f>IF(Overrides!U28&lt;&gt;"",Overrides!U28,F_Inputs_Formatted!U28)</f>
        <v>##BLANK</v>
      </c>
      <c r="V28" s="5" t="str">
        <f>IF(Overrides!V28&lt;&gt;"",Overrides!V28,F_Inputs_Formatted!V28)</f>
        <v>##BLANK</v>
      </c>
      <c r="W28" s="5" t="str">
        <f>IF(Overrides!W28&lt;&gt;"",Overrides!W28,F_Inputs_Formatted!W28)</f>
        <v>##BLANK</v>
      </c>
      <c r="X28" s="5" t="str">
        <f>IF(Overrides!X28&lt;&gt;"",Overrides!X28,F_Inputs_Formatted!X28)</f>
        <v>##BLANK</v>
      </c>
      <c r="Y28" s="5" t="str">
        <f>IF(Overrides!Y28&lt;&gt;"",Overrides!Y28,F_Inputs_Formatted!Y28)</f>
        <v>##BLANK</v>
      </c>
      <c r="Z28" s="5" t="str">
        <f>IF(Overrides!Z28&lt;&gt;"",Overrides!Z28,F_Inputs_Formatted!Z28)</f>
        <v>##BLANK</v>
      </c>
      <c r="AA28" s="5" t="str">
        <f>IF(Overrides!AA28&lt;&gt;"",Overrides!AA28,F_Inputs_Formatted!AA28)</f>
        <v>##BLANK</v>
      </c>
      <c r="AB28" s="5" t="str">
        <f>IF(Overrides!AB28&lt;&gt;"",Overrides!AB28,F_Inputs_Formatted!AB28)</f>
        <v>##BLANK</v>
      </c>
      <c r="AC28" s="5">
        <f>IF(Overrides!AC28&lt;&gt;"",Overrides!AC28,F_Inputs_Formatted!AC28)</f>
        <v>0</v>
      </c>
      <c r="AD28" s="5">
        <f>IF(Overrides!AD28&lt;&gt;"",Overrides!AD28,F_Inputs_Formatted!AD28)</f>
        <v>0</v>
      </c>
      <c r="AE28" s="5">
        <f>IF(Overrides!AE28&lt;&gt;"",Overrides!AE28,F_Inputs_Formatted!AE28)</f>
        <v>0</v>
      </c>
      <c r="AF28" s="5">
        <f>IF(Overrides!AF28&lt;&gt;"",Overrides!AF28,F_Inputs_Formatted!AF28)</f>
        <v>0</v>
      </c>
      <c r="AG28" s="56">
        <f>IF(Overrides!AG28&lt;&gt;"",Overrides!AG28,F_Inputs_Formatted!AG28)</f>
        <v>0.32</v>
      </c>
      <c r="AH28" s="56">
        <f>IF(Overrides!AH28&lt;&gt;"",Overrides!AH28,F_Inputs_Formatted!AH28)</f>
        <v>0.44</v>
      </c>
    </row>
    <row r="29" spans="1:34" x14ac:dyDescent="0.45">
      <c r="A29" s="17" t="s">
        <v>122</v>
      </c>
      <c r="B29" s="16" t="s">
        <v>78</v>
      </c>
      <c r="C29" s="5" t="str">
        <f>_xlfn.XLOOKUP($B29,FD_Lists!$B$4:$B$25,FD_Lists!C$4:C$25)</f>
        <v xml:space="preserve">United Utilities </v>
      </c>
      <c r="D29" s="5" t="str">
        <f>_xlfn.XLOOKUP($B29,FD_Lists!$B$4:$B$25,FD_Lists!D$4:D$25)</f>
        <v>England</v>
      </c>
      <c r="E29" s="5" t="str">
        <f>_xlfn.XLOOKUP($B29,FD_Lists!$B$4:$B$25,FD_Lists!E$4:E$25)</f>
        <v>Company</v>
      </c>
      <c r="F29" s="5" t="str">
        <f>_xlfn.XLOOKUP($B29,FD_Lists!$B$4:$B$25,FD_Lists!F$4:F$25)</f>
        <v>WaSC</v>
      </c>
      <c r="G29" s="5" t="s">
        <v>123</v>
      </c>
      <c r="H29" s="70" t="s">
        <v>64</v>
      </c>
      <c r="I29" s="5" t="str">
        <f t="shared" si="0"/>
        <v>NWTOUT2_06_PR24</v>
      </c>
      <c r="J29" s="5" t="s">
        <v>124</v>
      </c>
      <c r="K29" s="5" t="s">
        <v>120</v>
      </c>
      <c r="L29" s="5" t="s">
        <v>121</v>
      </c>
      <c r="M29" s="5" t="str">
        <f>_xlfn.XLOOKUP($H29,F_Inputs!$B:$B,F_Inputs!C:C)</f>
        <v>Outcome performance from base expenditure - Common PCs - Biodiversity</v>
      </c>
      <c r="N29" s="5" t="str">
        <f>_xlfn.XLOOKUP($H29,F_Inputs!$B:$B,F_Inputs!D:D)</f>
        <v>Number</v>
      </c>
      <c r="O29" s="5">
        <v>2</v>
      </c>
      <c r="P29" s="5" t="str">
        <f>IF(Overrides!P29&lt;&gt;"",Overrides!P29,F_Inputs_Formatted!P29)</f>
        <v>##BLANK</v>
      </c>
      <c r="Q29" s="5" t="str">
        <f>IF(Overrides!Q29&lt;&gt;"",Overrides!Q29,F_Inputs_Formatted!Q29)</f>
        <v>##BLANK</v>
      </c>
      <c r="R29" s="5" t="str">
        <f>IF(Overrides!R29&lt;&gt;"",Overrides!R29,F_Inputs_Formatted!R29)</f>
        <v>##BLANK</v>
      </c>
      <c r="S29" s="5" t="str">
        <f>IF(Overrides!S29&lt;&gt;"",Overrides!S29,F_Inputs_Formatted!S29)</f>
        <v>##BLANK</v>
      </c>
      <c r="T29" s="5" t="str">
        <f>IF(Overrides!T29&lt;&gt;"",Overrides!T29,F_Inputs_Formatted!T29)</f>
        <v>##BLANK</v>
      </c>
      <c r="U29" s="5" t="str">
        <f>IF(Overrides!U29&lt;&gt;"",Overrides!U29,F_Inputs_Formatted!U29)</f>
        <v>##BLANK</v>
      </c>
      <c r="V29" s="5" t="str">
        <f>IF(Overrides!V29&lt;&gt;"",Overrides!V29,F_Inputs_Formatted!V29)</f>
        <v>##BLANK</v>
      </c>
      <c r="W29" s="5" t="str">
        <f>IF(Overrides!W29&lt;&gt;"",Overrides!W29,F_Inputs_Formatted!W29)</f>
        <v>##BLANK</v>
      </c>
      <c r="X29" s="5" t="str">
        <f>IF(Overrides!X29&lt;&gt;"",Overrides!X29,F_Inputs_Formatted!X29)</f>
        <v>##BLANK</v>
      </c>
      <c r="Y29" s="5" t="str">
        <f>IF(Overrides!Y29&lt;&gt;"",Overrides!Y29,F_Inputs_Formatted!Y29)</f>
        <v>##BLANK</v>
      </c>
      <c r="Z29" s="5" t="str">
        <f>IF(Overrides!Z29&lt;&gt;"",Overrides!Z29,F_Inputs_Formatted!Z29)</f>
        <v>##BLANK</v>
      </c>
      <c r="AA29" s="5" t="str">
        <f>IF(Overrides!AA29&lt;&gt;"",Overrides!AA29,F_Inputs_Formatted!AA29)</f>
        <v>##BLANK</v>
      </c>
      <c r="AB29" s="5" t="str">
        <f>IF(Overrides!AB29&lt;&gt;"",Overrides!AB29,F_Inputs_Formatted!AB29)</f>
        <v>##BLANK</v>
      </c>
      <c r="AC29" s="5" t="str">
        <f>IF(Overrides!AC29&lt;&gt;"",Overrides!AC29,F_Inputs_Formatted!AC29)</f>
        <v>##BLANK</v>
      </c>
      <c r="AD29" s="5">
        <f>IF(Overrides!AD29&lt;&gt;"",Overrides!AD29,F_Inputs_Formatted!AD29)</f>
        <v>0</v>
      </c>
      <c r="AE29" s="5">
        <f>IF(Overrides!AE29&lt;&gt;"",Overrides!AE29,F_Inputs_Formatted!AE29)</f>
        <v>0</v>
      </c>
      <c r="AF29" s="5">
        <f>IF(Overrides!AF29&lt;&gt;"",Overrides!AF29,F_Inputs_Formatted!AF29)</f>
        <v>0</v>
      </c>
      <c r="AG29" s="56">
        <f>IF(Overrides!AG29&lt;&gt;"",Overrides!AG29,F_Inputs_Formatted!AG29)</f>
        <v>0</v>
      </c>
      <c r="AH29" s="56">
        <f>IF(Overrides!AH29&lt;&gt;"",Overrides!AH29,F_Inputs_Formatted!AH29)</f>
        <v>0</v>
      </c>
    </row>
    <row r="30" spans="1:34" x14ac:dyDescent="0.45">
      <c r="A30" s="14"/>
      <c r="B30" s="16" t="s">
        <v>79</v>
      </c>
      <c r="C30" s="5" t="str">
        <f>_xlfn.XLOOKUP($B30,FD_Lists!$B$4:$B$25,FD_Lists!C$4:C$25)</f>
        <v>Wessex Water</v>
      </c>
      <c r="D30" s="5" t="str">
        <f>_xlfn.XLOOKUP($B30,FD_Lists!$B$4:$B$25,FD_Lists!D$4:D$25)</f>
        <v>England</v>
      </c>
      <c r="E30" s="5" t="str">
        <f>_xlfn.XLOOKUP($B30,FD_Lists!$B$4:$B$25,FD_Lists!E$4:E$25)</f>
        <v>Company</v>
      </c>
      <c r="F30" s="5" t="str">
        <f>_xlfn.XLOOKUP($B30,FD_Lists!$B$4:$B$25,FD_Lists!F$4:F$25)</f>
        <v>WaSC</v>
      </c>
      <c r="G30" s="5" t="s">
        <v>123</v>
      </c>
      <c r="H30" s="70" t="s">
        <v>64</v>
      </c>
      <c r="I30" s="5" t="str">
        <f t="shared" si="0"/>
        <v>WSXOUT2_06_PR24</v>
      </c>
      <c r="J30" s="5" t="s">
        <v>124</v>
      </c>
      <c r="K30" s="5" t="s">
        <v>120</v>
      </c>
      <c r="L30" s="5" t="s">
        <v>121</v>
      </c>
      <c r="M30" s="5" t="str">
        <f>_xlfn.XLOOKUP($H30,F_Inputs!$B:$B,F_Inputs!C:C)</f>
        <v>Outcome performance from base expenditure - Common PCs - Biodiversity</v>
      </c>
      <c r="N30" s="5" t="str">
        <f>_xlfn.XLOOKUP($H30,F_Inputs!$B:$B,F_Inputs!D:D)</f>
        <v>Number</v>
      </c>
      <c r="O30" s="5">
        <v>2</v>
      </c>
      <c r="P30" s="5" t="str">
        <f>IF(Overrides!P30&lt;&gt;"",Overrides!P30,F_Inputs_Formatted!P30)</f>
        <v>##BLANK</v>
      </c>
      <c r="Q30" s="5" t="str">
        <f>IF(Overrides!Q30&lt;&gt;"",Overrides!Q30,F_Inputs_Formatted!Q30)</f>
        <v>##BLANK</v>
      </c>
      <c r="R30" s="5" t="str">
        <f>IF(Overrides!R30&lt;&gt;"",Overrides!R30,F_Inputs_Formatted!R30)</f>
        <v>##BLANK</v>
      </c>
      <c r="S30" s="5" t="str">
        <f>IF(Overrides!S30&lt;&gt;"",Overrides!S30,F_Inputs_Formatted!S30)</f>
        <v>##BLANK</v>
      </c>
      <c r="T30" s="5" t="str">
        <f>IF(Overrides!T30&lt;&gt;"",Overrides!T30,F_Inputs_Formatted!T30)</f>
        <v>##BLANK</v>
      </c>
      <c r="U30" s="5" t="str">
        <f>IF(Overrides!U30&lt;&gt;"",Overrides!U30,F_Inputs_Formatted!U30)</f>
        <v>##BLANK</v>
      </c>
      <c r="V30" s="5" t="str">
        <f>IF(Overrides!V30&lt;&gt;"",Overrides!V30,F_Inputs_Formatted!V30)</f>
        <v>##BLANK</v>
      </c>
      <c r="W30" s="5" t="str">
        <f>IF(Overrides!W30&lt;&gt;"",Overrides!W30,F_Inputs_Formatted!W30)</f>
        <v>##BLANK</v>
      </c>
      <c r="X30" s="5" t="str">
        <f>IF(Overrides!X30&lt;&gt;"",Overrides!X30,F_Inputs_Formatted!X30)</f>
        <v>##BLANK</v>
      </c>
      <c r="Y30" s="5" t="str">
        <f>IF(Overrides!Y30&lt;&gt;"",Overrides!Y30,F_Inputs_Formatted!Y30)</f>
        <v>##BLANK</v>
      </c>
      <c r="Z30" s="5" t="str">
        <f>IF(Overrides!Z30&lt;&gt;"",Overrides!Z30,F_Inputs_Formatted!Z30)</f>
        <v>##BLANK</v>
      </c>
      <c r="AA30" s="5" t="str">
        <f>IF(Overrides!AA30&lt;&gt;"",Overrides!AA30,F_Inputs_Formatted!AA30)</f>
        <v>##BLANK</v>
      </c>
      <c r="AB30" s="5" t="str">
        <f>IF(Overrides!AB30&lt;&gt;"",Overrides!AB30,F_Inputs_Formatted!AB30)</f>
        <v>##BLANK</v>
      </c>
      <c r="AC30" s="5">
        <f>IF(Overrides!AC30&lt;&gt;"",Overrides!AC30,F_Inputs_Formatted!AC30)</f>
        <v>0</v>
      </c>
      <c r="AD30" s="5">
        <f>IF(Overrides!AD30&lt;&gt;"",Overrides!AD30,F_Inputs_Formatted!AD30)</f>
        <v>0</v>
      </c>
      <c r="AE30" s="5">
        <f>IF(Overrides!AE30&lt;&gt;"",Overrides!AE30,F_Inputs_Formatted!AE30)</f>
        <v>0</v>
      </c>
      <c r="AF30" s="5">
        <f>IF(Overrides!AF30&lt;&gt;"",Overrides!AF30,F_Inputs_Formatted!AF30)</f>
        <v>0</v>
      </c>
      <c r="AG30" s="56">
        <f>IF(Overrides!AG30&lt;&gt;"",Overrides!AG30,F_Inputs_Formatted!AG30)</f>
        <v>0</v>
      </c>
      <c r="AH30" s="56">
        <f>IF(Overrides!AH30&lt;&gt;"",Overrides!AH30,F_Inputs_Formatted!AH30)</f>
        <v>0</v>
      </c>
    </row>
    <row r="31" spans="1:34" x14ac:dyDescent="0.45">
      <c r="A31" s="14"/>
      <c r="B31" s="16" t="s">
        <v>80</v>
      </c>
      <c r="C31" s="5" t="str">
        <f>_xlfn.XLOOKUP($B31,FD_Lists!$B$4:$B$25,FD_Lists!C$4:C$25)</f>
        <v>Yorkshire Water</v>
      </c>
      <c r="D31" s="5" t="str">
        <f>_xlfn.XLOOKUP($B31,FD_Lists!$B$4:$B$25,FD_Lists!D$4:D$25)</f>
        <v>England</v>
      </c>
      <c r="E31" s="5" t="str">
        <f>_xlfn.XLOOKUP($B31,FD_Lists!$B$4:$B$25,FD_Lists!E$4:E$25)</f>
        <v>Company</v>
      </c>
      <c r="F31" s="5" t="str">
        <f>_xlfn.XLOOKUP($B31,FD_Lists!$B$4:$B$25,FD_Lists!F$4:F$25)</f>
        <v>WaSC</v>
      </c>
      <c r="G31" s="5" t="s">
        <v>123</v>
      </c>
      <c r="H31" s="70" t="s">
        <v>64</v>
      </c>
      <c r="I31" s="5" t="str">
        <f t="shared" si="0"/>
        <v>YKYOUT2_06_PR24</v>
      </c>
      <c r="J31" s="5" t="s">
        <v>124</v>
      </c>
      <c r="K31" s="5" t="s">
        <v>120</v>
      </c>
      <c r="L31" s="5" t="s">
        <v>121</v>
      </c>
      <c r="M31" s="5" t="str">
        <f>_xlfn.XLOOKUP($H31,F_Inputs!$B:$B,F_Inputs!C:C)</f>
        <v>Outcome performance from base expenditure - Common PCs - Biodiversity</v>
      </c>
      <c r="N31" s="5" t="str">
        <f>_xlfn.XLOOKUP($H31,F_Inputs!$B:$B,F_Inputs!D:D)</f>
        <v>Number</v>
      </c>
      <c r="O31" s="5">
        <v>2</v>
      </c>
      <c r="P31" s="5" t="str">
        <f>IF(Overrides!P31&lt;&gt;"",Overrides!P31,F_Inputs_Formatted!P31)</f>
        <v>##BLANK</v>
      </c>
      <c r="Q31" s="5" t="str">
        <f>IF(Overrides!Q31&lt;&gt;"",Overrides!Q31,F_Inputs_Formatted!Q31)</f>
        <v>##BLANK</v>
      </c>
      <c r="R31" s="5" t="str">
        <f>IF(Overrides!R31&lt;&gt;"",Overrides!R31,F_Inputs_Formatted!R31)</f>
        <v>##BLANK</v>
      </c>
      <c r="S31" s="5" t="str">
        <f>IF(Overrides!S31&lt;&gt;"",Overrides!S31,F_Inputs_Formatted!S31)</f>
        <v>##BLANK</v>
      </c>
      <c r="T31" s="5" t="str">
        <f>IF(Overrides!T31&lt;&gt;"",Overrides!T31,F_Inputs_Formatted!T31)</f>
        <v>##BLANK</v>
      </c>
      <c r="U31" s="5" t="str">
        <f>IF(Overrides!U31&lt;&gt;"",Overrides!U31,F_Inputs_Formatted!U31)</f>
        <v>##BLANK</v>
      </c>
      <c r="V31" s="5" t="str">
        <f>IF(Overrides!V31&lt;&gt;"",Overrides!V31,F_Inputs_Formatted!V31)</f>
        <v>##BLANK</v>
      </c>
      <c r="W31" s="5" t="str">
        <f>IF(Overrides!W31&lt;&gt;"",Overrides!W31,F_Inputs_Formatted!W31)</f>
        <v>##BLANK</v>
      </c>
      <c r="X31" s="5" t="str">
        <f>IF(Overrides!X31&lt;&gt;"",Overrides!X31,F_Inputs_Formatted!X31)</f>
        <v>##BLANK</v>
      </c>
      <c r="Y31" s="5" t="str">
        <f>IF(Overrides!Y31&lt;&gt;"",Overrides!Y31,F_Inputs_Formatted!Y31)</f>
        <v>##BLANK</v>
      </c>
      <c r="Z31" s="5" t="str">
        <f>IF(Overrides!Z31&lt;&gt;"",Overrides!Z31,F_Inputs_Formatted!Z31)</f>
        <v>##BLANK</v>
      </c>
      <c r="AA31" s="5" t="str">
        <f>IF(Overrides!AA31&lt;&gt;"",Overrides!AA31,F_Inputs_Formatted!AA31)</f>
        <v>##BLANK</v>
      </c>
      <c r="AB31" s="5" t="str">
        <f>IF(Overrides!AB31&lt;&gt;"",Overrides!AB31,F_Inputs_Formatted!AB31)</f>
        <v>##BLANK</v>
      </c>
      <c r="AC31" s="5">
        <f>IF(Overrides!AC31&lt;&gt;"",Overrides!AC31,F_Inputs_Formatted!AC31)</f>
        <v>0</v>
      </c>
      <c r="AD31" s="5">
        <f>IF(Overrides!AD31&lt;&gt;"",Overrides!AD31,F_Inputs_Formatted!AD31)</f>
        <v>0</v>
      </c>
      <c r="AE31" s="5">
        <f>IF(Overrides!AE31&lt;&gt;"",Overrides!AE31,F_Inputs_Formatted!AE31)</f>
        <v>0</v>
      </c>
      <c r="AF31" s="5">
        <f>IF(Overrides!AF31&lt;&gt;"",Overrides!AF31,F_Inputs_Formatted!AF31)</f>
        <v>0</v>
      </c>
      <c r="AG31" s="56">
        <f>IF(Overrides!AG31&lt;&gt;"",Overrides!AG31,F_Inputs_Formatted!AG31)</f>
        <v>0</v>
      </c>
      <c r="AH31" s="56">
        <f>IF(Overrides!AH31&lt;&gt;"",Overrides!AH31,F_Inputs_Formatted!AH31)</f>
        <v>0</v>
      </c>
    </row>
    <row r="32" spans="1:34" x14ac:dyDescent="0.45">
      <c r="A32" s="14"/>
      <c r="B32" s="16" t="s">
        <v>81</v>
      </c>
      <c r="C32" s="5" t="str">
        <f>_xlfn.XLOOKUP($B32,FD_Lists!$B$4:$B$25,FD_Lists!C$4:C$25)</f>
        <v>Affinity Water</v>
      </c>
      <c r="D32" s="5" t="str">
        <f>_xlfn.XLOOKUP($B32,FD_Lists!$B$4:$B$25,FD_Lists!D$4:D$25)</f>
        <v>England</v>
      </c>
      <c r="E32" s="5" t="str">
        <f>_xlfn.XLOOKUP($B32,FD_Lists!$B$4:$B$25,FD_Lists!E$4:E$25)</f>
        <v>Company</v>
      </c>
      <c r="F32" s="5" t="str">
        <f>_xlfn.XLOOKUP($B32,FD_Lists!$B$4:$B$25,FD_Lists!F$4:F$25)</f>
        <v>WoC</v>
      </c>
      <c r="G32" s="5" t="s">
        <v>123</v>
      </c>
      <c r="H32" s="70" t="s">
        <v>64</v>
      </c>
      <c r="I32" s="5" t="str">
        <f t="shared" si="0"/>
        <v>AFWOUT2_06_PR24</v>
      </c>
      <c r="J32" s="5" t="s">
        <v>124</v>
      </c>
      <c r="K32" s="5" t="s">
        <v>120</v>
      </c>
      <c r="L32" s="5" t="s">
        <v>121</v>
      </c>
      <c r="M32" s="5" t="str">
        <f>_xlfn.XLOOKUP($H32,F_Inputs!$B:$B,F_Inputs!C:C)</f>
        <v>Outcome performance from base expenditure - Common PCs - Biodiversity</v>
      </c>
      <c r="N32" s="5" t="str">
        <f>_xlfn.XLOOKUP($H32,F_Inputs!$B:$B,F_Inputs!D:D)</f>
        <v>Number</v>
      </c>
      <c r="O32" s="5">
        <v>2</v>
      </c>
      <c r="P32" s="5" t="str">
        <f>IF(Overrides!P32&lt;&gt;"",Overrides!P32,F_Inputs_Formatted!P32)</f>
        <v>##BLANK</v>
      </c>
      <c r="Q32" s="5" t="str">
        <f>IF(Overrides!Q32&lt;&gt;"",Overrides!Q32,F_Inputs_Formatted!Q32)</f>
        <v>##BLANK</v>
      </c>
      <c r="R32" s="5" t="str">
        <f>IF(Overrides!R32&lt;&gt;"",Overrides!R32,F_Inputs_Formatted!R32)</f>
        <v>##BLANK</v>
      </c>
      <c r="S32" s="5" t="str">
        <f>IF(Overrides!S32&lt;&gt;"",Overrides!S32,F_Inputs_Formatted!S32)</f>
        <v>##BLANK</v>
      </c>
      <c r="T32" s="5" t="str">
        <f>IF(Overrides!T32&lt;&gt;"",Overrides!T32,F_Inputs_Formatted!T32)</f>
        <v>##BLANK</v>
      </c>
      <c r="U32" s="5" t="str">
        <f>IF(Overrides!U32&lt;&gt;"",Overrides!U32,F_Inputs_Formatted!U32)</f>
        <v>##BLANK</v>
      </c>
      <c r="V32" s="5" t="str">
        <f>IF(Overrides!V32&lt;&gt;"",Overrides!V32,F_Inputs_Formatted!V32)</f>
        <v>##BLANK</v>
      </c>
      <c r="W32" s="5" t="str">
        <f>IF(Overrides!W32&lt;&gt;"",Overrides!W32,F_Inputs_Formatted!W32)</f>
        <v>##BLANK</v>
      </c>
      <c r="X32" s="5" t="str">
        <f>IF(Overrides!X32&lt;&gt;"",Overrides!X32,F_Inputs_Formatted!X32)</f>
        <v>##BLANK</v>
      </c>
      <c r="Y32" s="5" t="str">
        <f>IF(Overrides!Y32&lt;&gt;"",Overrides!Y32,F_Inputs_Formatted!Y32)</f>
        <v>##BLANK</v>
      </c>
      <c r="Z32" s="5" t="str">
        <f>IF(Overrides!Z32&lt;&gt;"",Overrides!Z32,F_Inputs_Formatted!Z32)</f>
        <v>##BLANK</v>
      </c>
      <c r="AA32" s="5" t="str">
        <f>IF(Overrides!AA32&lt;&gt;"",Overrides!AA32,F_Inputs_Formatted!AA32)</f>
        <v>##BLANK</v>
      </c>
      <c r="AB32" s="5" t="str">
        <f>IF(Overrides!AB32&lt;&gt;"",Overrides!AB32,F_Inputs_Formatted!AB32)</f>
        <v>##BLANK</v>
      </c>
      <c r="AC32" s="5" t="str">
        <f>IF(Overrides!AC32&lt;&gt;"",Overrides!AC32,F_Inputs_Formatted!AC32)</f>
        <v>##BLANK</v>
      </c>
      <c r="AD32" s="5" t="str">
        <f>IF(Overrides!AD32&lt;&gt;"",Overrides!AD32,F_Inputs_Formatted!AD32)</f>
        <v>##BLANK</v>
      </c>
      <c r="AE32" s="5">
        <f>IF(Overrides!AE32&lt;&gt;"",Overrides!AE32,F_Inputs_Formatted!AE32)</f>
        <v>0</v>
      </c>
      <c r="AF32" s="5">
        <f>IF(Overrides!AF32&lt;&gt;"",Overrides!AF32,F_Inputs_Formatted!AF32)</f>
        <v>0</v>
      </c>
      <c r="AG32" s="56">
        <f>IF(Overrides!AG32&lt;&gt;"",Overrides!AG32,F_Inputs_Formatted!AG32)</f>
        <v>0</v>
      </c>
      <c r="AH32" s="56">
        <f>IF(Overrides!AH32&lt;&gt;"",Overrides!AH32,F_Inputs_Formatted!AH32)</f>
        <v>0</v>
      </c>
    </row>
    <row r="33" spans="1:34" x14ac:dyDescent="0.45">
      <c r="B33" s="16" t="s">
        <v>83</v>
      </c>
      <c r="C33" s="5" t="str">
        <f>_xlfn.XLOOKUP($B33,FD_Lists!$B$4:$B$25,FD_Lists!C$4:C$25)</f>
        <v>Portsmouth Water</v>
      </c>
      <c r="D33" s="5" t="str">
        <f>_xlfn.XLOOKUP($B33,FD_Lists!$B$4:$B$25,FD_Lists!D$4:D$25)</f>
        <v>England</v>
      </c>
      <c r="E33" s="5" t="str">
        <f>_xlfn.XLOOKUP($B33,FD_Lists!$B$4:$B$25,FD_Lists!E$4:E$25)</f>
        <v>Company</v>
      </c>
      <c r="F33" s="5" t="str">
        <f>_xlfn.XLOOKUP($B33,FD_Lists!$B$4:$B$25,FD_Lists!F$4:F$25)</f>
        <v>WoC</v>
      </c>
      <c r="G33" s="5" t="s">
        <v>123</v>
      </c>
      <c r="H33" s="70" t="s">
        <v>64</v>
      </c>
      <c r="I33" s="5" t="str">
        <f t="shared" si="0"/>
        <v>PRTOUT2_06_PR24</v>
      </c>
      <c r="J33" s="5" t="s">
        <v>124</v>
      </c>
      <c r="K33" s="5" t="s">
        <v>120</v>
      </c>
      <c r="L33" s="5" t="s">
        <v>121</v>
      </c>
      <c r="M33" s="5" t="str">
        <f>_xlfn.XLOOKUP($H33,F_Inputs!$B:$B,F_Inputs!C:C)</f>
        <v>Outcome performance from base expenditure - Common PCs - Biodiversity</v>
      </c>
      <c r="N33" s="5" t="str">
        <f>_xlfn.XLOOKUP($H33,F_Inputs!$B:$B,F_Inputs!D:D)</f>
        <v>Number</v>
      </c>
      <c r="O33" s="5">
        <v>2</v>
      </c>
      <c r="P33" s="5" t="str">
        <f>IF(Overrides!P33&lt;&gt;"",Overrides!P33,F_Inputs_Formatted!P33)</f>
        <v>##BLANK</v>
      </c>
      <c r="Q33" s="5" t="str">
        <f>IF(Overrides!Q33&lt;&gt;"",Overrides!Q33,F_Inputs_Formatted!Q33)</f>
        <v>##BLANK</v>
      </c>
      <c r="R33" s="5" t="str">
        <f>IF(Overrides!R33&lt;&gt;"",Overrides!R33,F_Inputs_Formatted!R33)</f>
        <v>##BLANK</v>
      </c>
      <c r="S33" s="5" t="str">
        <f>IF(Overrides!S33&lt;&gt;"",Overrides!S33,F_Inputs_Formatted!S33)</f>
        <v>##BLANK</v>
      </c>
      <c r="T33" s="5" t="str">
        <f>IF(Overrides!T33&lt;&gt;"",Overrides!T33,F_Inputs_Formatted!T33)</f>
        <v>##BLANK</v>
      </c>
      <c r="U33" s="5" t="str">
        <f>IF(Overrides!U33&lt;&gt;"",Overrides!U33,F_Inputs_Formatted!U33)</f>
        <v>##BLANK</v>
      </c>
      <c r="V33" s="5" t="str">
        <f>IF(Overrides!V33&lt;&gt;"",Overrides!V33,F_Inputs_Formatted!V33)</f>
        <v>##BLANK</v>
      </c>
      <c r="W33" s="5" t="str">
        <f>IF(Overrides!W33&lt;&gt;"",Overrides!W33,F_Inputs_Formatted!W33)</f>
        <v>##BLANK</v>
      </c>
      <c r="X33" s="5" t="str">
        <f>IF(Overrides!X33&lt;&gt;"",Overrides!X33,F_Inputs_Formatted!X33)</f>
        <v>##BLANK</v>
      </c>
      <c r="Y33" s="5" t="str">
        <f>IF(Overrides!Y33&lt;&gt;"",Overrides!Y33,F_Inputs_Formatted!Y33)</f>
        <v>##BLANK</v>
      </c>
      <c r="Z33" s="5" t="str">
        <f>IF(Overrides!Z33&lt;&gt;"",Overrides!Z33,F_Inputs_Formatted!Z33)</f>
        <v>##BLANK</v>
      </c>
      <c r="AA33" s="5" t="str">
        <f>IF(Overrides!AA33&lt;&gt;"",Overrides!AA33,F_Inputs_Formatted!AA33)</f>
        <v>##BLANK</v>
      </c>
      <c r="AB33" s="5" t="str">
        <f>IF(Overrides!AB33&lt;&gt;"",Overrides!AB33,F_Inputs_Formatted!AB33)</f>
        <v>##BLANK</v>
      </c>
      <c r="AC33" s="5">
        <f>IF(Overrides!AC33&lt;&gt;"",Overrides!AC33,F_Inputs_Formatted!AC33)</f>
        <v>0</v>
      </c>
      <c r="AD33" s="5">
        <f>IF(Overrides!AD33&lt;&gt;"",Overrides!AD33,F_Inputs_Formatted!AD33)</f>
        <v>0</v>
      </c>
      <c r="AE33" s="5">
        <f>IF(Overrides!AE33&lt;&gt;"",Overrides!AE33,F_Inputs_Formatted!AE33)</f>
        <v>0.27</v>
      </c>
      <c r="AF33" s="5">
        <f>IF(Overrides!AF33&lt;&gt;"",Overrides!AF33,F_Inputs_Formatted!AF33)</f>
        <v>0.62</v>
      </c>
      <c r="AG33" s="56">
        <f>IF(Overrides!AG33&lt;&gt;"",Overrides!AG33,F_Inputs_Formatted!AG33)</f>
        <v>0.62</v>
      </c>
      <c r="AH33" s="56">
        <f>IF(Overrides!AH33&lt;&gt;"",Overrides!AH33,F_Inputs_Formatted!AH33)</f>
        <v>0.62</v>
      </c>
    </row>
    <row r="34" spans="1:34" x14ac:dyDescent="0.45">
      <c r="A34" s="14"/>
      <c r="B34" s="16" t="s">
        <v>84</v>
      </c>
      <c r="C34" s="5" t="str">
        <f>_xlfn.XLOOKUP($B34,FD_Lists!$B$4:$B$25,FD_Lists!C$4:C$25)</f>
        <v>South East Water</v>
      </c>
      <c r="D34" s="5" t="str">
        <f>_xlfn.XLOOKUP($B34,FD_Lists!$B$4:$B$25,FD_Lists!D$4:D$25)</f>
        <v>England</v>
      </c>
      <c r="E34" s="5" t="str">
        <f>_xlfn.XLOOKUP($B34,FD_Lists!$B$4:$B$25,FD_Lists!E$4:E$25)</f>
        <v>Company</v>
      </c>
      <c r="F34" s="5" t="str">
        <f>_xlfn.XLOOKUP($B34,FD_Lists!$B$4:$B$25,FD_Lists!F$4:F$25)</f>
        <v>WoC</v>
      </c>
      <c r="G34" s="5" t="s">
        <v>123</v>
      </c>
      <c r="H34" s="70" t="s">
        <v>64</v>
      </c>
      <c r="I34" s="5" t="str">
        <f t="shared" si="0"/>
        <v>SEWOUT2_06_PR24</v>
      </c>
      <c r="J34" s="5" t="s">
        <v>124</v>
      </c>
      <c r="K34" s="5" t="s">
        <v>120</v>
      </c>
      <c r="L34" s="5" t="s">
        <v>121</v>
      </c>
      <c r="M34" s="5" t="str">
        <f>_xlfn.XLOOKUP($H34,F_Inputs!$B:$B,F_Inputs!C:C)</f>
        <v>Outcome performance from base expenditure - Common PCs - Biodiversity</v>
      </c>
      <c r="N34" s="5" t="str">
        <f>_xlfn.XLOOKUP($H34,F_Inputs!$B:$B,F_Inputs!D:D)</f>
        <v>Number</v>
      </c>
      <c r="O34" s="5">
        <v>2</v>
      </c>
      <c r="P34" s="5" t="str">
        <f>IF(Overrides!P34&lt;&gt;"",Overrides!P34,F_Inputs_Formatted!P34)</f>
        <v>##BLANK</v>
      </c>
      <c r="Q34" s="5" t="str">
        <f>IF(Overrides!Q34&lt;&gt;"",Overrides!Q34,F_Inputs_Formatted!Q34)</f>
        <v>##BLANK</v>
      </c>
      <c r="R34" s="5" t="str">
        <f>IF(Overrides!R34&lt;&gt;"",Overrides!R34,F_Inputs_Formatted!R34)</f>
        <v>##BLANK</v>
      </c>
      <c r="S34" s="5" t="str">
        <f>IF(Overrides!S34&lt;&gt;"",Overrides!S34,F_Inputs_Formatted!S34)</f>
        <v>##BLANK</v>
      </c>
      <c r="T34" s="5" t="str">
        <f>IF(Overrides!T34&lt;&gt;"",Overrides!T34,F_Inputs_Formatted!T34)</f>
        <v>##BLANK</v>
      </c>
      <c r="U34" s="5" t="str">
        <f>IF(Overrides!U34&lt;&gt;"",Overrides!U34,F_Inputs_Formatted!U34)</f>
        <v>##BLANK</v>
      </c>
      <c r="V34" s="5" t="str">
        <f>IF(Overrides!V34&lt;&gt;"",Overrides!V34,F_Inputs_Formatted!V34)</f>
        <v>##BLANK</v>
      </c>
      <c r="W34" s="5" t="str">
        <f>IF(Overrides!W34&lt;&gt;"",Overrides!W34,F_Inputs_Formatted!W34)</f>
        <v>##BLANK</v>
      </c>
      <c r="X34" s="5" t="str">
        <f>IF(Overrides!X34&lt;&gt;"",Overrides!X34,F_Inputs_Formatted!X34)</f>
        <v>##BLANK</v>
      </c>
      <c r="Y34" s="5" t="str">
        <f>IF(Overrides!Y34&lt;&gt;"",Overrides!Y34,F_Inputs_Formatted!Y34)</f>
        <v>##BLANK</v>
      </c>
      <c r="Z34" s="5" t="str">
        <f>IF(Overrides!Z34&lt;&gt;"",Overrides!Z34,F_Inputs_Formatted!Z34)</f>
        <v>##BLANK</v>
      </c>
      <c r="AA34" s="5" t="str">
        <f>IF(Overrides!AA34&lt;&gt;"",Overrides!AA34,F_Inputs_Formatted!AA34)</f>
        <v>##BLANK</v>
      </c>
      <c r="AB34" s="5" t="str">
        <f>IF(Overrides!AB34&lt;&gt;"",Overrides!AB34,F_Inputs_Formatted!AB34)</f>
        <v>##BLANK</v>
      </c>
      <c r="AC34" s="5">
        <f>IF(Overrides!AC34&lt;&gt;"",Overrides!AC34,F_Inputs_Formatted!AC34)</f>
        <v>0</v>
      </c>
      <c r="AD34" s="5">
        <f>IF(Overrides!AD34&lt;&gt;"",Overrides!AD34,F_Inputs_Formatted!AD34)</f>
        <v>0</v>
      </c>
      <c r="AE34" s="5">
        <f>IF(Overrides!AE34&lt;&gt;"",Overrides!AE34,F_Inputs_Formatted!AE34)</f>
        <v>0</v>
      </c>
      <c r="AF34" s="5">
        <f>IF(Overrides!AF34&lt;&gt;"",Overrides!AF34,F_Inputs_Formatted!AF34)</f>
        <v>0</v>
      </c>
      <c r="AG34" s="56">
        <f>IF(Overrides!AG34&lt;&gt;"",Overrides!AG34,F_Inputs_Formatted!AG34)</f>
        <v>0</v>
      </c>
      <c r="AH34" s="56">
        <f>IF(Overrides!AH34&lt;&gt;"",Overrides!AH34,F_Inputs_Formatted!AH34)</f>
        <v>0</v>
      </c>
    </row>
    <row r="35" spans="1:34" x14ac:dyDescent="0.45">
      <c r="A35" s="14"/>
      <c r="B35" s="16" t="s">
        <v>85</v>
      </c>
      <c r="C35" s="5" t="str">
        <f>_xlfn.XLOOKUP($B35,FD_Lists!$B$4:$B$25,FD_Lists!C$4:C$25)</f>
        <v>South Staffordshire Water</v>
      </c>
      <c r="D35" s="5" t="str">
        <f>_xlfn.XLOOKUP($B35,FD_Lists!$B$4:$B$25,FD_Lists!D$4:D$25)</f>
        <v>England</v>
      </c>
      <c r="E35" s="5" t="str">
        <f>_xlfn.XLOOKUP($B35,FD_Lists!$B$4:$B$25,FD_Lists!E$4:E$25)</f>
        <v>Company</v>
      </c>
      <c r="F35" s="5" t="str">
        <f>_xlfn.XLOOKUP($B35,FD_Lists!$B$4:$B$25,FD_Lists!F$4:F$25)</f>
        <v>WoC</v>
      </c>
      <c r="G35" s="5" t="s">
        <v>123</v>
      </c>
      <c r="H35" s="70" t="s">
        <v>64</v>
      </c>
      <c r="I35" s="5" t="str">
        <f t="shared" si="0"/>
        <v>SSCOUT2_06_PR24</v>
      </c>
      <c r="J35" s="5" t="s">
        <v>124</v>
      </c>
      <c r="K35" s="5" t="s">
        <v>120</v>
      </c>
      <c r="L35" s="5" t="s">
        <v>121</v>
      </c>
      <c r="M35" s="5" t="str">
        <f>_xlfn.XLOOKUP($H35,F_Inputs!$B:$B,F_Inputs!C:C)</f>
        <v>Outcome performance from base expenditure - Common PCs - Biodiversity</v>
      </c>
      <c r="N35" s="5" t="str">
        <f>_xlfn.XLOOKUP($H35,F_Inputs!$B:$B,F_Inputs!D:D)</f>
        <v>Number</v>
      </c>
      <c r="O35" s="5">
        <v>2</v>
      </c>
      <c r="P35" s="5" t="str">
        <f>IF(Overrides!P35&lt;&gt;"",Overrides!P35,F_Inputs_Formatted!P35)</f>
        <v>##BLANK</v>
      </c>
      <c r="Q35" s="5" t="str">
        <f>IF(Overrides!Q35&lt;&gt;"",Overrides!Q35,F_Inputs_Formatted!Q35)</f>
        <v>##BLANK</v>
      </c>
      <c r="R35" s="5" t="str">
        <f>IF(Overrides!R35&lt;&gt;"",Overrides!R35,F_Inputs_Formatted!R35)</f>
        <v>##BLANK</v>
      </c>
      <c r="S35" s="5" t="str">
        <f>IF(Overrides!S35&lt;&gt;"",Overrides!S35,F_Inputs_Formatted!S35)</f>
        <v>##BLANK</v>
      </c>
      <c r="T35" s="5" t="str">
        <f>IF(Overrides!T35&lt;&gt;"",Overrides!T35,F_Inputs_Formatted!T35)</f>
        <v>##BLANK</v>
      </c>
      <c r="U35" s="5" t="str">
        <f>IF(Overrides!U35&lt;&gt;"",Overrides!U35,F_Inputs_Formatted!U35)</f>
        <v>##BLANK</v>
      </c>
      <c r="V35" s="5" t="str">
        <f>IF(Overrides!V35&lt;&gt;"",Overrides!V35,F_Inputs_Formatted!V35)</f>
        <v>##BLANK</v>
      </c>
      <c r="W35" s="5" t="str">
        <f>IF(Overrides!W35&lt;&gt;"",Overrides!W35,F_Inputs_Formatted!W35)</f>
        <v>##BLANK</v>
      </c>
      <c r="X35" s="5" t="str">
        <f>IF(Overrides!X35&lt;&gt;"",Overrides!X35,F_Inputs_Formatted!X35)</f>
        <v>##BLANK</v>
      </c>
      <c r="Y35" s="5" t="str">
        <f>IF(Overrides!Y35&lt;&gt;"",Overrides!Y35,F_Inputs_Formatted!Y35)</f>
        <v>##BLANK</v>
      </c>
      <c r="Z35" s="5" t="str">
        <f>IF(Overrides!Z35&lt;&gt;"",Overrides!Z35,F_Inputs_Formatted!Z35)</f>
        <v>##BLANK</v>
      </c>
      <c r="AA35" s="5" t="str">
        <f>IF(Overrides!AA35&lt;&gt;"",Overrides!AA35,F_Inputs_Formatted!AA35)</f>
        <v>##BLANK</v>
      </c>
      <c r="AB35" s="5" t="str">
        <f>IF(Overrides!AB35&lt;&gt;"",Overrides!AB35,F_Inputs_Formatted!AB35)</f>
        <v>##BLANK</v>
      </c>
      <c r="AC35" s="5">
        <f>IF(Overrides!AC35&lt;&gt;"",Overrides!AC35,F_Inputs_Formatted!AC35)</f>
        <v>0</v>
      </c>
      <c r="AD35" s="5">
        <f>IF(Overrides!AD35&lt;&gt;"",Overrides!AD35,F_Inputs_Formatted!AD35)</f>
        <v>0</v>
      </c>
      <c r="AE35" s="5">
        <f>IF(Overrides!AE35&lt;&gt;"",Overrides!AE35,F_Inputs_Formatted!AE35)</f>
        <v>0</v>
      </c>
      <c r="AF35" s="5">
        <f>IF(Overrides!AF35&lt;&gt;"",Overrides!AF35,F_Inputs_Formatted!AF35)</f>
        <v>0</v>
      </c>
      <c r="AG35" s="56">
        <f>IF(Overrides!AG35&lt;&gt;"",Overrides!AG35,F_Inputs_Formatted!AG35)</f>
        <v>0.43</v>
      </c>
      <c r="AH35" s="56">
        <f>IF(Overrides!AH35&lt;&gt;"",Overrides!AH35,F_Inputs_Formatted!AH35)</f>
        <v>0.69</v>
      </c>
    </row>
    <row r="36" spans="1:34" x14ac:dyDescent="0.45">
      <c r="A36" s="14"/>
      <c r="B36" s="16" t="s">
        <v>86</v>
      </c>
      <c r="C36" s="5" t="str">
        <f>_xlfn.XLOOKUP($B36,FD_Lists!$B$4:$B$25,FD_Lists!C$4:C$25)</f>
        <v>SES Water</v>
      </c>
      <c r="D36" s="5" t="str">
        <f>_xlfn.XLOOKUP($B36,FD_Lists!$B$4:$B$25,FD_Lists!D$4:D$25)</f>
        <v>England</v>
      </c>
      <c r="E36" s="5" t="str">
        <f>_xlfn.XLOOKUP($B36,FD_Lists!$B$4:$B$25,FD_Lists!E$4:E$25)</f>
        <v>Company</v>
      </c>
      <c r="F36" s="5" t="str">
        <f>_xlfn.XLOOKUP($B36,FD_Lists!$B$4:$B$25,FD_Lists!F$4:F$25)</f>
        <v>WoC</v>
      </c>
      <c r="G36" s="5" t="s">
        <v>123</v>
      </c>
      <c r="H36" s="70" t="s">
        <v>64</v>
      </c>
      <c r="I36" s="5" t="str">
        <f t="shared" si="0"/>
        <v>SESOUT2_06_PR24</v>
      </c>
      <c r="J36" s="5" t="s">
        <v>124</v>
      </c>
      <c r="K36" s="5" t="s">
        <v>120</v>
      </c>
      <c r="L36" s="5" t="s">
        <v>121</v>
      </c>
      <c r="M36" s="5" t="str">
        <f>_xlfn.XLOOKUP($H36,F_Inputs!$B:$B,F_Inputs!C:C)</f>
        <v>Outcome performance from base expenditure - Common PCs - Biodiversity</v>
      </c>
      <c r="N36" s="5" t="str">
        <f>_xlfn.XLOOKUP($H36,F_Inputs!$B:$B,F_Inputs!D:D)</f>
        <v>Number</v>
      </c>
      <c r="O36" s="5">
        <v>2</v>
      </c>
      <c r="P36" s="5" t="str">
        <f>IF(Overrides!P36&lt;&gt;"",Overrides!P36,F_Inputs_Formatted!P36)</f>
        <v>##BLANK</v>
      </c>
      <c r="Q36" s="5" t="str">
        <f>IF(Overrides!Q36&lt;&gt;"",Overrides!Q36,F_Inputs_Formatted!Q36)</f>
        <v>##BLANK</v>
      </c>
      <c r="R36" s="5" t="str">
        <f>IF(Overrides!R36&lt;&gt;"",Overrides!R36,F_Inputs_Formatted!R36)</f>
        <v>##BLANK</v>
      </c>
      <c r="S36" s="5" t="str">
        <f>IF(Overrides!S36&lt;&gt;"",Overrides!S36,F_Inputs_Formatted!S36)</f>
        <v>##BLANK</v>
      </c>
      <c r="T36" s="5" t="str">
        <f>IF(Overrides!T36&lt;&gt;"",Overrides!T36,F_Inputs_Formatted!T36)</f>
        <v>##BLANK</v>
      </c>
      <c r="U36" s="5" t="str">
        <f>IF(Overrides!U36&lt;&gt;"",Overrides!U36,F_Inputs_Formatted!U36)</f>
        <v>##BLANK</v>
      </c>
      <c r="V36" s="5" t="str">
        <f>IF(Overrides!V36&lt;&gt;"",Overrides!V36,F_Inputs_Formatted!V36)</f>
        <v>##BLANK</v>
      </c>
      <c r="W36" s="5" t="str">
        <f>IF(Overrides!W36&lt;&gt;"",Overrides!W36,F_Inputs_Formatted!W36)</f>
        <v>##BLANK</v>
      </c>
      <c r="X36" s="5" t="str">
        <f>IF(Overrides!X36&lt;&gt;"",Overrides!X36,F_Inputs_Formatted!X36)</f>
        <v>##BLANK</v>
      </c>
      <c r="Y36" s="5" t="str">
        <f>IF(Overrides!Y36&lt;&gt;"",Overrides!Y36,F_Inputs_Formatted!Y36)</f>
        <v>##BLANK</v>
      </c>
      <c r="Z36" s="5" t="str">
        <f>IF(Overrides!Z36&lt;&gt;"",Overrides!Z36,F_Inputs_Formatted!Z36)</f>
        <v>##BLANK</v>
      </c>
      <c r="AA36" s="5" t="str">
        <f>IF(Overrides!AA36&lt;&gt;"",Overrides!AA36,F_Inputs_Formatted!AA36)</f>
        <v>##BLANK</v>
      </c>
      <c r="AB36" s="5" t="str">
        <f>IF(Overrides!AB36&lt;&gt;"",Overrides!AB36,F_Inputs_Formatted!AB36)</f>
        <v>##BLANK</v>
      </c>
      <c r="AC36" s="5" t="str">
        <f>IF(Overrides!AC36&lt;&gt;"",Overrides!AC36,F_Inputs_Formatted!AC36)</f>
        <v>##BLANK</v>
      </c>
      <c r="AD36" s="5">
        <f>IF(Overrides!AD36&lt;&gt;"",Overrides!AD36,F_Inputs_Formatted!AD36)</f>
        <v>0</v>
      </c>
      <c r="AE36" s="5">
        <f>IF(Overrides!AE36&lt;&gt;"",Overrides!AE36,F_Inputs_Formatted!AE36)</f>
        <v>0</v>
      </c>
      <c r="AF36" s="5">
        <f>IF(Overrides!AF36&lt;&gt;"",Overrides!AF36,F_Inputs_Formatted!AF36)</f>
        <v>0</v>
      </c>
      <c r="AG36" s="56">
        <f>IF(Overrides!AG36&lt;&gt;"",Overrides!AG36,F_Inputs_Formatted!AG36)</f>
        <v>1.64</v>
      </c>
      <c r="AH36" s="56">
        <f>IF(Overrides!AH36&lt;&gt;"",Overrides!AH36,F_Inputs_Formatted!AH36)</f>
        <v>2.41</v>
      </c>
    </row>
    <row r="37" spans="1:34" x14ac:dyDescent="0.45">
      <c r="A37" s="14"/>
      <c r="B37" s="16" t="s">
        <v>75</v>
      </c>
      <c r="C37" s="5" t="str">
        <f>_xlfn.XLOOKUP($B37,FD_Lists!$B$4:$B$25,FD_Lists!C$4:C$25)</f>
        <v>South West Water</v>
      </c>
      <c r="D37" s="5" t="str">
        <f>_xlfn.XLOOKUP($B37,FD_Lists!$B$4:$B$25,FD_Lists!D$4:D$25)</f>
        <v>England</v>
      </c>
      <c r="E37" s="5" t="str">
        <f>_xlfn.XLOOKUP($B37,FD_Lists!$B$4:$B$25,FD_Lists!E$4:E$25)</f>
        <v>Company</v>
      </c>
      <c r="F37" s="5" t="str">
        <f>_xlfn.XLOOKUP($B37,FD_Lists!$B$4:$B$25,FD_Lists!F$4:F$25)</f>
        <v>WaSC</v>
      </c>
      <c r="G37" s="5" t="s">
        <v>123</v>
      </c>
      <c r="H37" s="70" t="s">
        <v>64</v>
      </c>
      <c r="I37" s="5" t="str">
        <f t="shared" si="0"/>
        <v>SWBOUT2_06_PR24</v>
      </c>
      <c r="J37" s="5" t="s">
        <v>124</v>
      </c>
      <c r="K37" s="5" t="s">
        <v>120</v>
      </c>
      <c r="L37" s="5" t="s">
        <v>121</v>
      </c>
      <c r="M37" s="5" t="str">
        <f>_xlfn.XLOOKUP($H37,F_Inputs!$B:$B,F_Inputs!C:C)</f>
        <v>Outcome performance from base expenditure - Common PCs - Biodiversity</v>
      </c>
      <c r="N37" s="5" t="str">
        <f>_xlfn.XLOOKUP($H37,F_Inputs!$B:$B,F_Inputs!D:D)</f>
        <v>Number</v>
      </c>
      <c r="O37" s="5">
        <v>2</v>
      </c>
      <c r="P37" s="5" t="str">
        <f>IF(Overrides!P37&lt;&gt;"",Overrides!P37,F_Inputs_Formatted!P37)</f>
        <v>##BLANK</v>
      </c>
      <c r="Q37" s="5" t="str">
        <f>IF(Overrides!Q37&lt;&gt;"",Overrides!Q37,F_Inputs_Formatted!Q37)</f>
        <v>##BLANK</v>
      </c>
      <c r="R37" s="5" t="str">
        <f>IF(Overrides!R37&lt;&gt;"",Overrides!R37,F_Inputs_Formatted!R37)</f>
        <v>##BLANK</v>
      </c>
      <c r="S37" s="5" t="str">
        <f>IF(Overrides!S37&lt;&gt;"",Overrides!S37,F_Inputs_Formatted!S37)</f>
        <v>##BLANK</v>
      </c>
      <c r="T37" s="5" t="str">
        <f>IF(Overrides!T37&lt;&gt;"",Overrides!T37,F_Inputs_Formatted!T37)</f>
        <v>##BLANK</v>
      </c>
      <c r="U37" s="5" t="str">
        <f>IF(Overrides!U37&lt;&gt;"",Overrides!U37,F_Inputs_Formatted!U37)</f>
        <v>##BLANK</v>
      </c>
      <c r="V37" s="5" t="str">
        <f>IF(Overrides!V37&lt;&gt;"",Overrides!V37,F_Inputs_Formatted!V37)</f>
        <v>##BLANK</v>
      </c>
      <c r="W37" s="5" t="str">
        <f>IF(Overrides!W37&lt;&gt;"",Overrides!W37,F_Inputs_Formatted!W37)</f>
        <v>##BLANK</v>
      </c>
      <c r="X37" s="5" t="str">
        <f>IF(Overrides!X37&lt;&gt;"",Overrides!X37,F_Inputs_Formatted!X37)</f>
        <v>##BLANK</v>
      </c>
      <c r="Y37" s="5" t="str">
        <f>IF(Overrides!Y37&lt;&gt;"",Overrides!Y37,F_Inputs_Formatted!Y37)</f>
        <v>##BLANK</v>
      </c>
      <c r="Z37" s="5" t="str">
        <f>IF(Overrides!Z37&lt;&gt;"",Overrides!Z37,F_Inputs_Formatted!Z37)</f>
        <v>##BLANK</v>
      </c>
      <c r="AA37" s="5" t="str">
        <f>IF(Overrides!AA37&lt;&gt;"",Overrides!AA37,F_Inputs_Formatted!AA37)</f>
        <v>##BLANK</v>
      </c>
      <c r="AB37" s="5" t="str">
        <f>IF(Overrides!AB37&lt;&gt;"",Overrides!AB37,F_Inputs_Formatted!AB37)</f>
        <v>##BLANK</v>
      </c>
      <c r="AC37" s="5">
        <f>IF(Overrides!AC37&lt;&gt;"",Overrides!AC37,F_Inputs_Formatted!AC37)</f>
        <v>0</v>
      </c>
      <c r="AD37" s="5">
        <f>IF(Overrides!AD37&lt;&gt;"",Overrides!AD37,F_Inputs_Formatted!AD37)</f>
        <v>0</v>
      </c>
      <c r="AE37" s="5">
        <f>IF(Overrides!AE37&lt;&gt;"",Overrides!AE37,F_Inputs_Formatted!AE37)</f>
        <v>0</v>
      </c>
      <c r="AF37" s="5">
        <f>IF(Overrides!AF37&lt;&gt;"",Overrides!AF37,F_Inputs_Formatted!AF37)</f>
        <v>0</v>
      </c>
      <c r="AG37" s="56">
        <f>IF(Overrides!AG37&lt;&gt;"",Overrides!AG37,F_Inputs_Formatted!AG37)</f>
        <v>0</v>
      </c>
      <c r="AH37" s="56">
        <f>IF(Overrides!AH37&lt;&gt;"",Overrides!AH37,F_Inputs_Formatted!AH37)</f>
        <v>0</v>
      </c>
    </row>
    <row r="38" spans="1:34" x14ac:dyDescent="0.45">
      <c r="A38" s="14"/>
      <c r="B38" s="16" t="s">
        <v>82</v>
      </c>
      <c r="C38" s="5" t="str">
        <f>_xlfn.XLOOKUP($B38,FD_Lists!$B$4:$B$25,FD_Lists!C$4:C$25)</f>
        <v>Bristol Water</v>
      </c>
      <c r="D38" s="5" t="str">
        <f>_xlfn.XLOOKUP($B38,FD_Lists!$B$4:$B$25,FD_Lists!D$4:D$25)</f>
        <v>England</v>
      </c>
      <c r="E38" s="5" t="str">
        <f>_xlfn.XLOOKUP($B38,FD_Lists!$B$4:$B$25,FD_Lists!E$4:E$25)</f>
        <v>Company</v>
      </c>
      <c r="F38" s="5" t="str">
        <f>_xlfn.XLOOKUP($B38,FD_Lists!$B$4:$B$25,FD_Lists!F$4:F$25)</f>
        <v>WoC</v>
      </c>
      <c r="G38" s="5" t="s">
        <v>123</v>
      </c>
      <c r="H38" s="70" t="s">
        <v>64</v>
      </c>
      <c r="I38" s="5" t="str">
        <f t="shared" si="0"/>
        <v>BRLOUT2_06_PR24</v>
      </c>
      <c r="J38" s="5" t="s">
        <v>124</v>
      </c>
      <c r="K38" s="5" t="s">
        <v>120</v>
      </c>
      <c r="L38" s="5" t="s">
        <v>121</v>
      </c>
      <c r="M38" s="5" t="str">
        <f>_xlfn.XLOOKUP($H38,F_Inputs!$B:$B,F_Inputs!C:C)</f>
        <v>Outcome performance from base expenditure - Common PCs - Biodiversity</v>
      </c>
      <c r="N38" s="5" t="str">
        <f>_xlfn.XLOOKUP($H38,F_Inputs!$B:$B,F_Inputs!D:D)</f>
        <v>Number</v>
      </c>
      <c r="O38" s="5">
        <v>2</v>
      </c>
      <c r="P38" s="5" t="str">
        <f>IF(Overrides!P38&lt;&gt;"",Overrides!P38,F_Inputs_Formatted!P38)</f>
        <v>##BLANK</v>
      </c>
      <c r="Q38" s="5" t="str">
        <f>IF(Overrides!Q38&lt;&gt;"",Overrides!Q38,F_Inputs_Formatted!Q38)</f>
        <v>##BLANK</v>
      </c>
      <c r="R38" s="5" t="str">
        <f>IF(Overrides!R38&lt;&gt;"",Overrides!R38,F_Inputs_Formatted!R38)</f>
        <v>##BLANK</v>
      </c>
      <c r="S38" s="5" t="str">
        <f>IF(Overrides!S38&lt;&gt;"",Overrides!S38,F_Inputs_Formatted!S38)</f>
        <v>##BLANK</v>
      </c>
      <c r="T38" s="5" t="str">
        <f>IF(Overrides!T38&lt;&gt;"",Overrides!T38,F_Inputs_Formatted!T38)</f>
        <v>##BLANK</v>
      </c>
      <c r="U38" s="5" t="str">
        <f>IF(Overrides!U38&lt;&gt;"",Overrides!U38,F_Inputs_Formatted!U38)</f>
        <v>##BLANK</v>
      </c>
      <c r="V38" s="5" t="str">
        <f>IF(Overrides!V38&lt;&gt;"",Overrides!V38,F_Inputs_Formatted!V38)</f>
        <v>##BLANK</v>
      </c>
      <c r="W38" s="5" t="str">
        <f>IF(Overrides!W38&lt;&gt;"",Overrides!W38,F_Inputs_Formatted!W38)</f>
        <v>##BLANK</v>
      </c>
      <c r="X38" s="5" t="str">
        <f>IF(Overrides!X38&lt;&gt;"",Overrides!X38,F_Inputs_Formatted!X38)</f>
        <v>##BLANK</v>
      </c>
      <c r="Y38" s="5" t="str">
        <f>IF(Overrides!Y38&lt;&gt;"",Overrides!Y38,F_Inputs_Formatted!Y38)</f>
        <v>##BLANK</v>
      </c>
      <c r="Z38" s="5" t="str">
        <f>IF(Overrides!Z38&lt;&gt;"",Overrides!Z38,F_Inputs_Formatted!Z38)</f>
        <v>##BLANK</v>
      </c>
      <c r="AA38" s="5" t="str">
        <f>IF(Overrides!AA38&lt;&gt;"",Overrides!AA38,F_Inputs_Formatted!AA38)</f>
        <v>##BLANK</v>
      </c>
      <c r="AB38" s="5" t="str">
        <f>IF(Overrides!AB38&lt;&gt;"",Overrides!AB38,F_Inputs_Formatted!AB38)</f>
        <v>##BLANK</v>
      </c>
      <c r="AC38" s="5">
        <f>IF(Overrides!AC38&lt;&gt;"",Overrides!AC38,F_Inputs_Formatted!AC38)</f>
        <v>0</v>
      </c>
      <c r="AD38" s="5">
        <f>IF(Overrides!AD38&lt;&gt;"",Overrides!AD38,F_Inputs_Formatted!AD38)</f>
        <v>0</v>
      </c>
      <c r="AE38" s="5">
        <f>IF(Overrides!AE38&lt;&gt;"",Overrides!AE38,F_Inputs_Formatted!AE38)</f>
        <v>0</v>
      </c>
      <c r="AF38" s="5">
        <f>IF(Overrides!AF38&lt;&gt;"",Overrides!AF38,F_Inputs_Formatted!AF38)</f>
        <v>0</v>
      </c>
      <c r="AG38" s="56">
        <f>IF(Overrides!AG38&lt;&gt;"",Overrides!AG38,F_Inputs_Formatted!AG38)</f>
        <v>0</v>
      </c>
      <c r="AH38" s="56">
        <f>IF(Overrides!AH38&lt;&gt;"",Overrides!AH38,F_Inputs_Formatted!AH38)</f>
        <v>2.12</v>
      </c>
    </row>
    <row r="39" spans="1:34" x14ac:dyDescent="0.45">
      <c r="A39" s="14"/>
      <c r="B39" s="15" t="s">
        <v>59</v>
      </c>
      <c r="C39" s="5" t="str">
        <f>_xlfn.XLOOKUP($B39,FD_Lists!$B$4:$B$25,FD_Lists!C$4:C$25)</f>
        <v>Anglian Water</v>
      </c>
      <c r="D39" s="5" t="str">
        <f>_xlfn.XLOOKUP($B39,FD_Lists!$B$4:$B$25,FD_Lists!D$4:D$25)</f>
        <v>England</v>
      </c>
      <c r="E39" s="5" t="str">
        <f>_xlfn.XLOOKUP($B39,FD_Lists!$B$4:$B$25,FD_Lists!E$4:E$25)</f>
        <v>Company</v>
      </c>
      <c r="F39" s="5" t="str">
        <f>_xlfn.XLOOKUP($B39,FD_Lists!$B$4:$B$25,FD_Lists!F$4:F$25)</f>
        <v>WaSC</v>
      </c>
      <c r="G39" s="5" t="s">
        <v>123</v>
      </c>
      <c r="H39" s="70" t="s">
        <v>64</v>
      </c>
      <c r="I39" s="5" t="str">
        <f t="shared" si="0"/>
        <v>ANHOUT2_06_PR24</v>
      </c>
      <c r="J39" s="5" t="s">
        <v>124</v>
      </c>
      <c r="K39" s="5" t="s">
        <v>120</v>
      </c>
      <c r="L39" s="5" t="s">
        <v>121</v>
      </c>
      <c r="M39" s="5" t="str">
        <f>_xlfn.XLOOKUP($H39,F_Inputs!$B:$B,F_Inputs!C:C)</f>
        <v>Outcome performance from base expenditure - Common PCs - Biodiversity</v>
      </c>
      <c r="N39" s="5" t="str">
        <f>_xlfn.XLOOKUP($H39,F_Inputs!$B:$B,F_Inputs!D:D)</f>
        <v>Number</v>
      </c>
      <c r="O39" s="5">
        <v>2</v>
      </c>
      <c r="P39" s="5" t="str">
        <f>IF(Overrides!P39&lt;&gt;"",Overrides!P39,F_Inputs_Formatted!P39)</f>
        <v>##BLANK</v>
      </c>
      <c r="Q39" s="5" t="str">
        <f>IF(Overrides!Q39&lt;&gt;"",Overrides!Q39,F_Inputs_Formatted!Q39)</f>
        <v>##BLANK</v>
      </c>
      <c r="R39" s="5" t="str">
        <f>IF(Overrides!R39&lt;&gt;"",Overrides!R39,F_Inputs_Formatted!R39)</f>
        <v>##BLANK</v>
      </c>
      <c r="S39" s="5" t="str">
        <f>IF(Overrides!S39&lt;&gt;"",Overrides!S39,F_Inputs_Formatted!S39)</f>
        <v>##BLANK</v>
      </c>
      <c r="T39" s="5" t="str">
        <f>IF(Overrides!T39&lt;&gt;"",Overrides!T39,F_Inputs_Formatted!T39)</f>
        <v>##BLANK</v>
      </c>
      <c r="U39" s="5" t="str">
        <f>IF(Overrides!U39&lt;&gt;"",Overrides!U39,F_Inputs_Formatted!U39)</f>
        <v>##BLANK</v>
      </c>
      <c r="V39" s="5" t="str">
        <f>IF(Overrides!V39&lt;&gt;"",Overrides!V39,F_Inputs_Formatted!V39)</f>
        <v>##BLANK</v>
      </c>
      <c r="W39" s="5" t="str">
        <f>IF(Overrides!W39&lt;&gt;"",Overrides!W39,F_Inputs_Formatted!W39)</f>
        <v>##BLANK</v>
      </c>
      <c r="X39" s="5" t="str">
        <f>IF(Overrides!X39&lt;&gt;"",Overrides!X39,F_Inputs_Formatted!X39)</f>
        <v>##BLANK</v>
      </c>
      <c r="Y39" s="5" t="str">
        <f>IF(Overrides!Y39&lt;&gt;"",Overrides!Y39,F_Inputs_Formatted!Y39)</f>
        <v>##BLANK</v>
      </c>
      <c r="Z39" s="5" t="str">
        <f>IF(Overrides!Z39&lt;&gt;"",Overrides!Z39,F_Inputs_Formatted!Z39)</f>
        <v>##BLANK</v>
      </c>
      <c r="AA39" s="5" t="str">
        <f>IF(Overrides!AA39&lt;&gt;"",Overrides!AA39,F_Inputs_Formatted!AA39)</f>
        <v>##BLANK</v>
      </c>
      <c r="AB39" s="5" t="str">
        <f>IF(Overrides!AB39&lt;&gt;"",Overrides!AB39,F_Inputs_Formatted!AB39)</f>
        <v>##BLANK</v>
      </c>
      <c r="AC39" s="5">
        <f>IF(Overrides!AC39&lt;&gt;"",Overrides!AC39,F_Inputs_Formatted!AC39)</f>
        <v>0</v>
      </c>
      <c r="AD39" s="5">
        <f>IF(Overrides!AD39&lt;&gt;"",Overrides!AD39,F_Inputs_Formatted!AD39)</f>
        <v>0</v>
      </c>
      <c r="AE39" s="5">
        <f>IF(Overrides!AE39&lt;&gt;"",Overrides!AE39,F_Inputs_Formatted!AE39)</f>
        <v>0</v>
      </c>
      <c r="AF39" s="5">
        <f>IF(Overrides!AF39&lt;&gt;"",Overrides!AF39,F_Inputs_Formatted!AF39)</f>
        <v>0</v>
      </c>
      <c r="AG39" s="56">
        <f>IF(Overrides!AG39&lt;&gt;"",Overrides!AG39,F_Inputs_Formatted!AG39)</f>
        <v>0</v>
      </c>
      <c r="AH39" s="56">
        <f>IF(Overrides!AH39&lt;&gt;"",Overrides!AH39,F_Inputs_Formatted!AH39)</f>
        <v>0</v>
      </c>
    </row>
    <row r="40" spans="1:34" x14ac:dyDescent="0.45">
      <c r="A40" s="14"/>
      <c r="B40" s="16" t="s">
        <v>71</v>
      </c>
      <c r="C40" s="5" t="str">
        <f>_xlfn.XLOOKUP($B40,FD_Lists!$B$4:$B$25,FD_Lists!C$4:C$25)</f>
        <v>Dŵr Cymru</v>
      </c>
      <c r="D40" s="5" t="str">
        <f>_xlfn.XLOOKUP($B40,FD_Lists!$B$4:$B$25,FD_Lists!D$4:D$25)</f>
        <v>Wales</v>
      </c>
      <c r="E40" s="5" t="str">
        <f>_xlfn.XLOOKUP($B40,FD_Lists!$B$4:$B$25,FD_Lists!E$4:E$25)</f>
        <v>Company</v>
      </c>
      <c r="F40" s="5" t="str">
        <f>_xlfn.XLOOKUP($B40,FD_Lists!$B$4:$B$25,FD_Lists!F$4:F$25)</f>
        <v>WaSC</v>
      </c>
      <c r="G40" s="5" t="s">
        <v>123</v>
      </c>
      <c r="H40" s="70" t="s">
        <v>64</v>
      </c>
      <c r="I40" s="5" t="str">
        <f t="shared" si="0"/>
        <v>WSHOUT2_06_PR24</v>
      </c>
      <c r="J40" s="5" t="s">
        <v>124</v>
      </c>
      <c r="K40" s="5" t="s">
        <v>120</v>
      </c>
      <c r="L40" s="5" t="s">
        <v>121</v>
      </c>
      <c r="M40" s="5" t="str">
        <f>_xlfn.XLOOKUP($H40,F_Inputs!$B:$B,F_Inputs!C:C)</f>
        <v>Outcome performance from base expenditure - Common PCs - Biodiversity</v>
      </c>
      <c r="N40" s="5" t="str">
        <f>_xlfn.XLOOKUP($H40,F_Inputs!$B:$B,F_Inputs!D:D)</f>
        <v>Number</v>
      </c>
      <c r="O40" s="5">
        <v>2</v>
      </c>
      <c r="P40" s="5" t="str">
        <f>IF(Overrides!P40&lt;&gt;"",Overrides!P40,F_Inputs_Formatted!P40)</f>
        <v>##BLANK</v>
      </c>
      <c r="Q40" s="5" t="str">
        <f>IF(Overrides!Q40&lt;&gt;"",Overrides!Q40,F_Inputs_Formatted!Q40)</f>
        <v>##BLANK</v>
      </c>
      <c r="R40" s="5" t="str">
        <f>IF(Overrides!R40&lt;&gt;"",Overrides!R40,F_Inputs_Formatted!R40)</f>
        <v>##BLANK</v>
      </c>
      <c r="S40" s="5" t="str">
        <f>IF(Overrides!S40&lt;&gt;"",Overrides!S40,F_Inputs_Formatted!S40)</f>
        <v>##BLANK</v>
      </c>
      <c r="T40" s="5" t="str">
        <f>IF(Overrides!T40&lt;&gt;"",Overrides!T40,F_Inputs_Formatted!T40)</f>
        <v>##BLANK</v>
      </c>
      <c r="U40" s="5" t="str">
        <f>IF(Overrides!U40&lt;&gt;"",Overrides!U40,F_Inputs_Formatted!U40)</f>
        <v>##BLANK</v>
      </c>
      <c r="V40" s="5" t="str">
        <f>IF(Overrides!V40&lt;&gt;"",Overrides!V40,F_Inputs_Formatted!V40)</f>
        <v>##BLANK</v>
      </c>
      <c r="W40" s="5" t="str">
        <f>IF(Overrides!W40&lt;&gt;"",Overrides!W40,F_Inputs_Formatted!W40)</f>
        <v>##BLANK</v>
      </c>
      <c r="X40" s="5" t="str">
        <f>IF(Overrides!X40&lt;&gt;"",Overrides!X40,F_Inputs_Formatted!X40)</f>
        <v>##BLANK</v>
      </c>
      <c r="Y40" s="5" t="str">
        <f>IF(Overrides!Y40&lt;&gt;"",Overrides!Y40,F_Inputs_Formatted!Y40)</f>
        <v>##BLANK</v>
      </c>
      <c r="Z40" s="5" t="str">
        <f>IF(Overrides!Z40&lt;&gt;"",Overrides!Z40,F_Inputs_Formatted!Z40)</f>
        <v>##BLANK</v>
      </c>
      <c r="AA40" s="5" t="str">
        <f>IF(Overrides!AA40&lt;&gt;"",Overrides!AA40,F_Inputs_Formatted!AA40)</f>
        <v>##BLANK</v>
      </c>
      <c r="AB40" s="5" t="str">
        <f>IF(Overrides!AB40&lt;&gt;"",Overrides!AB40,F_Inputs_Formatted!AB40)</f>
        <v>##BLANK</v>
      </c>
      <c r="AC40" s="5">
        <f>IF(Overrides!AC40&lt;&gt;"",Overrides!AC40,F_Inputs_Formatted!AC40)</f>
        <v>0</v>
      </c>
      <c r="AD40" s="5">
        <f>IF(Overrides!AD40&lt;&gt;"",Overrides!AD40,F_Inputs_Formatted!AD40)</f>
        <v>0</v>
      </c>
      <c r="AE40" s="5">
        <f>IF(Overrides!AE40&lt;&gt;"",Overrides!AE40,F_Inputs_Formatted!AE40)</f>
        <v>0</v>
      </c>
      <c r="AF40" s="5">
        <f>IF(Overrides!AF40&lt;&gt;"",Overrides!AF40,F_Inputs_Formatted!AF40)</f>
        <v>0</v>
      </c>
      <c r="AG40" s="56">
        <f>IF(Overrides!AG40&lt;&gt;"",Overrides!AG40,F_Inputs_Formatted!AG40)</f>
        <v>0</v>
      </c>
      <c r="AH40" s="56">
        <f>IF(Overrides!AH40&lt;&gt;"",Overrides!AH40,F_Inputs_Formatted!AH40)</f>
        <v>0.73</v>
      </c>
    </row>
    <row r="41" spans="1:34" x14ac:dyDescent="0.45">
      <c r="A41" s="14"/>
      <c r="B41" s="16" t="s">
        <v>72</v>
      </c>
      <c r="C41" s="5" t="str">
        <f>_xlfn.XLOOKUP($B41,FD_Lists!$B$4:$B$25,FD_Lists!C$4:C$25)</f>
        <v>Hafren Dyfrdwy</v>
      </c>
      <c r="D41" s="5" t="str">
        <f>_xlfn.XLOOKUP($B41,FD_Lists!$B$4:$B$25,FD_Lists!D$4:D$25)</f>
        <v>Wales</v>
      </c>
      <c r="E41" s="5" t="str">
        <f>_xlfn.XLOOKUP($B41,FD_Lists!$B$4:$B$25,FD_Lists!E$4:E$25)</f>
        <v>Company</v>
      </c>
      <c r="F41" s="5" t="str">
        <f>_xlfn.XLOOKUP($B41,FD_Lists!$B$4:$B$25,FD_Lists!F$4:F$25)</f>
        <v>WaSC</v>
      </c>
      <c r="G41" s="5" t="s">
        <v>123</v>
      </c>
      <c r="H41" s="70" t="s">
        <v>64</v>
      </c>
      <c r="I41" s="5" t="str">
        <f t="shared" si="0"/>
        <v>HDDOUT2_06_PR24</v>
      </c>
      <c r="J41" s="5" t="s">
        <v>124</v>
      </c>
      <c r="K41" s="5" t="s">
        <v>120</v>
      </c>
      <c r="L41" s="5" t="s">
        <v>121</v>
      </c>
      <c r="M41" s="5" t="str">
        <f>_xlfn.XLOOKUP($H41,F_Inputs!$B:$B,F_Inputs!C:C)</f>
        <v>Outcome performance from base expenditure - Common PCs - Biodiversity</v>
      </c>
      <c r="N41" s="5" t="str">
        <f>_xlfn.XLOOKUP($H41,F_Inputs!$B:$B,F_Inputs!D:D)</f>
        <v>Number</v>
      </c>
      <c r="O41" s="5">
        <v>2</v>
      </c>
      <c r="P41" s="5" t="str">
        <f>IF(Overrides!P41&lt;&gt;"",Overrides!P41,F_Inputs_Formatted!P41)</f>
        <v>##BLANK</v>
      </c>
      <c r="Q41" s="5" t="str">
        <f>IF(Overrides!Q41&lt;&gt;"",Overrides!Q41,F_Inputs_Formatted!Q41)</f>
        <v>##BLANK</v>
      </c>
      <c r="R41" s="5" t="str">
        <f>IF(Overrides!R41&lt;&gt;"",Overrides!R41,F_Inputs_Formatted!R41)</f>
        <v>##BLANK</v>
      </c>
      <c r="S41" s="5" t="str">
        <f>IF(Overrides!S41&lt;&gt;"",Overrides!S41,F_Inputs_Formatted!S41)</f>
        <v>##BLANK</v>
      </c>
      <c r="T41" s="5" t="str">
        <f>IF(Overrides!T41&lt;&gt;"",Overrides!T41,F_Inputs_Formatted!T41)</f>
        <v>##BLANK</v>
      </c>
      <c r="U41" s="5" t="str">
        <f>IF(Overrides!U41&lt;&gt;"",Overrides!U41,F_Inputs_Formatted!U41)</f>
        <v>##BLANK</v>
      </c>
      <c r="V41" s="5" t="str">
        <f>IF(Overrides!V41&lt;&gt;"",Overrides!V41,F_Inputs_Formatted!V41)</f>
        <v>##BLANK</v>
      </c>
      <c r="W41" s="5" t="str">
        <f>IF(Overrides!W41&lt;&gt;"",Overrides!W41,F_Inputs_Formatted!W41)</f>
        <v>##BLANK</v>
      </c>
      <c r="X41" s="5" t="str">
        <f>IF(Overrides!X41&lt;&gt;"",Overrides!X41,F_Inputs_Formatted!X41)</f>
        <v>##BLANK</v>
      </c>
      <c r="Y41" s="5" t="str">
        <f>IF(Overrides!Y41&lt;&gt;"",Overrides!Y41,F_Inputs_Formatted!Y41)</f>
        <v>##BLANK</v>
      </c>
      <c r="Z41" s="5" t="str">
        <f>IF(Overrides!Z41&lt;&gt;"",Overrides!Z41,F_Inputs_Formatted!Z41)</f>
        <v>##BLANK</v>
      </c>
      <c r="AA41" s="5" t="str">
        <f>IF(Overrides!AA41&lt;&gt;"",Overrides!AA41,F_Inputs_Formatted!AA41)</f>
        <v>##BLANK</v>
      </c>
      <c r="AB41" s="5" t="str">
        <f>IF(Overrides!AB41&lt;&gt;"",Overrides!AB41,F_Inputs_Formatted!AB41)</f>
        <v>##BLANK</v>
      </c>
      <c r="AC41" s="5">
        <f>IF(Overrides!AC41&lt;&gt;"",Overrides!AC41,F_Inputs_Formatted!AC41)</f>
        <v>0</v>
      </c>
      <c r="AD41" s="5">
        <f>IF(Overrides!AD41&lt;&gt;"",Overrides!AD41,F_Inputs_Formatted!AD41)</f>
        <v>2.74</v>
      </c>
      <c r="AE41" s="5">
        <f>IF(Overrides!AE41&lt;&gt;"",Overrides!AE41,F_Inputs_Formatted!AE41)</f>
        <v>2.74</v>
      </c>
      <c r="AF41" s="5">
        <f>IF(Overrides!AF41&lt;&gt;"",Overrides!AF41,F_Inputs_Formatted!AF41)</f>
        <v>2.74</v>
      </c>
      <c r="AG41" s="56">
        <f>IF(Overrides!AG41&lt;&gt;"",Overrides!AG41,F_Inputs_Formatted!AG41)</f>
        <v>2.74</v>
      </c>
      <c r="AH41" s="56">
        <f>IF(Overrides!AH41&lt;&gt;"",Overrides!AH41,F_Inputs_Formatted!AH41)</f>
        <v>2.74</v>
      </c>
    </row>
    <row r="42" spans="1:34" x14ac:dyDescent="0.45">
      <c r="A42" s="14"/>
      <c r="B42" s="16" t="s">
        <v>73</v>
      </c>
      <c r="C42" s="5" t="str">
        <f>_xlfn.XLOOKUP($B42,FD_Lists!$B$4:$B$25,FD_Lists!C$4:C$25)</f>
        <v>Northumbrian Water</v>
      </c>
      <c r="D42" s="5" t="str">
        <f>_xlfn.XLOOKUP($B42,FD_Lists!$B$4:$B$25,FD_Lists!D$4:D$25)</f>
        <v>England</v>
      </c>
      <c r="E42" s="5" t="str">
        <f>_xlfn.XLOOKUP($B42,FD_Lists!$B$4:$B$25,FD_Lists!E$4:E$25)</f>
        <v>Company</v>
      </c>
      <c r="F42" s="5" t="str">
        <f>_xlfn.XLOOKUP($B42,FD_Lists!$B$4:$B$25,FD_Lists!F$4:F$25)</f>
        <v>WaSC</v>
      </c>
      <c r="G42" s="5" t="s">
        <v>123</v>
      </c>
      <c r="H42" s="70" t="s">
        <v>64</v>
      </c>
      <c r="I42" s="5" t="str">
        <f t="shared" si="0"/>
        <v>NESOUT2_06_PR24</v>
      </c>
      <c r="J42" s="5" t="s">
        <v>124</v>
      </c>
      <c r="K42" s="5" t="s">
        <v>120</v>
      </c>
      <c r="L42" s="5" t="s">
        <v>121</v>
      </c>
      <c r="M42" s="5" t="str">
        <f>_xlfn.XLOOKUP($H42,F_Inputs!$B:$B,F_Inputs!C:C)</f>
        <v>Outcome performance from base expenditure - Common PCs - Biodiversity</v>
      </c>
      <c r="N42" s="5" t="str">
        <f>_xlfn.XLOOKUP($H42,F_Inputs!$B:$B,F_Inputs!D:D)</f>
        <v>Number</v>
      </c>
      <c r="O42" s="5">
        <v>2</v>
      </c>
      <c r="P42" s="5" t="str">
        <f>IF(Overrides!P42&lt;&gt;"",Overrides!P42,F_Inputs_Formatted!P42)</f>
        <v>##BLANK</v>
      </c>
      <c r="Q42" s="5" t="str">
        <f>IF(Overrides!Q42&lt;&gt;"",Overrides!Q42,F_Inputs_Formatted!Q42)</f>
        <v>##BLANK</v>
      </c>
      <c r="R42" s="5" t="str">
        <f>IF(Overrides!R42&lt;&gt;"",Overrides!R42,F_Inputs_Formatted!R42)</f>
        <v>##BLANK</v>
      </c>
      <c r="S42" s="5" t="str">
        <f>IF(Overrides!S42&lt;&gt;"",Overrides!S42,F_Inputs_Formatted!S42)</f>
        <v>##BLANK</v>
      </c>
      <c r="T42" s="5" t="str">
        <f>IF(Overrides!T42&lt;&gt;"",Overrides!T42,F_Inputs_Formatted!T42)</f>
        <v>##BLANK</v>
      </c>
      <c r="U42" s="5" t="str">
        <f>IF(Overrides!U42&lt;&gt;"",Overrides!U42,F_Inputs_Formatted!U42)</f>
        <v>##BLANK</v>
      </c>
      <c r="V42" s="5" t="str">
        <f>IF(Overrides!V42&lt;&gt;"",Overrides!V42,F_Inputs_Formatted!V42)</f>
        <v>##BLANK</v>
      </c>
      <c r="W42" s="5" t="str">
        <f>IF(Overrides!W42&lt;&gt;"",Overrides!W42,F_Inputs_Formatted!W42)</f>
        <v>##BLANK</v>
      </c>
      <c r="X42" s="5" t="str">
        <f>IF(Overrides!X42&lt;&gt;"",Overrides!X42,F_Inputs_Formatted!X42)</f>
        <v>##BLANK</v>
      </c>
      <c r="Y42" s="5" t="str">
        <f>IF(Overrides!Y42&lt;&gt;"",Overrides!Y42,F_Inputs_Formatted!Y42)</f>
        <v>##BLANK</v>
      </c>
      <c r="Z42" s="5" t="str">
        <f>IF(Overrides!Z42&lt;&gt;"",Overrides!Z42,F_Inputs_Formatted!Z42)</f>
        <v>##BLANK</v>
      </c>
      <c r="AA42" s="5" t="str">
        <f>IF(Overrides!AA42&lt;&gt;"",Overrides!AA42,F_Inputs_Formatted!AA42)</f>
        <v>##BLANK</v>
      </c>
      <c r="AB42" s="5" t="str">
        <f>IF(Overrides!AB42&lt;&gt;"",Overrides!AB42,F_Inputs_Formatted!AB42)</f>
        <v>##BLANK</v>
      </c>
      <c r="AC42" s="5">
        <f>IF(Overrides!AC42&lt;&gt;"",Overrides!AC42,F_Inputs_Formatted!AC42)</f>
        <v>0</v>
      </c>
      <c r="AD42" s="5">
        <f>IF(Overrides!AD42&lt;&gt;"",Overrides!AD42,F_Inputs_Formatted!AD42)</f>
        <v>0</v>
      </c>
      <c r="AE42" s="5">
        <f>IF(Overrides!AE42&lt;&gt;"",Overrides!AE42,F_Inputs_Formatted!AE42)</f>
        <v>0</v>
      </c>
      <c r="AF42" s="5">
        <f>IF(Overrides!AF42&lt;&gt;"",Overrides!AF42,F_Inputs_Formatted!AF42)</f>
        <v>0</v>
      </c>
      <c r="AG42" s="56">
        <f>IF(Overrides!AG42&lt;&gt;"",Overrides!AG42,F_Inputs_Formatted!AG42)</f>
        <v>0.08</v>
      </c>
      <c r="AH42" s="56">
        <f>IF(Overrides!AH42&lt;&gt;"",Overrides!AH42,F_Inputs_Formatted!AH42)</f>
        <v>0.23</v>
      </c>
    </row>
    <row r="43" spans="1:34" x14ac:dyDescent="0.45">
      <c r="A43" s="14"/>
      <c r="B43" s="16" t="s">
        <v>74</v>
      </c>
      <c r="C43" s="5" t="str">
        <f>_xlfn.XLOOKUP($B43,FD_Lists!$B$4:$B$25,FD_Lists!C$4:C$25)</f>
        <v>Severn Trent Water</v>
      </c>
      <c r="D43" s="5" t="str">
        <f>_xlfn.XLOOKUP($B43,FD_Lists!$B$4:$B$25,FD_Lists!D$4:D$25)</f>
        <v>England</v>
      </c>
      <c r="E43" s="5" t="str">
        <f>_xlfn.XLOOKUP($B43,FD_Lists!$B$4:$B$25,FD_Lists!E$4:E$25)</f>
        <v>Company</v>
      </c>
      <c r="F43" s="5" t="str">
        <f>_xlfn.XLOOKUP($B43,FD_Lists!$B$4:$B$25,FD_Lists!F$4:F$25)</f>
        <v>WaSC</v>
      </c>
      <c r="G43" s="5" t="s">
        <v>123</v>
      </c>
      <c r="H43" s="70" t="s">
        <v>64</v>
      </c>
      <c r="I43" s="5" t="str">
        <f t="shared" si="0"/>
        <v>SVEOUT2_06_PR24</v>
      </c>
      <c r="J43" s="5" t="s">
        <v>124</v>
      </c>
      <c r="K43" s="5" t="s">
        <v>120</v>
      </c>
      <c r="L43" s="5" t="s">
        <v>121</v>
      </c>
      <c r="M43" s="5" t="str">
        <f>_xlfn.XLOOKUP($H43,F_Inputs!$B:$B,F_Inputs!C:C)</f>
        <v>Outcome performance from base expenditure - Common PCs - Biodiversity</v>
      </c>
      <c r="N43" s="5" t="str">
        <f>_xlfn.XLOOKUP($H43,F_Inputs!$B:$B,F_Inputs!D:D)</f>
        <v>Number</v>
      </c>
      <c r="O43" s="5">
        <v>2</v>
      </c>
      <c r="P43" s="5" t="str">
        <f>IF(Overrides!P43&lt;&gt;"",Overrides!P43,F_Inputs_Formatted!P43)</f>
        <v>##BLANK</v>
      </c>
      <c r="Q43" s="5" t="str">
        <f>IF(Overrides!Q43&lt;&gt;"",Overrides!Q43,F_Inputs_Formatted!Q43)</f>
        <v>##BLANK</v>
      </c>
      <c r="R43" s="5" t="str">
        <f>IF(Overrides!R43&lt;&gt;"",Overrides!R43,F_Inputs_Formatted!R43)</f>
        <v>##BLANK</v>
      </c>
      <c r="S43" s="5" t="str">
        <f>IF(Overrides!S43&lt;&gt;"",Overrides!S43,F_Inputs_Formatted!S43)</f>
        <v>##BLANK</v>
      </c>
      <c r="T43" s="5" t="str">
        <f>IF(Overrides!T43&lt;&gt;"",Overrides!T43,F_Inputs_Formatted!T43)</f>
        <v>##BLANK</v>
      </c>
      <c r="U43" s="5" t="str">
        <f>IF(Overrides!U43&lt;&gt;"",Overrides!U43,F_Inputs_Formatted!U43)</f>
        <v>##BLANK</v>
      </c>
      <c r="V43" s="5" t="str">
        <f>IF(Overrides!V43&lt;&gt;"",Overrides!V43,F_Inputs_Formatted!V43)</f>
        <v>##BLANK</v>
      </c>
      <c r="W43" s="5" t="str">
        <f>IF(Overrides!W43&lt;&gt;"",Overrides!W43,F_Inputs_Formatted!W43)</f>
        <v>##BLANK</v>
      </c>
      <c r="X43" s="5" t="str">
        <f>IF(Overrides!X43&lt;&gt;"",Overrides!X43,F_Inputs_Formatted!X43)</f>
        <v>##BLANK</v>
      </c>
      <c r="Y43" s="5" t="str">
        <f>IF(Overrides!Y43&lt;&gt;"",Overrides!Y43,F_Inputs_Formatted!Y43)</f>
        <v>##BLANK</v>
      </c>
      <c r="Z43" s="5" t="str">
        <f>IF(Overrides!Z43&lt;&gt;"",Overrides!Z43,F_Inputs_Formatted!Z43)</f>
        <v>##BLANK</v>
      </c>
      <c r="AA43" s="5" t="str">
        <f>IF(Overrides!AA43&lt;&gt;"",Overrides!AA43,F_Inputs_Formatted!AA43)</f>
        <v>##BLANK</v>
      </c>
      <c r="AB43" s="5" t="str">
        <f>IF(Overrides!AB43&lt;&gt;"",Overrides!AB43,F_Inputs_Formatted!AB43)</f>
        <v>##BLANK</v>
      </c>
      <c r="AC43" s="5">
        <f>IF(Overrides!AC43&lt;&gt;"",Overrides!AC43,F_Inputs_Formatted!AC43)</f>
        <v>0</v>
      </c>
      <c r="AD43" s="5">
        <f>IF(Overrides!AD43&lt;&gt;"",Overrides!AD43,F_Inputs_Formatted!AD43)</f>
        <v>0</v>
      </c>
      <c r="AE43" s="5">
        <f>IF(Overrides!AE43&lt;&gt;"",Overrides!AE43,F_Inputs_Formatted!AE43)</f>
        <v>0</v>
      </c>
      <c r="AF43" s="5">
        <f>IF(Overrides!AF43&lt;&gt;"",Overrides!AF43,F_Inputs_Formatted!AF43)</f>
        <v>0</v>
      </c>
      <c r="AG43" s="56">
        <f>IF(Overrides!AG43&lt;&gt;"",Overrides!AG43,F_Inputs_Formatted!AG43)</f>
        <v>0</v>
      </c>
      <c r="AH43" s="56">
        <f>IF(Overrides!AH43&lt;&gt;"",Overrides!AH43,F_Inputs_Formatted!AH43)</f>
        <v>3.59</v>
      </c>
    </row>
    <row r="44" spans="1:34" x14ac:dyDescent="0.45">
      <c r="A44" s="14"/>
      <c r="B44" s="16" t="s">
        <v>76</v>
      </c>
      <c r="C44" s="5" t="str">
        <f>_xlfn.XLOOKUP($B44,FD_Lists!$B$4:$B$25,FD_Lists!C$4:C$25)</f>
        <v>Southern Water</v>
      </c>
      <c r="D44" s="5" t="str">
        <f>_xlfn.XLOOKUP($B44,FD_Lists!$B$4:$B$25,FD_Lists!D$4:D$25)</f>
        <v>England</v>
      </c>
      <c r="E44" s="5" t="str">
        <f>_xlfn.XLOOKUP($B44,FD_Lists!$B$4:$B$25,FD_Lists!E$4:E$25)</f>
        <v>Company</v>
      </c>
      <c r="F44" s="5" t="str">
        <f>_xlfn.XLOOKUP($B44,FD_Lists!$B$4:$B$25,FD_Lists!F$4:F$25)</f>
        <v>WaSC</v>
      </c>
      <c r="G44" s="5" t="s">
        <v>123</v>
      </c>
      <c r="H44" s="70" t="s">
        <v>64</v>
      </c>
      <c r="I44" s="5" t="str">
        <f t="shared" si="0"/>
        <v>SRNOUT2_06_PR24</v>
      </c>
      <c r="J44" s="5" t="s">
        <v>124</v>
      </c>
      <c r="K44" s="5" t="s">
        <v>120</v>
      </c>
      <c r="L44" s="5" t="s">
        <v>121</v>
      </c>
      <c r="M44" s="5" t="str">
        <f>_xlfn.XLOOKUP($H44,F_Inputs!$B:$B,F_Inputs!C:C)</f>
        <v>Outcome performance from base expenditure - Common PCs - Biodiversity</v>
      </c>
      <c r="N44" s="5" t="str">
        <f>_xlfn.XLOOKUP($H44,F_Inputs!$B:$B,F_Inputs!D:D)</f>
        <v>Number</v>
      </c>
      <c r="O44" s="5">
        <v>2</v>
      </c>
      <c r="P44" s="5" t="str">
        <f>IF(Overrides!P44&lt;&gt;"",Overrides!P44,F_Inputs_Formatted!P44)</f>
        <v>##BLANK</v>
      </c>
      <c r="Q44" s="5" t="str">
        <f>IF(Overrides!Q44&lt;&gt;"",Overrides!Q44,F_Inputs_Formatted!Q44)</f>
        <v>##BLANK</v>
      </c>
      <c r="R44" s="5" t="str">
        <f>IF(Overrides!R44&lt;&gt;"",Overrides!R44,F_Inputs_Formatted!R44)</f>
        <v>##BLANK</v>
      </c>
      <c r="S44" s="5" t="str">
        <f>IF(Overrides!S44&lt;&gt;"",Overrides!S44,F_Inputs_Formatted!S44)</f>
        <v>##BLANK</v>
      </c>
      <c r="T44" s="5" t="str">
        <f>IF(Overrides!T44&lt;&gt;"",Overrides!T44,F_Inputs_Formatted!T44)</f>
        <v>##BLANK</v>
      </c>
      <c r="U44" s="5" t="str">
        <f>IF(Overrides!U44&lt;&gt;"",Overrides!U44,F_Inputs_Formatted!U44)</f>
        <v>##BLANK</v>
      </c>
      <c r="V44" s="5" t="str">
        <f>IF(Overrides!V44&lt;&gt;"",Overrides!V44,F_Inputs_Formatted!V44)</f>
        <v>##BLANK</v>
      </c>
      <c r="W44" s="5" t="str">
        <f>IF(Overrides!W44&lt;&gt;"",Overrides!W44,F_Inputs_Formatted!W44)</f>
        <v>##BLANK</v>
      </c>
      <c r="X44" s="5" t="str">
        <f>IF(Overrides!X44&lt;&gt;"",Overrides!X44,F_Inputs_Formatted!X44)</f>
        <v>##BLANK</v>
      </c>
      <c r="Y44" s="5" t="str">
        <f>IF(Overrides!Y44&lt;&gt;"",Overrides!Y44,F_Inputs_Formatted!Y44)</f>
        <v>##BLANK</v>
      </c>
      <c r="Z44" s="5" t="str">
        <f>IF(Overrides!Z44&lt;&gt;"",Overrides!Z44,F_Inputs_Formatted!Z44)</f>
        <v>##BLANK</v>
      </c>
      <c r="AA44" s="5" t="str">
        <f>IF(Overrides!AA44&lt;&gt;"",Overrides!AA44,F_Inputs_Formatted!AA44)</f>
        <v>##BLANK</v>
      </c>
      <c r="AB44" s="5" t="str">
        <f>IF(Overrides!AB44&lt;&gt;"",Overrides!AB44,F_Inputs_Formatted!AB44)</f>
        <v>##BLANK</v>
      </c>
      <c r="AC44" s="5">
        <f>IF(Overrides!AC44&lt;&gt;"",Overrides!AC44,F_Inputs_Formatted!AC44)</f>
        <v>0</v>
      </c>
      <c r="AD44" s="5">
        <f>IF(Overrides!AD44&lt;&gt;"",Overrides!AD44,F_Inputs_Formatted!AD44)</f>
        <v>0</v>
      </c>
      <c r="AE44" s="5">
        <f>IF(Overrides!AE44&lt;&gt;"",Overrides!AE44,F_Inputs_Formatted!AE44)</f>
        <v>0</v>
      </c>
      <c r="AF44" s="5">
        <f>IF(Overrides!AF44&lt;&gt;"",Overrides!AF44,F_Inputs_Formatted!AF44)</f>
        <v>0</v>
      </c>
      <c r="AG44" s="56">
        <f>IF(Overrides!AG44&lt;&gt;"",Overrides!AG44,F_Inputs_Formatted!AG44)</f>
        <v>0</v>
      </c>
      <c r="AH44" s="56">
        <f>IF(Overrides!AH44&lt;&gt;"",Overrides!AH44,F_Inputs_Formatted!AH44)</f>
        <v>0</v>
      </c>
    </row>
    <row r="45" spans="1:34" x14ac:dyDescent="0.45">
      <c r="A45" s="14"/>
      <c r="B45" s="16" t="s">
        <v>77</v>
      </c>
      <c r="C45" s="5" t="str">
        <f>_xlfn.XLOOKUP($B45,FD_Lists!$B$4:$B$25,FD_Lists!C$4:C$25)</f>
        <v>Thames Water</v>
      </c>
      <c r="D45" s="5" t="str">
        <f>_xlfn.XLOOKUP($B45,FD_Lists!$B$4:$B$25,FD_Lists!D$4:D$25)</f>
        <v>England</v>
      </c>
      <c r="E45" s="5" t="str">
        <f>_xlfn.XLOOKUP($B45,FD_Lists!$B$4:$B$25,FD_Lists!E$4:E$25)</f>
        <v>Company</v>
      </c>
      <c r="F45" s="5" t="str">
        <f>_xlfn.XLOOKUP($B45,FD_Lists!$B$4:$B$25,FD_Lists!F$4:F$25)</f>
        <v>WaSC</v>
      </c>
      <c r="G45" s="5" t="s">
        <v>123</v>
      </c>
      <c r="H45" s="70" t="s">
        <v>64</v>
      </c>
      <c r="I45" s="5" t="str">
        <f t="shared" si="0"/>
        <v>TMSOUT2_06_PR24</v>
      </c>
      <c r="J45" s="5" t="s">
        <v>124</v>
      </c>
      <c r="K45" s="5" t="s">
        <v>120</v>
      </c>
      <c r="L45" s="5" t="s">
        <v>121</v>
      </c>
      <c r="M45" s="5" t="str">
        <f>_xlfn.XLOOKUP($H45,F_Inputs!$B:$B,F_Inputs!C:C)</f>
        <v>Outcome performance from base expenditure - Common PCs - Biodiversity</v>
      </c>
      <c r="N45" s="5" t="str">
        <f>_xlfn.XLOOKUP($H45,F_Inputs!$B:$B,F_Inputs!D:D)</f>
        <v>Number</v>
      </c>
      <c r="O45" s="5">
        <v>2</v>
      </c>
      <c r="P45" s="5" t="str">
        <f>IF(Overrides!P45&lt;&gt;"",Overrides!P45,F_Inputs_Formatted!P45)</f>
        <v>##BLANK</v>
      </c>
      <c r="Q45" s="5" t="str">
        <f>IF(Overrides!Q45&lt;&gt;"",Overrides!Q45,F_Inputs_Formatted!Q45)</f>
        <v>##BLANK</v>
      </c>
      <c r="R45" s="5" t="str">
        <f>IF(Overrides!R45&lt;&gt;"",Overrides!R45,F_Inputs_Formatted!R45)</f>
        <v>##BLANK</v>
      </c>
      <c r="S45" s="5" t="str">
        <f>IF(Overrides!S45&lt;&gt;"",Overrides!S45,F_Inputs_Formatted!S45)</f>
        <v>##BLANK</v>
      </c>
      <c r="T45" s="5" t="str">
        <f>IF(Overrides!T45&lt;&gt;"",Overrides!T45,F_Inputs_Formatted!T45)</f>
        <v>##BLANK</v>
      </c>
      <c r="U45" s="5" t="str">
        <f>IF(Overrides!U45&lt;&gt;"",Overrides!U45,F_Inputs_Formatted!U45)</f>
        <v>##BLANK</v>
      </c>
      <c r="V45" s="5" t="str">
        <f>IF(Overrides!V45&lt;&gt;"",Overrides!V45,F_Inputs_Formatted!V45)</f>
        <v>##BLANK</v>
      </c>
      <c r="W45" s="5" t="str">
        <f>IF(Overrides!W45&lt;&gt;"",Overrides!W45,F_Inputs_Formatted!W45)</f>
        <v>##BLANK</v>
      </c>
      <c r="X45" s="5" t="str">
        <f>IF(Overrides!X45&lt;&gt;"",Overrides!X45,F_Inputs_Formatted!X45)</f>
        <v>##BLANK</v>
      </c>
      <c r="Y45" s="5" t="str">
        <f>IF(Overrides!Y45&lt;&gt;"",Overrides!Y45,F_Inputs_Formatted!Y45)</f>
        <v>##BLANK</v>
      </c>
      <c r="Z45" s="5" t="str">
        <f>IF(Overrides!Z45&lt;&gt;"",Overrides!Z45,F_Inputs_Formatted!Z45)</f>
        <v>##BLANK</v>
      </c>
      <c r="AA45" s="5" t="str">
        <f>IF(Overrides!AA45&lt;&gt;"",Overrides!AA45,F_Inputs_Formatted!AA45)</f>
        <v>##BLANK</v>
      </c>
      <c r="AB45" s="5" t="str">
        <f>IF(Overrides!AB45&lt;&gt;"",Overrides!AB45,F_Inputs_Formatted!AB45)</f>
        <v>##BLANK</v>
      </c>
      <c r="AC45" s="5">
        <f>IF(Overrides!AC45&lt;&gt;"",Overrides!AC45,F_Inputs_Formatted!AC45)</f>
        <v>0</v>
      </c>
      <c r="AD45" s="5">
        <f>IF(Overrides!AD45&lt;&gt;"",Overrides!AD45,F_Inputs_Formatted!AD45)</f>
        <v>0</v>
      </c>
      <c r="AE45" s="5">
        <f>IF(Overrides!AE45&lt;&gt;"",Overrides!AE45,F_Inputs_Formatted!AE45)</f>
        <v>0</v>
      </c>
      <c r="AF45" s="5">
        <f>IF(Overrides!AF45&lt;&gt;"",Overrides!AF45,F_Inputs_Formatted!AF45)</f>
        <v>0</v>
      </c>
      <c r="AG45" s="56">
        <f>IF(Overrides!AG45&lt;&gt;"",Overrides!AG45,F_Inputs_Formatted!AG45)</f>
        <v>0</v>
      </c>
      <c r="AH45" s="56">
        <f>IF(Overrides!AH45&lt;&gt;"",Overrides!AH45,F_Inputs_Formatted!AH45)</f>
        <v>0</v>
      </c>
    </row>
    <row r="46" spans="1:34" x14ac:dyDescent="0.45">
      <c r="A46" s="17" t="s">
        <v>122</v>
      </c>
      <c r="B46" s="16" t="s">
        <v>78</v>
      </c>
      <c r="C46" s="5" t="str">
        <f>_xlfn.XLOOKUP($B46,FD_Lists!$B$4:$B$25,FD_Lists!C$4:C$25)</f>
        <v xml:space="preserve">United Utilities </v>
      </c>
      <c r="D46" s="5" t="str">
        <f>_xlfn.XLOOKUP($B46,FD_Lists!$B$4:$B$25,FD_Lists!D$4:D$25)</f>
        <v>England</v>
      </c>
      <c r="E46" s="5" t="str">
        <f>_xlfn.XLOOKUP($B46,FD_Lists!$B$4:$B$25,FD_Lists!E$4:E$25)</f>
        <v>Company</v>
      </c>
      <c r="F46" s="5" t="str">
        <f>_xlfn.XLOOKUP($B46,FD_Lists!$B$4:$B$25,FD_Lists!F$4:F$25)</f>
        <v>WaSC</v>
      </c>
      <c r="G46" s="5" t="s">
        <v>123</v>
      </c>
      <c r="H46" s="70" t="s">
        <v>64</v>
      </c>
      <c r="I46" s="5" t="str">
        <f t="shared" si="0"/>
        <v>NWTOUT2_06_PR24</v>
      </c>
      <c r="J46" s="5" t="s">
        <v>124</v>
      </c>
      <c r="K46" s="5" t="s">
        <v>120</v>
      </c>
      <c r="L46" s="5" t="s">
        <v>121</v>
      </c>
      <c r="M46" s="5" t="str">
        <f>_xlfn.XLOOKUP($H46,F_Inputs!$B:$B,F_Inputs!C:C)</f>
        <v>Outcome performance from base expenditure - Common PCs - Biodiversity</v>
      </c>
      <c r="N46" s="5" t="str">
        <f>_xlfn.XLOOKUP($H46,F_Inputs!$B:$B,F_Inputs!D:D)</f>
        <v>Number</v>
      </c>
      <c r="O46" s="5">
        <v>2</v>
      </c>
      <c r="P46" s="5" t="str">
        <f>IF(Overrides!P46&lt;&gt;"",Overrides!P46,F_Inputs_Formatted!P46)</f>
        <v>##BLANK</v>
      </c>
      <c r="Q46" s="5" t="str">
        <f>IF(Overrides!Q46&lt;&gt;"",Overrides!Q46,F_Inputs_Formatted!Q46)</f>
        <v>##BLANK</v>
      </c>
      <c r="R46" s="5" t="str">
        <f>IF(Overrides!R46&lt;&gt;"",Overrides!R46,F_Inputs_Formatted!R46)</f>
        <v>##BLANK</v>
      </c>
      <c r="S46" s="5" t="str">
        <f>IF(Overrides!S46&lt;&gt;"",Overrides!S46,F_Inputs_Formatted!S46)</f>
        <v>##BLANK</v>
      </c>
      <c r="T46" s="5" t="str">
        <f>IF(Overrides!T46&lt;&gt;"",Overrides!T46,F_Inputs_Formatted!T46)</f>
        <v>##BLANK</v>
      </c>
      <c r="U46" s="5" t="str">
        <f>IF(Overrides!U46&lt;&gt;"",Overrides!U46,F_Inputs_Formatted!U46)</f>
        <v>##BLANK</v>
      </c>
      <c r="V46" s="5" t="str">
        <f>IF(Overrides!V46&lt;&gt;"",Overrides!V46,F_Inputs_Formatted!V46)</f>
        <v>##BLANK</v>
      </c>
      <c r="W46" s="5" t="str">
        <f>IF(Overrides!W46&lt;&gt;"",Overrides!W46,F_Inputs_Formatted!W46)</f>
        <v>##BLANK</v>
      </c>
      <c r="X46" s="5" t="str">
        <f>IF(Overrides!X46&lt;&gt;"",Overrides!X46,F_Inputs_Formatted!X46)</f>
        <v>##BLANK</v>
      </c>
      <c r="Y46" s="5" t="str">
        <f>IF(Overrides!Y46&lt;&gt;"",Overrides!Y46,F_Inputs_Formatted!Y46)</f>
        <v>##BLANK</v>
      </c>
      <c r="Z46" s="5" t="str">
        <f>IF(Overrides!Z46&lt;&gt;"",Overrides!Z46,F_Inputs_Formatted!Z46)</f>
        <v>##BLANK</v>
      </c>
      <c r="AA46" s="5" t="str">
        <f>IF(Overrides!AA46&lt;&gt;"",Overrides!AA46,F_Inputs_Formatted!AA46)</f>
        <v>##BLANK</v>
      </c>
      <c r="AB46" s="5" t="str">
        <f>IF(Overrides!AB46&lt;&gt;"",Overrides!AB46,F_Inputs_Formatted!AB46)</f>
        <v>##BLANK</v>
      </c>
      <c r="AC46" s="5">
        <f>IF(Overrides!AC46&lt;&gt;"",Overrides!AC46,F_Inputs_Formatted!AC46)</f>
        <v>0</v>
      </c>
      <c r="AD46" s="5">
        <f>IF(Overrides!AD46&lt;&gt;"",Overrides!AD46,F_Inputs_Formatted!AD46)</f>
        <v>0</v>
      </c>
      <c r="AE46" s="5">
        <f>IF(Overrides!AE46&lt;&gt;"",Overrides!AE46,F_Inputs_Formatted!AE46)</f>
        <v>0</v>
      </c>
      <c r="AF46" s="5">
        <f>IF(Overrides!AF46&lt;&gt;"",Overrides!AF46,F_Inputs_Formatted!AF46)</f>
        <v>0</v>
      </c>
      <c r="AG46" s="56">
        <f>IF(Overrides!AG46&lt;&gt;"",Overrides!AG46,F_Inputs_Formatted!AG46)</f>
        <v>0.08</v>
      </c>
      <c r="AH46" s="56">
        <f>IF(Overrides!AH46&lt;&gt;"",Overrides!AH46,F_Inputs_Formatted!AH46)</f>
        <v>0.73</v>
      </c>
    </row>
    <row r="47" spans="1:34" x14ac:dyDescent="0.45">
      <c r="A47" s="14"/>
      <c r="B47" s="16" t="s">
        <v>79</v>
      </c>
      <c r="C47" s="5" t="str">
        <f>_xlfn.XLOOKUP($B47,FD_Lists!$B$4:$B$25,FD_Lists!C$4:C$25)</f>
        <v>Wessex Water</v>
      </c>
      <c r="D47" s="5" t="str">
        <f>_xlfn.XLOOKUP($B47,FD_Lists!$B$4:$B$25,FD_Lists!D$4:D$25)</f>
        <v>England</v>
      </c>
      <c r="E47" s="5" t="str">
        <f>_xlfn.XLOOKUP($B47,FD_Lists!$B$4:$B$25,FD_Lists!E$4:E$25)</f>
        <v>Company</v>
      </c>
      <c r="F47" s="5" t="str">
        <f>_xlfn.XLOOKUP($B47,FD_Lists!$B$4:$B$25,FD_Lists!F$4:F$25)</f>
        <v>WaSC</v>
      </c>
      <c r="G47" s="5" t="s">
        <v>123</v>
      </c>
      <c r="H47" s="70" t="s">
        <v>64</v>
      </c>
      <c r="I47" s="5" t="str">
        <f t="shared" si="0"/>
        <v>WSXOUT2_06_PR24</v>
      </c>
      <c r="J47" s="5" t="s">
        <v>124</v>
      </c>
      <c r="K47" s="5" t="s">
        <v>120</v>
      </c>
      <c r="L47" s="5" t="s">
        <v>121</v>
      </c>
      <c r="M47" s="5" t="str">
        <f>_xlfn.XLOOKUP($H47,F_Inputs!$B:$B,F_Inputs!C:C)</f>
        <v>Outcome performance from base expenditure - Common PCs - Biodiversity</v>
      </c>
      <c r="N47" s="5" t="str">
        <f>_xlfn.XLOOKUP($H47,F_Inputs!$B:$B,F_Inputs!D:D)</f>
        <v>Number</v>
      </c>
      <c r="O47" s="5">
        <v>2</v>
      </c>
      <c r="P47" s="5" t="str">
        <f>IF(Overrides!P47&lt;&gt;"",Overrides!P47,F_Inputs_Formatted!P47)</f>
        <v>##BLANK</v>
      </c>
      <c r="Q47" s="5" t="str">
        <f>IF(Overrides!Q47&lt;&gt;"",Overrides!Q47,F_Inputs_Formatted!Q47)</f>
        <v>##BLANK</v>
      </c>
      <c r="R47" s="5" t="str">
        <f>IF(Overrides!R47&lt;&gt;"",Overrides!R47,F_Inputs_Formatted!R47)</f>
        <v>##BLANK</v>
      </c>
      <c r="S47" s="5" t="str">
        <f>IF(Overrides!S47&lt;&gt;"",Overrides!S47,F_Inputs_Formatted!S47)</f>
        <v>##BLANK</v>
      </c>
      <c r="T47" s="5" t="str">
        <f>IF(Overrides!T47&lt;&gt;"",Overrides!T47,F_Inputs_Formatted!T47)</f>
        <v>##BLANK</v>
      </c>
      <c r="U47" s="5" t="str">
        <f>IF(Overrides!U47&lt;&gt;"",Overrides!U47,F_Inputs_Formatted!U47)</f>
        <v>##BLANK</v>
      </c>
      <c r="V47" s="5" t="str">
        <f>IF(Overrides!V47&lt;&gt;"",Overrides!V47,F_Inputs_Formatted!V47)</f>
        <v>##BLANK</v>
      </c>
      <c r="W47" s="5" t="str">
        <f>IF(Overrides!W47&lt;&gt;"",Overrides!W47,F_Inputs_Formatted!W47)</f>
        <v>##BLANK</v>
      </c>
      <c r="X47" s="5" t="str">
        <f>IF(Overrides!X47&lt;&gt;"",Overrides!X47,F_Inputs_Formatted!X47)</f>
        <v>##BLANK</v>
      </c>
      <c r="Y47" s="5" t="str">
        <f>IF(Overrides!Y47&lt;&gt;"",Overrides!Y47,F_Inputs_Formatted!Y47)</f>
        <v>##BLANK</v>
      </c>
      <c r="Z47" s="5" t="str">
        <f>IF(Overrides!Z47&lt;&gt;"",Overrides!Z47,F_Inputs_Formatted!Z47)</f>
        <v>##BLANK</v>
      </c>
      <c r="AA47" s="5" t="str">
        <f>IF(Overrides!AA47&lt;&gt;"",Overrides!AA47,F_Inputs_Formatted!AA47)</f>
        <v>##BLANK</v>
      </c>
      <c r="AB47" s="5" t="str">
        <f>IF(Overrides!AB47&lt;&gt;"",Overrides!AB47,F_Inputs_Formatted!AB47)</f>
        <v>##BLANK</v>
      </c>
      <c r="AC47" s="5">
        <f>IF(Overrides!AC47&lt;&gt;"",Overrides!AC47,F_Inputs_Formatted!AC47)</f>
        <v>0</v>
      </c>
      <c r="AD47" s="5">
        <f>IF(Overrides!AD47&lt;&gt;"",Overrides!AD47,F_Inputs_Formatted!AD47)</f>
        <v>0</v>
      </c>
      <c r="AE47" s="5">
        <f>IF(Overrides!AE47&lt;&gt;"",Overrides!AE47,F_Inputs_Formatted!AE47)</f>
        <v>0</v>
      </c>
      <c r="AF47" s="5">
        <f>IF(Overrides!AF47&lt;&gt;"",Overrides!AF47,F_Inputs_Formatted!AF47)</f>
        <v>0</v>
      </c>
      <c r="AG47" s="56">
        <f>IF(Overrides!AG47&lt;&gt;"",Overrides!AG47,F_Inputs_Formatted!AG47)</f>
        <v>0</v>
      </c>
      <c r="AH47" s="56">
        <f>IF(Overrides!AH47&lt;&gt;"",Overrides!AH47,F_Inputs_Formatted!AH47)</f>
        <v>0.17</v>
      </c>
    </row>
    <row r="48" spans="1:34" x14ac:dyDescent="0.45">
      <c r="A48" s="14"/>
      <c r="B48" s="16" t="s">
        <v>80</v>
      </c>
      <c r="C48" s="5" t="str">
        <f>_xlfn.XLOOKUP($B48,FD_Lists!$B$4:$B$25,FD_Lists!C$4:C$25)</f>
        <v>Yorkshire Water</v>
      </c>
      <c r="D48" s="5" t="str">
        <f>_xlfn.XLOOKUP($B48,FD_Lists!$B$4:$B$25,FD_Lists!D$4:D$25)</f>
        <v>England</v>
      </c>
      <c r="E48" s="5" t="str">
        <f>_xlfn.XLOOKUP($B48,FD_Lists!$B$4:$B$25,FD_Lists!E$4:E$25)</f>
        <v>Company</v>
      </c>
      <c r="F48" s="5" t="str">
        <f>_xlfn.XLOOKUP($B48,FD_Lists!$B$4:$B$25,FD_Lists!F$4:F$25)</f>
        <v>WaSC</v>
      </c>
      <c r="G48" s="5" t="s">
        <v>123</v>
      </c>
      <c r="H48" s="70" t="s">
        <v>64</v>
      </c>
      <c r="I48" s="5" t="str">
        <f t="shared" si="0"/>
        <v>YKYOUT2_06_PR24</v>
      </c>
      <c r="J48" s="5" t="s">
        <v>124</v>
      </c>
      <c r="K48" s="5" t="s">
        <v>120</v>
      </c>
      <c r="L48" s="5" t="s">
        <v>121</v>
      </c>
      <c r="M48" s="5" t="str">
        <f>_xlfn.XLOOKUP($H48,F_Inputs!$B:$B,F_Inputs!C:C)</f>
        <v>Outcome performance from base expenditure - Common PCs - Biodiversity</v>
      </c>
      <c r="N48" s="5" t="str">
        <f>_xlfn.XLOOKUP($H48,F_Inputs!$B:$B,F_Inputs!D:D)</f>
        <v>Number</v>
      </c>
      <c r="O48" s="5">
        <v>2</v>
      </c>
      <c r="P48" s="5" t="str">
        <f>IF(Overrides!P48&lt;&gt;"",Overrides!P48,F_Inputs_Formatted!P48)</f>
        <v>##BLANK</v>
      </c>
      <c r="Q48" s="5" t="str">
        <f>IF(Overrides!Q48&lt;&gt;"",Overrides!Q48,F_Inputs_Formatted!Q48)</f>
        <v>##BLANK</v>
      </c>
      <c r="R48" s="5" t="str">
        <f>IF(Overrides!R48&lt;&gt;"",Overrides!R48,F_Inputs_Formatted!R48)</f>
        <v>##BLANK</v>
      </c>
      <c r="S48" s="5" t="str">
        <f>IF(Overrides!S48&lt;&gt;"",Overrides!S48,F_Inputs_Formatted!S48)</f>
        <v>##BLANK</v>
      </c>
      <c r="T48" s="5" t="str">
        <f>IF(Overrides!T48&lt;&gt;"",Overrides!T48,F_Inputs_Formatted!T48)</f>
        <v>##BLANK</v>
      </c>
      <c r="U48" s="5" t="str">
        <f>IF(Overrides!U48&lt;&gt;"",Overrides!U48,F_Inputs_Formatted!U48)</f>
        <v>##BLANK</v>
      </c>
      <c r="V48" s="5" t="str">
        <f>IF(Overrides!V48&lt;&gt;"",Overrides!V48,F_Inputs_Formatted!V48)</f>
        <v>##BLANK</v>
      </c>
      <c r="W48" s="5" t="str">
        <f>IF(Overrides!W48&lt;&gt;"",Overrides!W48,F_Inputs_Formatted!W48)</f>
        <v>##BLANK</v>
      </c>
      <c r="X48" s="5" t="str">
        <f>IF(Overrides!X48&lt;&gt;"",Overrides!X48,F_Inputs_Formatted!X48)</f>
        <v>##BLANK</v>
      </c>
      <c r="Y48" s="5" t="str">
        <f>IF(Overrides!Y48&lt;&gt;"",Overrides!Y48,F_Inputs_Formatted!Y48)</f>
        <v>##BLANK</v>
      </c>
      <c r="Z48" s="5" t="str">
        <f>IF(Overrides!Z48&lt;&gt;"",Overrides!Z48,F_Inputs_Formatted!Z48)</f>
        <v>##BLANK</v>
      </c>
      <c r="AA48" s="5" t="str">
        <f>IF(Overrides!AA48&lt;&gt;"",Overrides!AA48,F_Inputs_Formatted!AA48)</f>
        <v>##BLANK</v>
      </c>
      <c r="AB48" s="5" t="str">
        <f>IF(Overrides!AB48&lt;&gt;"",Overrides!AB48,F_Inputs_Formatted!AB48)</f>
        <v>##BLANK</v>
      </c>
      <c r="AC48" s="5">
        <f>IF(Overrides!AC48&lt;&gt;"",Overrides!AC48,F_Inputs_Formatted!AC48)</f>
        <v>0</v>
      </c>
      <c r="AD48" s="5">
        <f>IF(Overrides!AD48&lt;&gt;"",Overrides!AD48,F_Inputs_Formatted!AD48)</f>
        <v>0.17</v>
      </c>
      <c r="AE48" s="5">
        <f>IF(Overrides!AE48&lt;&gt;"",Overrides!AE48,F_Inputs_Formatted!AE48)</f>
        <v>0.34</v>
      </c>
      <c r="AF48" s="5">
        <f>IF(Overrides!AF48&lt;&gt;"",Overrides!AF48,F_Inputs_Formatted!AF48)</f>
        <v>0.51</v>
      </c>
      <c r="AG48" s="56">
        <f>IF(Overrides!AG48&lt;&gt;"",Overrides!AG48,F_Inputs_Formatted!AG48)</f>
        <v>0.68</v>
      </c>
      <c r="AH48" s="56">
        <f>IF(Overrides!AH48&lt;&gt;"",Overrides!AH48,F_Inputs_Formatted!AH48)</f>
        <v>0.85</v>
      </c>
    </row>
    <row r="49" spans="1:34" x14ac:dyDescent="0.45">
      <c r="A49" s="14"/>
      <c r="B49" s="16" t="s">
        <v>81</v>
      </c>
      <c r="C49" s="5" t="str">
        <f>_xlfn.XLOOKUP($B49,FD_Lists!$B$4:$B$25,FD_Lists!C$4:C$25)</f>
        <v>Affinity Water</v>
      </c>
      <c r="D49" s="5" t="str">
        <f>_xlfn.XLOOKUP($B49,FD_Lists!$B$4:$B$25,FD_Lists!D$4:D$25)</f>
        <v>England</v>
      </c>
      <c r="E49" s="5" t="str">
        <f>_xlfn.XLOOKUP($B49,FD_Lists!$B$4:$B$25,FD_Lists!E$4:E$25)</f>
        <v>Company</v>
      </c>
      <c r="F49" s="5" t="str">
        <f>_xlfn.XLOOKUP($B49,FD_Lists!$B$4:$B$25,FD_Lists!F$4:F$25)</f>
        <v>WoC</v>
      </c>
      <c r="G49" s="5" t="s">
        <v>123</v>
      </c>
      <c r="H49" s="70" t="s">
        <v>64</v>
      </c>
      <c r="I49" s="5" t="str">
        <f t="shared" si="0"/>
        <v>AFWOUT2_06_PR24</v>
      </c>
      <c r="J49" s="5" t="s">
        <v>124</v>
      </c>
      <c r="K49" s="5" t="s">
        <v>120</v>
      </c>
      <c r="L49" s="5" t="s">
        <v>121</v>
      </c>
      <c r="M49" s="5" t="str">
        <f>_xlfn.XLOOKUP($H49,F_Inputs!$B:$B,F_Inputs!C:C)</f>
        <v>Outcome performance from base expenditure - Common PCs - Biodiversity</v>
      </c>
      <c r="N49" s="5" t="str">
        <f>_xlfn.XLOOKUP($H49,F_Inputs!$B:$B,F_Inputs!D:D)</f>
        <v>Number</v>
      </c>
      <c r="O49" s="5">
        <v>2</v>
      </c>
      <c r="P49" s="5" t="str">
        <f>IF(Overrides!P49&lt;&gt;"",Overrides!P49,F_Inputs_Formatted!P49)</f>
        <v>##BLANK</v>
      </c>
      <c r="Q49" s="5" t="str">
        <f>IF(Overrides!Q49&lt;&gt;"",Overrides!Q49,F_Inputs_Formatted!Q49)</f>
        <v>##BLANK</v>
      </c>
      <c r="R49" s="5" t="str">
        <f>IF(Overrides!R49&lt;&gt;"",Overrides!R49,F_Inputs_Formatted!R49)</f>
        <v>##BLANK</v>
      </c>
      <c r="S49" s="5" t="str">
        <f>IF(Overrides!S49&lt;&gt;"",Overrides!S49,F_Inputs_Formatted!S49)</f>
        <v>##BLANK</v>
      </c>
      <c r="T49" s="5" t="str">
        <f>IF(Overrides!T49&lt;&gt;"",Overrides!T49,F_Inputs_Formatted!T49)</f>
        <v>##BLANK</v>
      </c>
      <c r="U49" s="5" t="str">
        <f>IF(Overrides!U49&lt;&gt;"",Overrides!U49,F_Inputs_Formatted!U49)</f>
        <v>##BLANK</v>
      </c>
      <c r="V49" s="5" t="str">
        <f>IF(Overrides!V49&lt;&gt;"",Overrides!V49,F_Inputs_Formatted!V49)</f>
        <v>##BLANK</v>
      </c>
      <c r="W49" s="5" t="str">
        <f>IF(Overrides!W49&lt;&gt;"",Overrides!W49,F_Inputs_Formatted!W49)</f>
        <v>##BLANK</v>
      </c>
      <c r="X49" s="5" t="str">
        <f>IF(Overrides!X49&lt;&gt;"",Overrides!X49,F_Inputs_Formatted!X49)</f>
        <v>##BLANK</v>
      </c>
      <c r="Y49" s="5" t="str">
        <f>IF(Overrides!Y49&lt;&gt;"",Overrides!Y49,F_Inputs_Formatted!Y49)</f>
        <v>##BLANK</v>
      </c>
      <c r="Z49" s="5" t="str">
        <f>IF(Overrides!Z49&lt;&gt;"",Overrides!Z49,F_Inputs_Formatted!Z49)</f>
        <v>##BLANK</v>
      </c>
      <c r="AA49" s="5" t="str">
        <f>IF(Overrides!AA49&lt;&gt;"",Overrides!AA49,F_Inputs_Formatted!AA49)</f>
        <v>##BLANK</v>
      </c>
      <c r="AB49" s="5" t="str">
        <f>IF(Overrides!AB49&lt;&gt;"",Overrides!AB49,F_Inputs_Formatted!AB49)</f>
        <v>##BLANK</v>
      </c>
      <c r="AC49" s="5">
        <f>IF(Overrides!AC49&lt;&gt;"",Overrides!AC49,F_Inputs_Formatted!AC49)</f>
        <v>0</v>
      </c>
      <c r="AD49" s="5">
        <f>IF(Overrides!AD49&lt;&gt;"",Overrides!AD49,F_Inputs_Formatted!AD49)</f>
        <v>0</v>
      </c>
      <c r="AE49" s="5">
        <f>IF(Overrides!AE49&lt;&gt;"",Overrides!AE49,F_Inputs_Formatted!AE49)</f>
        <v>0</v>
      </c>
      <c r="AF49" s="5">
        <f>IF(Overrides!AF49&lt;&gt;"",Overrides!AF49,F_Inputs_Formatted!AF49)</f>
        <v>0</v>
      </c>
      <c r="AG49" s="56">
        <f>IF(Overrides!AG49&lt;&gt;"",Overrides!AG49,F_Inputs_Formatted!AG49)</f>
        <v>0.08</v>
      </c>
      <c r="AH49" s="56">
        <f>IF(Overrides!AH49&lt;&gt;"",Overrides!AH49,F_Inputs_Formatted!AH49)</f>
        <v>0.73</v>
      </c>
    </row>
    <row r="50" spans="1:34" x14ac:dyDescent="0.45">
      <c r="B50" s="16" t="s">
        <v>83</v>
      </c>
      <c r="C50" s="5" t="str">
        <f>_xlfn.XLOOKUP($B50,FD_Lists!$B$4:$B$25,FD_Lists!C$4:C$25)</f>
        <v>Portsmouth Water</v>
      </c>
      <c r="D50" s="5" t="str">
        <f>_xlfn.XLOOKUP($B50,FD_Lists!$B$4:$B$25,FD_Lists!D$4:D$25)</f>
        <v>England</v>
      </c>
      <c r="E50" s="5" t="str">
        <f>_xlfn.XLOOKUP($B50,FD_Lists!$B$4:$B$25,FD_Lists!E$4:E$25)</f>
        <v>Company</v>
      </c>
      <c r="F50" s="5" t="str">
        <f>_xlfn.XLOOKUP($B50,FD_Lists!$B$4:$B$25,FD_Lists!F$4:F$25)</f>
        <v>WoC</v>
      </c>
      <c r="G50" s="5" t="s">
        <v>123</v>
      </c>
      <c r="H50" s="70" t="s">
        <v>64</v>
      </c>
      <c r="I50" s="5" t="str">
        <f t="shared" si="0"/>
        <v>PRTOUT2_06_PR24</v>
      </c>
      <c r="J50" s="5" t="s">
        <v>124</v>
      </c>
      <c r="K50" s="5" t="s">
        <v>120</v>
      </c>
      <c r="L50" s="5" t="s">
        <v>121</v>
      </c>
      <c r="M50" s="5" t="str">
        <f>_xlfn.XLOOKUP($H50,F_Inputs!$B:$B,F_Inputs!C:C)</f>
        <v>Outcome performance from base expenditure - Common PCs - Biodiversity</v>
      </c>
      <c r="N50" s="5" t="str">
        <f>_xlfn.XLOOKUP($H50,F_Inputs!$B:$B,F_Inputs!D:D)</f>
        <v>Number</v>
      </c>
      <c r="O50" s="5">
        <v>2</v>
      </c>
      <c r="P50" s="5" t="str">
        <f>IF(Overrides!P50&lt;&gt;"",Overrides!P50,F_Inputs_Formatted!P50)</f>
        <v>##BLANK</v>
      </c>
      <c r="Q50" s="5" t="str">
        <f>IF(Overrides!Q50&lt;&gt;"",Overrides!Q50,F_Inputs_Formatted!Q50)</f>
        <v>##BLANK</v>
      </c>
      <c r="R50" s="5" t="str">
        <f>IF(Overrides!R50&lt;&gt;"",Overrides!R50,F_Inputs_Formatted!R50)</f>
        <v>##BLANK</v>
      </c>
      <c r="S50" s="5" t="str">
        <f>IF(Overrides!S50&lt;&gt;"",Overrides!S50,F_Inputs_Formatted!S50)</f>
        <v>##BLANK</v>
      </c>
      <c r="T50" s="5" t="str">
        <f>IF(Overrides!T50&lt;&gt;"",Overrides!T50,F_Inputs_Formatted!T50)</f>
        <v>##BLANK</v>
      </c>
      <c r="U50" s="5" t="str">
        <f>IF(Overrides!U50&lt;&gt;"",Overrides!U50,F_Inputs_Formatted!U50)</f>
        <v>##BLANK</v>
      </c>
      <c r="V50" s="5" t="str">
        <f>IF(Overrides!V50&lt;&gt;"",Overrides!V50,F_Inputs_Formatted!V50)</f>
        <v>##BLANK</v>
      </c>
      <c r="W50" s="5" t="str">
        <f>IF(Overrides!W50&lt;&gt;"",Overrides!W50,F_Inputs_Formatted!W50)</f>
        <v>##BLANK</v>
      </c>
      <c r="X50" s="5" t="str">
        <f>IF(Overrides!X50&lt;&gt;"",Overrides!X50,F_Inputs_Formatted!X50)</f>
        <v>##BLANK</v>
      </c>
      <c r="Y50" s="5" t="str">
        <f>IF(Overrides!Y50&lt;&gt;"",Overrides!Y50,F_Inputs_Formatted!Y50)</f>
        <v>##BLANK</v>
      </c>
      <c r="Z50" s="5" t="str">
        <f>IF(Overrides!Z50&lt;&gt;"",Overrides!Z50,F_Inputs_Formatted!Z50)</f>
        <v>##BLANK</v>
      </c>
      <c r="AA50" s="5" t="str">
        <f>IF(Overrides!AA50&lt;&gt;"",Overrides!AA50,F_Inputs_Formatted!AA50)</f>
        <v>##BLANK</v>
      </c>
      <c r="AB50" s="5" t="str">
        <f>IF(Overrides!AB50&lt;&gt;"",Overrides!AB50,F_Inputs_Formatted!AB50)</f>
        <v>##BLANK</v>
      </c>
      <c r="AC50" s="5">
        <f>IF(Overrides!AC50&lt;&gt;"",Overrides!AC50,F_Inputs_Formatted!AC50)</f>
        <v>0</v>
      </c>
      <c r="AD50" s="5">
        <f>IF(Overrides!AD50&lt;&gt;"",Overrides!AD50,F_Inputs_Formatted!AD50)</f>
        <v>0</v>
      </c>
      <c r="AE50" s="5">
        <f>IF(Overrides!AE50&lt;&gt;"",Overrides!AE50,F_Inputs_Formatted!AE50)</f>
        <v>0</v>
      </c>
      <c r="AF50" s="5">
        <f>IF(Overrides!AF50&lt;&gt;"",Overrides!AF50,F_Inputs_Formatted!AF50)</f>
        <v>0</v>
      </c>
      <c r="AG50" s="56">
        <f>IF(Overrides!AG50&lt;&gt;"",Overrides!AG50,F_Inputs_Formatted!AG50)</f>
        <v>0</v>
      </c>
      <c r="AH50" s="56">
        <f>IF(Overrides!AH50&lt;&gt;"",Overrides!AH50,F_Inputs_Formatted!AH50)</f>
        <v>0</v>
      </c>
    </row>
    <row r="51" spans="1:34" x14ac:dyDescent="0.45">
      <c r="A51" s="14"/>
      <c r="B51" s="16" t="s">
        <v>84</v>
      </c>
      <c r="C51" s="5" t="str">
        <f>_xlfn.XLOOKUP($B51,FD_Lists!$B$4:$B$25,FD_Lists!C$4:C$25)</f>
        <v>South East Water</v>
      </c>
      <c r="D51" s="5" t="str">
        <f>_xlfn.XLOOKUP($B51,FD_Lists!$B$4:$B$25,FD_Lists!D$4:D$25)</f>
        <v>England</v>
      </c>
      <c r="E51" s="5" t="str">
        <f>_xlfn.XLOOKUP($B51,FD_Lists!$B$4:$B$25,FD_Lists!E$4:E$25)</f>
        <v>Company</v>
      </c>
      <c r="F51" s="5" t="str">
        <f>_xlfn.XLOOKUP($B51,FD_Lists!$B$4:$B$25,FD_Lists!F$4:F$25)</f>
        <v>WoC</v>
      </c>
      <c r="G51" s="5" t="s">
        <v>123</v>
      </c>
      <c r="H51" s="70" t="s">
        <v>64</v>
      </c>
      <c r="I51" s="5" t="str">
        <f t="shared" si="0"/>
        <v>SEWOUT2_06_PR24</v>
      </c>
      <c r="J51" s="5" t="s">
        <v>124</v>
      </c>
      <c r="K51" s="5" t="s">
        <v>120</v>
      </c>
      <c r="L51" s="5" t="s">
        <v>121</v>
      </c>
      <c r="M51" s="5" t="str">
        <f>_xlfn.XLOOKUP($H51,F_Inputs!$B:$B,F_Inputs!C:C)</f>
        <v>Outcome performance from base expenditure - Common PCs - Biodiversity</v>
      </c>
      <c r="N51" s="5" t="str">
        <f>_xlfn.XLOOKUP($H51,F_Inputs!$B:$B,F_Inputs!D:D)</f>
        <v>Number</v>
      </c>
      <c r="O51" s="5">
        <v>2</v>
      </c>
      <c r="P51" s="5" t="str">
        <f>IF(Overrides!P51&lt;&gt;"",Overrides!P51,F_Inputs_Formatted!P51)</f>
        <v>##BLANK</v>
      </c>
      <c r="Q51" s="5" t="str">
        <f>IF(Overrides!Q51&lt;&gt;"",Overrides!Q51,F_Inputs_Formatted!Q51)</f>
        <v>##BLANK</v>
      </c>
      <c r="R51" s="5" t="str">
        <f>IF(Overrides!R51&lt;&gt;"",Overrides!R51,F_Inputs_Formatted!R51)</f>
        <v>##BLANK</v>
      </c>
      <c r="S51" s="5" t="str">
        <f>IF(Overrides!S51&lt;&gt;"",Overrides!S51,F_Inputs_Formatted!S51)</f>
        <v>##BLANK</v>
      </c>
      <c r="T51" s="5" t="str">
        <f>IF(Overrides!T51&lt;&gt;"",Overrides!T51,F_Inputs_Formatted!T51)</f>
        <v>##BLANK</v>
      </c>
      <c r="U51" s="5" t="str">
        <f>IF(Overrides!U51&lt;&gt;"",Overrides!U51,F_Inputs_Formatted!U51)</f>
        <v>##BLANK</v>
      </c>
      <c r="V51" s="5" t="str">
        <f>IF(Overrides!V51&lt;&gt;"",Overrides!V51,F_Inputs_Formatted!V51)</f>
        <v>##BLANK</v>
      </c>
      <c r="W51" s="5" t="str">
        <f>IF(Overrides!W51&lt;&gt;"",Overrides!W51,F_Inputs_Formatted!W51)</f>
        <v>##BLANK</v>
      </c>
      <c r="X51" s="5" t="str">
        <f>IF(Overrides!X51&lt;&gt;"",Overrides!X51,F_Inputs_Formatted!X51)</f>
        <v>##BLANK</v>
      </c>
      <c r="Y51" s="5" t="str">
        <f>IF(Overrides!Y51&lt;&gt;"",Overrides!Y51,F_Inputs_Formatted!Y51)</f>
        <v>##BLANK</v>
      </c>
      <c r="Z51" s="5" t="str">
        <f>IF(Overrides!Z51&lt;&gt;"",Overrides!Z51,F_Inputs_Formatted!Z51)</f>
        <v>##BLANK</v>
      </c>
      <c r="AA51" s="5" t="str">
        <f>IF(Overrides!AA51&lt;&gt;"",Overrides!AA51,F_Inputs_Formatted!AA51)</f>
        <v>##BLANK</v>
      </c>
      <c r="AB51" s="5" t="str">
        <f>IF(Overrides!AB51&lt;&gt;"",Overrides!AB51,F_Inputs_Formatted!AB51)</f>
        <v>##BLANK</v>
      </c>
      <c r="AC51" s="5">
        <f>IF(Overrides!AC51&lt;&gt;"",Overrides!AC51,F_Inputs_Formatted!AC51)</f>
        <v>0</v>
      </c>
      <c r="AD51" s="5">
        <f>IF(Overrides!AD51&lt;&gt;"",Overrides!AD51,F_Inputs_Formatted!AD51)</f>
        <v>0</v>
      </c>
      <c r="AE51" s="5">
        <f>IF(Overrides!AE51&lt;&gt;"",Overrides!AE51,F_Inputs_Formatted!AE51)</f>
        <v>0</v>
      </c>
      <c r="AF51" s="5">
        <f>IF(Overrides!AF51&lt;&gt;"",Overrides!AF51,F_Inputs_Formatted!AF51)</f>
        <v>0</v>
      </c>
      <c r="AG51" s="56">
        <f>IF(Overrides!AG51&lt;&gt;"",Overrides!AG51,F_Inputs_Formatted!AG51)</f>
        <v>0</v>
      </c>
      <c r="AH51" s="56">
        <f>IF(Overrides!AH51&lt;&gt;"",Overrides!AH51,F_Inputs_Formatted!AH51)</f>
        <v>0</v>
      </c>
    </row>
    <row r="52" spans="1:34" x14ac:dyDescent="0.45">
      <c r="A52" s="14"/>
      <c r="B52" s="16" t="s">
        <v>85</v>
      </c>
      <c r="C52" s="5" t="str">
        <f>_xlfn.XLOOKUP($B52,FD_Lists!$B$4:$B$25,FD_Lists!C$4:C$25)</f>
        <v>South Staffordshire Water</v>
      </c>
      <c r="D52" s="5" t="str">
        <f>_xlfn.XLOOKUP($B52,FD_Lists!$B$4:$B$25,FD_Lists!D$4:D$25)</f>
        <v>England</v>
      </c>
      <c r="E52" s="5" t="str">
        <f>_xlfn.XLOOKUP($B52,FD_Lists!$B$4:$B$25,FD_Lists!E$4:E$25)</f>
        <v>Company</v>
      </c>
      <c r="F52" s="5" t="str">
        <f>_xlfn.XLOOKUP($B52,FD_Lists!$B$4:$B$25,FD_Lists!F$4:F$25)</f>
        <v>WoC</v>
      </c>
      <c r="G52" s="5" t="s">
        <v>123</v>
      </c>
      <c r="H52" s="70" t="s">
        <v>64</v>
      </c>
      <c r="I52" s="5" t="str">
        <f t="shared" si="0"/>
        <v>SSCOUT2_06_PR24</v>
      </c>
      <c r="J52" s="5" t="s">
        <v>124</v>
      </c>
      <c r="K52" s="5" t="s">
        <v>120</v>
      </c>
      <c r="L52" s="5" t="s">
        <v>121</v>
      </c>
      <c r="M52" s="5" t="str">
        <f>_xlfn.XLOOKUP($H52,F_Inputs!$B:$B,F_Inputs!C:C)</f>
        <v>Outcome performance from base expenditure - Common PCs - Biodiversity</v>
      </c>
      <c r="N52" s="5" t="str">
        <f>_xlfn.XLOOKUP($H52,F_Inputs!$B:$B,F_Inputs!D:D)</f>
        <v>Number</v>
      </c>
      <c r="O52" s="5">
        <v>2</v>
      </c>
      <c r="P52" s="5" t="str">
        <f>IF(Overrides!P52&lt;&gt;"",Overrides!P52,F_Inputs_Formatted!P52)</f>
        <v>##BLANK</v>
      </c>
      <c r="Q52" s="5" t="str">
        <f>IF(Overrides!Q52&lt;&gt;"",Overrides!Q52,F_Inputs_Formatted!Q52)</f>
        <v>##BLANK</v>
      </c>
      <c r="R52" s="5" t="str">
        <f>IF(Overrides!R52&lt;&gt;"",Overrides!R52,F_Inputs_Formatted!R52)</f>
        <v>##BLANK</v>
      </c>
      <c r="S52" s="5" t="str">
        <f>IF(Overrides!S52&lt;&gt;"",Overrides!S52,F_Inputs_Formatted!S52)</f>
        <v>##BLANK</v>
      </c>
      <c r="T52" s="5" t="str">
        <f>IF(Overrides!T52&lt;&gt;"",Overrides!T52,F_Inputs_Formatted!T52)</f>
        <v>##BLANK</v>
      </c>
      <c r="U52" s="5" t="str">
        <f>IF(Overrides!U52&lt;&gt;"",Overrides!U52,F_Inputs_Formatted!U52)</f>
        <v>##BLANK</v>
      </c>
      <c r="V52" s="5" t="str">
        <f>IF(Overrides!V52&lt;&gt;"",Overrides!V52,F_Inputs_Formatted!V52)</f>
        <v>##BLANK</v>
      </c>
      <c r="W52" s="5" t="str">
        <f>IF(Overrides!W52&lt;&gt;"",Overrides!W52,F_Inputs_Formatted!W52)</f>
        <v>##BLANK</v>
      </c>
      <c r="X52" s="5" t="str">
        <f>IF(Overrides!X52&lt;&gt;"",Overrides!X52,F_Inputs_Formatted!X52)</f>
        <v>##BLANK</v>
      </c>
      <c r="Y52" s="5" t="str">
        <f>IF(Overrides!Y52&lt;&gt;"",Overrides!Y52,F_Inputs_Formatted!Y52)</f>
        <v>##BLANK</v>
      </c>
      <c r="Z52" s="5" t="str">
        <f>IF(Overrides!Z52&lt;&gt;"",Overrides!Z52,F_Inputs_Formatted!Z52)</f>
        <v>##BLANK</v>
      </c>
      <c r="AA52" s="5" t="str">
        <f>IF(Overrides!AA52&lt;&gt;"",Overrides!AA52,F_Inputs_Formatted!AA52)</f>
        <v>##BLANK</v>
      </c>
      <c r="AB52" s="5" t="str">
        <f>IF(Overrides!AB52&lt;&gt;"",Overrides!AB52,F_Inputs_Formatted!AB52)</f>
        <v>##BLANK</v>
      </c>
      <c r="AC52" s="5">
        <f>IF(Overrides!AC52&lt;&gt;"",Overrides!AC52,F_Inputs_Formatted!AC52)</f>
        <v>0</v>
      </c>
      <c r="AD52" s="5">
        <f>IF(Overrides!AD52&lt;&gt;"",Overrides!AD52,F_Inputs_Formatted!AD52)</f>
        <v>0</v>
      </c>
      <c r="AE52" s="5">
        <f>IF(Overrides!AE52&lt;&gt;"",Overrides!AE52,F_Inputs_Formatted!AE52)</f>
        <v>0</v>
      </c>
      <c r="AF52" s="5">
        <f>IF(Overrides!AF52&lt;&gt;"",Overrides!AF52,F_Inputs_Formatted!AF52)</f>
        <v>0</v>
      </c>
      <c r="AG52" s="56">
        <f>IF(Overrides!AG52&lt;&gt;"",Overrides!AG52,F_Inputs_Formatted!AG52)</f>
        <v>0.26</v>
      </c>
      <c r="AH52" s="56">
        <f>IF(Overrides!AH52&lt;&gt;"",Overrides!AH52,F_Inputs_Formatted!AH52)</f>
        <v>0.42</v>
      </c>
    </row>
    <row r="53" spans="1:34" x14ac:dyDescent="0.45">
      <c r="A53" s="14"/>
      <c r="B53" s="16" t="s">
        <v>86</v>
      </c>
      <c r="C53" s="5" t="str">
        <f>_xlfn.XLOOKUP($B53,FD_Lists!$B$4:$B$25,FD_Lists!C$4:C$25)</f>
        <v>SES Water</v>
      </c>
      <c r="D53" s="5" t="str">
        <f>_xlfn.XLOOKUP($B53,FD_Lists!$B$4:$B$25,FD_Lists!D$4:D$25)</f>
        <v>England</v>
      </c>
      <c r="E53" s="5" t="str">
        <f>_xlfn.XLOOKUP($B53,FD_Lists!$B$4:$B$25,FD_Lists!E$4:E$25)</f>
        <v>Company</v>
      </c>
      <c r="F53" s="5" t="str">
        <f>_xlfn.XLOOKUP($B53,FD_Lists!$B$4:$B$25,FD_Lists!F$4:F$25)</f>
        <v>WoC</v>
      </c>
      <c r="G53" s="5" t="s">
        <v>123</v>
      </c>
      <c r="H53" s="70" t="s">
        <v>64</v>
      </c>
      <c r="I53" s="5" t="str">
        <f t="shared" si="0"/>
        <v>SESOUT2_06_PR24</v>
      </c>
      <c r="J53" s="5" t="s">
        <v>124</v>
      </c>
      <c r="K53" s="5" t="s">
        <v>120</v>
      </c>
      <c r="L53" s="5" t="s">
        <v>121</v>
      </c>
      <c r="M53" s="5" t="str">
        <f>_xlfn.XLOOKUP($H53,F_Inputs!$B:$B,F_Inputs!C:C)</f>
        <v>Outcome performance from base expenditure - Common PCs - Biodiversity</v>
      </c>
      <c r="N53" s="5" t="str">
        <f>_xlfn.XLOOKUP($H53,F_Inputs!$B:$B,F_Inputs!D:D)</f>
        <v>Number</v>
      </c>
      <c r="O53" s="5">
        <v>2</v>
      </c>
      <c r="P53" s="5" t="str">
        <f>IF(Overrides!P53&lt;&gt;"",Overrides!P53,F_Inputs_Formatted!P53)</f>
        <v>##BLANK</v>
      </c>
      <c r="Q53" s="5" t="str">
        <f>IF(Overrides!Q53&lt;&gt;"",Overrides!Q53,F_Inputs_Formatted!Q53)</f>
        <v>##BLANK</v>
      </c>
      <c r="R53" s="5" t="str">
        <f>IF(Overrides!R53&lt;&gt;"",Overrides!R53,F_Inputs_Formatted!R53)</f>
        <v>##BLANK</v>
      </c>
      <c r="S53" s="5" t="str">
        <f>IF(Overrides!S53&lt;&gt;"",Overrides!S53,F_Inputs_Formatted!S53)</f>
        <v>##BLANK</v>
      </c>
      <c r="T53" s="5" t="str">
        <f>IF(Overrides!T53&lt;&gt;"",Overrides!T53,F_Inputs_Formatted!T53)</f>
        <v>##BLANK</v>
      </c>
      <c r="U53" s="5" t="str">
        <f>IF(Overrides!U53&lt;&gt;"",Overrides!U53,F_Inputs_Formatted!U53)</f>
        <v>##BLANK</v>
      </c>
      <c r="V53" s="5" t="str">
        <f>IF(Overrides!V53&lt;&gt;"",Overrides!V53,F_Inputs_Formatted!V53)</f>
        <v>##BLANK</v>
      </c>
      <c r="W53" s="5" t="str">
        <f>IF(Overrides!W53&lt;&gt;"",Overrides!W53,F_Inputs_Formatted!W53)</f>
        <v>##BLANK</v>
      </c>
      <c r="X53" s="5" t="str">
        <f>IF(Overrides!X53&lt;&gt;"",Overrides!X53,F_Inputs_Formatted!X53)</f>
        <v>##BLANK</v>
      </c>
      <c r="Y53" s="5" t="str">
        <f>IF(Overrides!Y53&lt;&gt;"",Overrides!Y53,F_Inputs_Formatted!Y53)</f>
        <v>##BLANK</v>
      </c>
      <c r="Z53" s="5" t="str">
        <f>IF(Overrides!Z53&lt;&gt;"",Overrides!Z53,F_Inputs_Formatted!Z53)</f>
        <v>##BLANK</v>
      </c>
      <c r="AA53" s="5" t="str">
        <f>IF(Overrides!AA53&lt;&gt;"",Overrides!AA53,F_Inputs_Formatted!AA53)</f>
        <v>##BLANK</v>
      </c>
      <c r="AB53" s="5" t="str">
        <f>IF(Overrides!AB53&lt;&gt;"",Overrides!AB53,F_Inputs_Formatted!AB53)</f>
        <v>##BLANK</v>
      </c>
      <c r="AC53" s="5">
        <f>IF(Overrides!AC53&lt;&gt;"",Overrides!AC53,F_Inputs_Formatted!AC53)</f>
        <v>0</v>
      </c>
      <c r="AD53" s="5">
        <f>IF(Overrides!AD53&lt;&gt;"",Overrides!AD53,F_Inputs_Formatted!AD53)</f>
        <v>0</v>
      </c>
      <c r="AE53" s="5">
        <f>IF(Overrides!AE53&lt;&gt;"",Overrides!AE53,F_Inputs_Formatted!AE53)</f>
        <v>0</v>
      </c>
      <c r="AF53" s="5">
        <f>IF(Overrides!AF53&lt;&gt;"",Overrides!AF53,F_Inputs_Formatted!AF53)</f>
        <v>0</v>
      </c>
      <c r="AG53" s="56">
        <f>IF(Overrides!AG53&lt;&gt;"",Overrides!AG53,F_Inputs_Formatted!AG53)</f>
        <v>0.41</v>
      </c>
      <c r="AH53" s="56">
        <f>IF(Overrides!AH53&lt;&gt;"",Overrides!AH53,F_Inputs_Formatted!AH53)</f>
        <v>0.6</v>
      </c>
    </row>
    <row r="54" spans="1:34" x14ac:dyDescent="0.45">
      <c r="A54" s="14"/>
      <c r="B54" s="16" t="s">
        <v>75</v>
      </c>
      <c r="C54" s="5" t="str">
        <f>_xlfn.XLOOKUP($B54,FD_Lists!$B$4:$B$25,FD_Lists!C$4:C$25)</f>
        <v>South West Water</v>
      </c>
      <c r="D54" s="5" t="str">
        <f>_xlfn.XLOOKUP($B54,FD_Lists!$B$4:$B$25,FD_Lists!D$4:D$25)</f>
        <v>England</v>
      </c>
      <c r="E54" s="5" t="str">
        <f>_xlfn.XLOOKUP($B54,FD_Lists!$B$4:$B$25,FD_Lists!E$4:E$25)</f>
        <v>Company</v>
      </c>
      <c r="F54" s="5" t="str">
        <f>_xlfn.XLOOKUP($B54,FD_Lists!$B$4:$B$25,FD_Lists!F$4:F$25)</f>
        <v>WaSC</v>
      </c>
      <c r="G54" s="5" t="s">
        <v>123</v>
      </c>
      <c r="H54" s="70" t="s">
        <v>64</v>
      </c>
      <c r="I54" s="5" t="str">
        <f t="shared" si="0"/>
        <v>SWBOUT2_06_PR24</v>
      </c>
      <c r="J54" s="5" t="s">
        <v>124</v>
      </c>
      <c r="K54" s="5" t="s">
        <v>120</v>
      </c>
      <c r="L54" s="5" t="s">
        <v>121</v>
      </c>
      <c r="M54" s="5" t="str">
        <f>_xlfn.XLOOKUP($H54,F_Inputs!$B:$B,F_Inputs!C:C)</f>
        <v>Outcome performance from base expenditure - Common PCs - Biodiversity</v>
      </c>
      <c r="N54" s="5" t="str">
        <f>_xlfn.XLOOKUP($H54,F_Inputs!$B:$B,F_Inputs!D:D)</f>
        <v>Number</v>
      </c>
      <c r="O54" s="5">
        <v>2</v>
      </c>
      <c r="P54" s="5" t="str">
        <f>IF(Overrides!P54&lt;&gt;"",Overrides!P54,F_Inputs_Formatted!P54)</f>
        <v>##BLANK</v>
      </c>
      <c r="Q54" s="5" t="str">
        <f>IF(Overrides!Q54&lt;&gt;"",Overrides!Q54,F_Inputs_Formatted!Q54)</f>
        <v>##BLANK</v>
      </c>
      <c r="R54" s="5" t="str">
        <f>IF(Overrides!R54&lt;&gt;"",Overrides!R54,F_Inputs_Formatted!R54)</f>
        <v>##BLANK</v>
      </c>
      <c r="S54" s="5" t="str">
        <f>IF(Overrides!S54&lt;&gt;"",Overrides!S54,F_Inputs_Formatted!S54)</f>
        <v>##BLANK</v>
      </c>
      <c r="T54" s="5" t="str">
        <f>IF(Overrides!T54&lt;&gt;"",Overrides!T54,F_Inputs_Formatted!T54)</f>
        <v>##BLANK</v>
      </c>
      <c r="U54" s="5" t="str">
        <f>IF(Overrides!U54&lt;&gt;"",Overrides!U54,F_Inputs_Formatted!U54)</f>
        <v>##BLANK</v>
      </c>
      <c r="V54" s="5" t="str">
        <f>IF(Overrides!V54&lt;&gt;"",Overrides!V54,F_Inputs_Formatted!V54)</f>
        <v>##BLANK</v>
      </c>
      <c r="W54" s="5" t="str">
        <f>IF(Overrides!W54&lt;&gt;"",Overrides!W54,F_Inputs_Formatted!W54)</f>
        <v>##BLANK</v>
      </c>
      <c r="X54" s="5" t="str">
        <f>IF(Overrides!X54&lt;&gt;"",Overrides!X54,F_Inputs_Formatted!X54)</f>
        <v>##BLANK</v>
      </c>
      <c r="Y54" s="5" t="str">
        <f>IF(Overrides!Y54&lt;&gt;"",Overrides!Y54,F_Inputs_Formatted!Y54)</f>
        <v>##BLANK</v>
      </c>
      <c r="Z54" s="5" t="str">
        <f>IF(Overrides!Z54&lt;&gt;"",Overrides!Z54,F_Inputs_Formatted!Z54)</f>
        <v>##BLANK</v>
      </c>
      <c r="AA54" s="5" t="str">
        <f>IF(Overrides!AA54&lt;&gt;"",Overrides!AA54,F_Inputs_Formatted!AA54)</f>
        <v>##BLANK</v>
      </c>
      <c r="AB54" s="5" t="str">
        <f>IF(Overrides!AB54&lt;&gt;"",Overrides!AB54,F_Inputs_Formatted!AB54)</f>
        <v>##BLANK</v>
      </c>
      <c r="AC54" s="5">
        <f>IF(Overrides!AC54&lt;&gt;"",Overrides!AC54,F_Inputs_Formatted!AC54)</f>
        <v>0</v>
      </c>
      <c r="AD54" s="5">
        <f>IF(Overrides!AD54&lt;&gt;"",Overrides!AD54,F_Inputs_Formatted!AD54)</f>
        <v>0</v>
      </c>
      <c r="AE54" s="5">
        <f>IF(Overrides!AE54&lt;&gt;"",Overrides!AE54,F_Inputs_Formatted!AE54)</f>
        <v>0</v>
      </c>
      <c r="AF54" s="5">
        <f>IF(Overrides!AF54&lt;&gt;"",Overrides!AF54,F_Inputs_Formatted!AF54)</f>
        <v>0</v>
      </c>
      <c r="AG54" s="56">
        <f>IF(Overrides!AG54&lt;&gt;"",Overrides!AG54,F_Inputs_Formatted!AG54)</f>
        <v>0</v>
      </c>
      <c r="AH54" s="56">
        <f>IF(Overrides!AH54&lt;&gt;"",Overrides!AH54,F_Inputs_Formatted!AH54)</f>
        <v>2.4700000000000002</v>
      </c>
    </row>
    <row r="55" spans="1:34" x14ac:dyDescent="0.45">
      <c r="A55" s="14"/>
      <c r="B55" s="16" t="s">
        <v>82</v>
      </c>
      <c r="C55" s="5" t="str">
        <f>_xlfn.XLOOKUP($B55,FD_Lists!$B$4:$B$25,FD_Lists!C$4:C$25)</f>
        <v>Bristol Water</v>
      </c>
      <c r="D55" s="5" t="str">
        <f>_xlfn.XLOOKUP($B55,FD_Lists!$B$4:$B$25,FD_Lists!D$4:D$25)</f>
        <v>England</v>
      </c>
      <c r="E55" s="5" t="str">
        <f>_xlfn.XLOOKUP($B55,FD_Lists!$B$4:$B$25,FD_Lists!E$4:E$25)</f>
        <v>Company</v>
      </c>
      <c r="F55" s="5" t="str">
        <f>_xlfn.XLOOKUP($B55,FD_Lists!$B$4:$B$25,FD_Lists!F$4:F$25)</f>
        <v>WoC</v>
      </c>
      <c r="G55" s="5" t="s">
        <v>123</v>
      </c>
      <c r="H55" s="70" t="s">
        <v>64</v>
      </c>
      <c r="I55" s="5" t="str">
        <f t="shared" si="0"/>
        <v>BRLOUT2_06_PR24</v>
      </c>
      <c r="J55" s="5" t="s">
        <v>124</v>
      </c>
      <c r="K55" s="5" t="s">
        <v>120</v>
      </c>
      <c r="L55" s="5" t="s">
        <v>121</v>
      </c>
      <c r="M55" s="5" t="str">
        <f>_xlfn.XLOOKUP($H55,F_Inputs!$B:$B,F_Inputs!C:C)</f>
        <v>Outcome performance from base expenditure - Common PCs - Biodiversity</v>
      </c>
      <c r="N55" s="5" t="str">
        <f>_xlfn.XLOOKUP($H55,F_Inputs!$B:$B,F_Inputs!D:D)</f>
        <v>Number</v>
      </c>
      <c r="O55" s="5">
        <v>2</v>
      </c>
      <c r="P55" s="5" t="str">
        <f>IF(Overrides!P55&lt;&gt;"",Overrides!P55,F_Inputs_Formatted!P55)</f>
        <v>##BLANK</v>
      </c>
      <c r="Q55" s="5" t="str">
        <f>IF(Overrides!Q55&lt;&gt;"",Overrides!Q55,F_Inputs_Formatted!Q55)</f>
        <v>##BLANK</v>
      </c>
      <c r="R55" s="5" t="str">
        <f>IF(Overrides!R55&lt;&gt;"",Overrides!R55,F_Inputs_Formatted!R55)</f>
        <v>##BLANK</v>
      </c>
      <c r="S55" s="5" t="str">
        <f>IF(Overrides!S55&lt;&gt;"",Overrides!S55,F_Inputs_Formatted!S55)</f>
        <v>##BLANK</v>
      </c>
      <c r="T55" s="5" t="str">
        <f>IF(Overrides!T55&lt;&gt;"",Overrides!T55,F_Inputs_Formatted!T55)</f>
        <v>##BLANK</v>
      </c>
      <c r="U55" s="5" t="str">
        <f>IF(Overrides!U55&lt;&gt;"",Overrides!U55,F_Inputs_Formatted!U55)</f>
        <v>##BLANK</v>
      </c>
      <c r="V55" s="5" t="str">
        <f>IF(Overrides!V55&lt;&gt;"",Overrides!V55,F_Inputs_Formatted!V55)</f>
        <v>##BLANK</v>
      </c>
      <c r="W55" s="5" t="str">
        <f>IF(Overrides!W55&lt;&gt;"",Overrides!W55,F_Inputs_Formatted!W55)</f>
        <v>##BLANK</v>
      </c>
      <c r="X55" s="5" t="str">
        <f>IF(Overrides!X55&lt;&gt;"",Overrides!X55,F_Inputs_Formatted!X55)</f>
        <v>##BLANK</v>
      </c>
      <c r="Y55" s="5" t="str">
        <f>IF(Overrides!Y55&lt;&gt;"",Overrides!Y55,F_Inputs_Formatted!Y55)</f>
        <v>##BLANK</v>
      </c>
      <c r="Z55" s="5" t="str">
        <f>IF(Overrides!Z55&lt;&gt;"",Overrides!Z55,F_Inputs_Formatted!Z55)</f>
        <v>##BLANK</v>
      </c>
      <c r="AA55" s="5" t="str">
        <f>IF(Overrides!AA55&lt;&gt;"",Overrides!AA55,F_Inputs_Formatted!AA55)</f>
        <v>##BLANK</v>
      </c>
      <c r="AB55" s="5" t="str">
        <f>IF(Overrides!AB55&lt;&gt;"",Overrides!AB55,F_Inputs_Formatted!AB55)</f>
        <v>##BLANK</v>
      </c>
      <c r="AC55" s="5">
        <f>IF(Overrides!AC55&lt;&gt;"",Overrides!AC55,F_Inputs_Formatted!AC55)</f>
        <v>0</v>
      </c>
      <c r="AD55" s="5">
        <f>IF(Overrides!AD55&lt;&gt;"",Overrides!AD55,F_Inputs_Formatted!AD55)</f>
        <v>0</v>
      </c>
      <c r="AE55" s="5">
        <f>IF(Overrides!AE55&lt;&gt;"",Overrides!AE55,F_Inputs_Formatted!AE55)</f>
        <v>0</v>
      </c>
      <c r="AF55" s="5">
        <f>IF(Overrides!AF55&lt;&gt;"",Overrides!AF55,F_Inputs_Formatted!AF55)</f>
        <v>0</v>
      </c>
      <c r="AG55" s="56">
        <f>IF(Overrides!AG55&lt;&gt;"",Overrides!AG55,F_Inputs_Formatted!AG55)</f>
        <v>0</v>
      </c>
      <c r="AH55" s="56">
        <f>IF(Overrides!AH55&lt;&gt;"",Overrides!AH55,F_Inputs_Formatted!AH55)</f>
        <v>0</v>
      </c>
    </row>
    <row r="56" spans="1:34" x14ac:dyDescent="0.45">
      <c r="A56" s="14"/>
      <c r="B56" s="15" t="s">
        <v>59</v>
      </c>
      <c r="C56" s="5" t="str">
        <f>_xlfn.XLOOKUP($B56,FD_Lists!$B$4:$B$25,FD_Lists!C$4:C$25)</f>
        <v>Anglian Water</v>
      </c>
      <c r="D56" s="5" t="str">
        <f>_xlfn.XLOOKUP($B56,FD_Lists!$B$4:$B$25,FD_Lists!D$4:D$25)</f>
        <v>England</v>
      </c>
      <c r="E56" s="5" t="str">
        <f>_xlfn.XLOOKUP($B56,FD_Lists!$B$4:$B$25,FD_Lists!E$4:E$25)</f>
        <v>Company</v>
      </c>
      <c r="F56" s="5" t="str">
        <f>_xlfn.XLOOKUP($B56,FD_Lists!$B$4:$B$25,FD_Lists!F$4:F$25)</f>
        <v>WaSC</v>
      </c>
      <c r="G56" s="5" t="s">
        <v>123</v>
      </c>
      <c r="H56" s="68" t="s">
        <v>130</v>
      </c>
      <c r="I56" s="5" t="str">
        <f t="shared" si="0"/>
        <v>ANHOUT4_20_D_PR24_OFWAT</v>
      </c>
      <c r="J56" s="5" t="s">
        <v>119</v>
      </c>
      <c r="K56" s="5" t="s">
        <v>120</v>
      </c>
      <c r="L56" s="5" t="s">
        <v>121</v>
      </c>
      <c r="M56" s="5" t="str">
        <f>_xlfn.XLOOKUP($H56,F_Outputs_Mapping!$B$4:$B$14,F_Outputs_Mapping!C$4:C$14)</f>
        <v>Company's Area - OFWAT view of company forecast</v>
      </c>
      <c r="N56" s="5" t="str">
        <f>_xlfn.XLOOKUP($H56,F_Outputs_Mapping!$B$4:$B$14,F_Outputs_Mapping!D$4:D$14)</f>
        <v>km2</v>
      </c>
      <c r="O56" s="5">
        <v>3</v>
      </c>
      <c r="P56" s="5" t="str">
        <f>IF(Overrides!P56&lt;&gt;"",Overrides!P56,F_Inputs_Formatted!P56)</f>
        <v>##BLANK</v>
      </c>
      <c r="Q56" s="5" t="str">
        <f>IF(Overrides!Q56&lt;&gt;"",Overrides!Q56,F_Inputs_Formatted!Q56)</f>
        <v>##BLANK</v>
      </c>
      <c r="R56" s="5" t="str">
        <f>IF(Overrides!R56&lt;&gt;"",Overrides!R56,F_Inputs_Formatted!R56)</f>
        <v>##BLANK</v>
      </c>
      <c r="S56" s="5" t="str">
        <f>IF(Overrides!S56&lt;&gt;"",Overrides!S56,F_Inputs_Formatted!S56)</f>
        <v>##BLANK</v>
      </c>
      <c r="T56" s="5" t="str">
        <f>IF(Overrides!T56&lt;&gt;"",Overrides!T56,F_Inputs_Formatted!T56)</f>
        <v>##BLANK</v>
      </c>
      <c r="U56" s="5" t="str">
        <f>IF(Overrides!U56&lt;&gt;"",Overrides!U56,F_Inputs_Formatted!U56)</f>
        <v>##BLANK</v>
      </c>
      <c r="V56" s="5" t="str">
        <f>IF(Overrides!V56&lt;&gt;"",Overrides!V56,F_Inputs_Formatted!V56)</f>
        <v>##BLANK</v>
      </c>
      <c r="W56" s="5" t="str">
        <f>IF(Overrides!W56&lt;&gt;"",Overrides!W56,F_Inputs_Formatted!W56)</f>
        <v>##BLANK</v>
      </c>
      <c r="X56" s="5" t="str">
        <f>IF(Overrides!X56&lt;&gt;"",Overrides!X56,F_Inputs_Formatted!X56)</f>
        <v>##BLANK</v>
      </c>
      <c r="Y56" s="5" t="str">
        <f>IF(Overrides!Y56&lt;&gt;"",Overrides!Y56,F_Inputs_Formatted!Y56)</f>
        <v>##BLANK</v>
      </c>
      <c r="Z56" s="5" t="str">
        <f>IF(Overrides!Z56&lt;&gt;"",Overrides!Z56,F_Inputs_Formatted!Z56)</f>
        <v>##BLANK</v>
      </c>
      <c r="AA56" s="5">
        <f>IF(Overrides!AA56&lt;&gt;"",Overrides!AA56,F_Inputs_Formatted!AA56)</f>
        <v>49723</v>
      </c>
      <c r="AB56" s="5">
        <f>IF(Overrides!AB56&lt;&gt;"",Overrides!AB56,F_Inputs_Formatted!AB56)</f>
        <v>49724</v>
      </c>
      <c r="AC56" s="5">
        <f>IF(Overrides!AC56&lt;&gt;"",Overrides!AC56,F_Inputs_Formatted!AC56)</f>
        <v>49725</v>
      </c>
      <c r="AD56" s="5">
        <f>IF(Overrides!AD56&lt;&gt;"",Overrides!AD56,F_Inputs_Formatted!AD56)</f>
        <v>49725</v>
      </c>
      <c r="AE56" s="5">
        <f>IF(Overrides!AE56&lt;&gt;"",Overrides!AE56,F_Inputs_Formatted!AE56)</f>
        <v>49725</v>
      </c>
      <c r="AF56" s="5">
        <f>IF(Overrides!AF56&lt;&gt;"",Overrides!AF56,F_Inputs_Formatted!AF56)</f>
        <v>49725</v>
      </c>
      <c r="AG56" s="5">
        <f>IF(Overrides!AG56&lt;&gt;"",Overrides!AG56,F_Inputs_Formatted!AG56)</f>
        <v>49725</v>
      </c>
      <c r="AH56" s="5">
        <f>IF(Overrides!AH56&lt;&gt;"",Overrides!AH56,F_Inputs_Formatted!AH56)</f>
        <v>49725</v>
      </c>
    </row>
    <row r="57" spans="1:34" x14ac:dyDescent="0.45">
      <c r="A57" s="14"/>
      <c r="B57" s="16" t="s">
        <v>71</v>
      </c>
      <c r="C57" s="5" t="str">
        <f>_xlfn.XLOOKUP($B57,FD_Lists!$B$4:$B$25,FD_Lists!C$4:C$25)</f>
        <v>Dŵr Cymru</v>
      </c>
      <c r="D57" s="5" t="str">
        <f>_xlfn.XLOOKUP($B57,FD_Lists!$B$4:$B$25,FD_Lists!D$4:D$25)</f>
        <v>Wales</v>
      </c>
      <c r="E57" s="5" t="str">
        <f>_xlfn.XLOOKUP($B57,FD_Lists!$B$4:$B$25,FD_Lists!E$4:E$25)</f>
        <v>Company</v>
      </c>
      <c r="F57" s="5" t="str">
        <f>_xlfn.XLOOKUP($B57,FD_Lists!$B$4:$B$25,FD_Lists!F$4:F$25)</f>
        <v>WaSC</v>
      </c>
      <c r="G57" s="5" t="s">
        <v>123</v>
      </c>
      <c r="H57" s="68" t="s">
        <v>130</v>
      </c>
      <c r="I57" s="5" t="str">
        <f t="shared" si="0"/>
        <v>WSHOUT4_20_D_PR24_OFWAT</v>
      </c>
      <c r="J57" s="5" t="s">
        <v>119</v>
      </c>
      <c r="K57" s="5" t="s">
        <v>120</v>
      </c>
      <c r="L57" s="5" t="s">
        <v>121</v>
      </c>
      <c r="M57" s="5" t="str">
        <f>_xlfn.XLOOKUP($H57,F_Outputs_Mapping!$B$4:$B$14,F_Outputs_Mapping!C$4:C$14)</f>
        <v>Company's Area - OFWAT view of company forecast</v>
      </c>
      <c r="N57" s="5" t="str">
        <f>_xlfn.XLOOKUP($H57,F_Outputs_Mapping!$B$4:$B$14,F_Outputs_Mapping!D$4:D$14)</f>
        <v>km2</v>
      </c>
      <c r="O57" s="5">
        <v>3</v>
      </c>
      <c r="P57" s="56">
        <f>IF(Overrides!P57&lt;&gt;"",Overrides!P57,F_Inputs_Formatted!P57)</f>
        <v>41237</v>
      </c>
      <c r="Q57" s="56">
        <f>IF(Overrides!Q57&lt;&gt;"",Overrides!Q57,F_Inputs_Formatted!Q57)</f>
        <v>41237</v>
      </c>
      <c r="R57" s="56">
        <f>IF(Overrides!R57&lt;&gt;"",Overrides!R57,F_Inputs_Formatted!R57)</f>
        <v>41237</v>
      </c>
      <c r="S57" s="56">
        <f>IF(Overrides!S57&lt;&gt;"",Overrides!S57,F_Inputs_Formatted!S57)</f>
        <v>41237</v>
      </c>
      <c r="T57" s="56">
        <f>IF(Overrides!T57&lt;&gt;"",Overrides!T57,F_Inputs_Formatted!T57)</f>
        <v>41237</v>
      </c>
      <c r="U57" s="56">
        <f>IF(Overrides!U57&lt;&gt;"",Overrides!U57,F_Inputs_Formatted!U57)</f>
        <v>41237</v>
      </c>
      <c r="V57" s="56">
        <f>IF(Overrides!V57&lt;&gt;"",Overrides!V57,F_Inputs_Formatted!V57)</f>
        <v>41236</v>
      </c>
      <c r="W57" s="56">
        <f>IF(Overrides!W57&lt;&gt;"",Overrides!W57,F_Inputs_Formatted!W57)</f>
        <v>41239</v>
      </c>
      <c r="X57" s="56">
        <f>IF(Overrides!X57&lt;&gt;"",Overrides!X57,F_Inputs_Formatted!X57)</f>
        <v>41240</v>
      </c>
      <c r="Y57" s="56">
        <f>IF(Overrides!Y57&lt;&gt;"",Overrides!Y57,F_Inputs_Formatted!Y57)</f>
        <v>41240</v>
      </c>
      <c r="Z57" s="56">
        <f>IF(Overrides!Z57&lt;&gt;"",Overrides!Z57,F_Inputs_Formatted!Z57)</f>
        <v>41239</v>
      </c>
      <c r="AA57" s="56">
        <f>IF(Overrides!AA57&lt;&gt;"",Overrides!AA57,F_Inputs_Formatted!AA57)</f>
        <v>41239</v>
      </c>
      <c r="AB57" s="56">
        <f>IF(Overrides!AB57&lt;&gt;"",Overrides!AB57,F_Inputs_Formatted!AB57)</f>
        <v>41238.773999999998</v>
      </c>
      <c r="AC57" s="56">
        <f>IF(Overrides!AC57&lt;&gt;"",Overrides!AC57,F_Inputs_Formatted!AC57)</f>
        <v>41238.722999999998</v>
      </c>
      <c r="AD57" s="56">
        <f>IF(Overrides!AD57&lt;&gt;"",Overrides!AD57,F_Inputs_Formatted!AD57)</f>
        <v>41238.673000000003</v>
      </c>
      <c r="AE57" s="56">
        <f>IF(Overrides!AE57&lt;&gt;"",Overrides!AE57,F_Inputs_Formatted!AE57)</f>
        <v>41238.622000000003</v>
      </c>
      <c r="AF57" s="56">
        <f>IF(Overrides!AF57&lt;&gt;"",Overrides!AF57,F_Inputs_Formatted!AF57)</f>
        <v>41238.572</v>
      </c>
      <c r="AG57" s="56">
        <f>IF(Overrides!AG57&lt;&gt;"",Overrides!AG57,F_Inputs_Formatted!AG57)</f>
        <v>41238.521999999997</v>
      </c>
      <c r="AH57" s="56">
        <f>IF(Overrides!AH57&lt;&gt;"",Overrides!AH57,F_Inputs_Formatted!AH57)</f>
        <v>41238.470999999998</v>
      </c>
    </row>
    <row r="58" spans="1:34" x14ac:dyDescent="0.45">
      <c r="A58" s="14"/>
      <c r="B58" s="16" t="s">
        <v>72</v>
      </c>
      <c r="C58" s="5" t="str">
        <f>_xlfn.XLOOKUP($B58,FD_Lists!$B$4:$B$25,FD_Lists!C$4:C$25)</f>
        <v>Hafren Dyfrdwy</v>
      </c>
      <c r="D58" s="5" t="str">
        <f>_xlfn.XLOOKUP($B58,FD_Lists!$B$4:$B$25,FD_Lists!D$4:D$25)</f>
        <v>Wales</v>
      </c>
      <c r="E58" s="5" t="str">
        <f>_xlfn.XLOOKUP($B58,FD_Lists!$B$4:$B$25,FD_Lists!E$4:E$25)</f>
        <v>Company</v>
      </c>
      <c r="F58" s="5" t="str">
        <f>_xlfn.XLOOKUP($B58,FD_Lists!$B$4:$B$25,FD_Lists!F$4:F$25)</f>
        <v>WaSC</v>
      </c>
      <c r="G58" s="5" t="s">
        <v>123</v>
      </c>
      <c r="H58" s="68" t="s">
        <v>130</v>
      </c>
      <c r="I58" s="5" t="str">
        <f t="shared" si="0"/>
        <v>HDDOUT4_20_D_PR24_OFWAT</v>
      </c>
      <c r="J58" s="5" t="s">
        <v>119</v>
      </c>
      <c r="K58" s="5" t="s">
        <v>120</v>
      </c>
      <c r="L58" s="5" t="s">
        <v>121</v>
      </c>
      <c r="M58" s="5" t="str">
        <f>_xlfn.XLOOKUP($H58,F_Outputs_Mapping!$B$4:$B$14,F_Outputs_Mapping!C$4:C$14)</f>
        <v>Company's Area - OFWAT view of company forecast</v>
      </c>
      <c r="N58" s="5" t="str">
        <f>_xlfn.XLOOKUP($H58,F_Outputs_Mapping!$B$4:$B$14,F_Outputs_Mapping!D$4:D$14)</f>
        <v>km2</v>
      </c>
      <c r="O58" s="5">
        <v>3</v>
      </c>
      <c r="P58" s="5" t="str">
        <f>IF(Overrides!P58&lt;&gt;"",Overrides!P58,F_Inputs_Formatted!P58)</f>
        <v>##BLANK</v>
      </c>
      <c r="Q58" s="5" t="str">
        <f>IF(Overrides!Q58&lt;&gt;"",Overrides!Q58,F_Inputs_Formatted!Q58)</f>
        <v>##BLANK</v>
      </c>
      <c r="R58" s="5" t="str">
        <f>IF(Overrides!R58&lt;&gt;"",Overrides!R58,F_Inputs_Formatted!R58)</f>
        <v>##BLANK</v>
      </c>
      <c r="S58" s="5" t="str">
        <f>IF(Overrides!S58&lt;&gt;"",Overrides!S58,F_Inputs_Formatted!S58)</f>
        <v>##BLANK</v>
      </c>
      <c r="T58" s="5" t="str">
        <f>IF(Overrides!T58&lt;&gt;"",Overrides!T58,F_Inputs_Formatted!T58)</f>
        <v>##BLANK</v>
      </c>
      <c r="U58" s="5" t="str">
        <f>IF(Overrides!U58&lt;&gt;"",Overrides!U58,F_Inputs_Formatted!U58)</f>
        <v>##BLANK</v>
      </c>
      <c r="V58" s="5" t="str">
        <f>IF(Overrides!V58&lt;&gt;"",Overrides!V58,F_Inputs_Formatted!V58)</f>
        <v>##BLANK</v>
      </c>
      <c r="W58" s="5" t="str">
        <f>IF(Overrides!W58&lt;&gt;"",Overrides!W58,F_Inputs_Formatted!W58)</f>
        <v>##BLANK</v>
      </c>
      <c r="X58" s="5" t="str">
        <f>IF(Overrides!X58&lt;&gt;"",Overrides!X58,F_Inputs_Formatted!X58)</f>
        <v>##BLANK</v>
      </c>
      <c r="Y58" s="5" t="str">
        <f>IF(Overrides!Y58&lt;&gt;"",Overrides!Y58,F_Inputs_Formatted!Y58)</f>
        <v>##BLANK</v>
      </c>
      <c r="Z58" s="5">
        <f>IF(Overrides!Z58&lt;&gt;"",Overrides!Z58,F_Inputs_Formatted!Z58)</f>
        <v>4755.08</v>
      </c>
      <c r="AA58" s="5">
        <f>IF(Overrides!AA58&lt;&gt;"",Overrides!AA58,F_Inputs_Formatted!AA58)</f>
        <v>4756.08</v>
      </c>
      <c r="AB58" s="5">
        <f>IF(Overrides!AB58&lt;&gt;"",Overrides!AB58,F_Inputs_Formatted!AB58)</f>
        <v>4757.08</v>
      </c>
      <c r="AC58" s="5">
        <f>IF(Overrides!AC58&lt;&gt;"",Overrides!AC58,F_Inputs_Formatted!AC58)</f>
        <v>4758.08</v>
      </c>
      <c r="AD58" s="5">
        <f>IF(Overrides!AD58&lt;&gt;"",Overrides!AD58,F_Inputs_Formatted!AD58)</f>
        <v>4758.08</v>
      </c>
      <c r="AE58" s="5">
        <f>IF(Overrides!AE58&lt;&gt;"",Overrides!AE58,F_Inputs_Formatted!AE58)</f>
        <v>4758.08</v>
      </c>
      <c r="AF58" s="5">
        <f>IF(Overrides!AF58&lt;&gt;"",Overrides!AF58,F_Inputs_Formatted!AF58)</f>
        <v>4758.08</v>
      </c>
      <c r="AG58" s="5">
        <f>IF(Overrides!AG58&lt;&gt;"",Overrides!AG58,F_Inputs_Formatted!AG58)</f>
        <v>4758.08</v>
      </c>
      <c r="AH58" s="5">
        <f>IF(Overrides!AH58&lt;&gt;"",Overrides!AH58,F_Inputs_Formatted!AH58)</f>
        <v>4758.08</v>
      </c>
    </row>
    <row r="59" spans="1:34" x14ac:dyDescent="0.45">
      <c r="A59" s="14"/>
      <c r="B59" s="16" t="s">
        <v>73</v>
      </c>
      <c r="C59" s="5" t="str">
        <f>_xlfn.XLOOKUP($B59,FD_Lists!$B$4:$B$25,FD_Lists!C$4:C$25)</f>
        <v>Northumbrian Water</v>
      </c>
      <c r="D59" s="5" t="str">
        <f>_xlfn.XLOOKUP($B59,FD_Lists!$B$4:$B$25,FD_Lists!D$4:D$25)</f>
        <v>England</v>
      </c>
      <c r="E59" s="5" t="str">
        <f>_xlfn.XLOOKUP($B59,FD_Lists!$B$4:$B$25,FD_Lists!E$4:E$25)</f>
        <v>Company</v>
      </c>
      <c r="F59" s="5" t="str">
        <f>_xlfn.XLOOKUP($B59,FD_Lists!$B$4:$B$25,FD_Lists!F$4:F$25)</f>
        <v>WaSC</v>
      </c>
      <c r="G59" s="5" t="s">
        <v>123</v>
      </c>
      <c r="H59" s="68" t="s">
        <v>130</v>
      </c>
      <c r="I59" s="5" t="str">
        <f t="shared" si="0"/>
        <v>NESOUT4_20_D_PR24_OFWAT</v>
      </c>
      <c r="J59" s="5" t="s">
        <v>119</v>
      </c>
      <c r="K59" s="5" t="s">
        <v>120</v>
      </c>
      <c r="L59" s="5" t="s">
        <v>121</v>
      </c>
      <c r="M59" s="5" t="str">
        <f>_xlfn.XLOOKUP($H59,F_Outputs_Mapping!$B$4:$B$14,F_Outputs_Mapping!C$4:C$14)</f>
        <v>Company's Area - OFWAT view of company forecast</v>
      </c>
      <c r="N59" s="5" t="str">
        <f>_xlfn.XLOOKUP($H59,F_Outputs_Mapping!$B$4:$B$14,F_Outputs_Mapping!D$4:D$14)</f>
        <v>km2</v>
      </c>
      <c r="O59" s="5">
        <v>3</v>
      </c>
      <c r="P59" s="5">
        <f>IF(Overrides!P59&lt;&gt;"",Overrides!P59,F_Inputs_Formatted!P59)</f>
        <v>13621</v>
      </c>
      <c r="Q59" s="5">
        <f>IF(Overrides!Q59&lt;&gt;"",Overrides!Q59,F_Inputs_Formatted!Q59)</f>
        <v>13621</v>
      </c>
      <c r="R59" s="5">
        <f>IF(Overrides!R59&lt;&gt;"",Overrides!R59,F_Inputs_Formatted!R59)</f>
        <v>13621</v>
      </c>
      <c r="S59" s="5">
        <f>IF(Overrides!S59&lt;&gt;"",Overrides!S59,F_Inputs_Formatted!S59)</f>
        <v>13621</v>
      </c>
      <c r="T59" s="5">
        <f>IF(Overrides!T59&lt;&gt;"",Overrides!T59,F_Inputs_Formatted!T59)</f>
        <v>13621</v>
      </c>
      <c r="U59" s="5">
        <f>IF(Overrides!U59&lt;&gt;"",Overrides!U59,F_Inputs_Formatted!U59)</f>
        <v>13621</v>
      </c>
      <c r="V59" s="5">
        <f>IF(Overrides!V59&lt;&gt;"",Overrides!V59,F_Inputs_Formatted!V59)</f>
        <v>13114</v>
      </c>
      <c r="W59" s="5">
        <f>IF(Overrides!W59&lt;&gt;"",Overrides!W59,F_Inputs_Formatted!W59)</f>
        <v>13114</v>
      </c>
      <c r="X59" s="5">
        <f>IF(Overrides!X59&lt;&gt;"",Overrides!X59,F_Inputs_Formatted!X59)</f>
        <v>13122</v>
      </c>
      <c r="Y59" s="5">
        <f>IF(Overrides!Y59&lt;&gt;"",Overrides!Y59,F_Inputs_Formatted!Y59)</f>
        <v>13129</v>
      </c>
      <c r="Z59" s="5">
        <f>IF(Overrides!Z59&lt;&gt;"",Overrides!Z59,F_Inputs_Formatted!Z59)</f>
        <v>13127</v>
      </c>
      <c r="AA59" s="5">
        <f>IF(Overrides!AA59&lt;&gt;"",Overrides!AA59,F_Inputs_Formatted!AA59)</f>
        <v>13128</v>
      </c>
      <c r="AB59" s="5">
        <f>IF(Overrides!AB59&lt;&gt;"",Overrides!AB59,F_Inputs_Formatted!AB59)</f>
        <v>13128</v>
      </c>
      <c r="AC59" s="5">
        <f>IF(Overrides!AC59&lt;&gt;"",Overrides!AC59,F_Inputs_Formatted!AC59)</f>
        <v>21098.19</v>
      </c>
      <c r="AD59" s="5">
        <f>IF(Overrides!AD59&lt;&gt;"",Overrides!AD59,F_Inputs_Formatted!AD59)</f>
        <v>21098.19</v>
      </c>
      <c r="AE59" s="5">
        <f>IF(Overrides!AE59&lt;&gt;"",Overrides!AE59,F_Inputs_Formatted!AE59)</f>
        <v>21098.19</v>
      </c>
      <c r="AF59" s="5">
        <f>IF(Overrides!AF59&lt;&gt;"",Overrides!AF59,F_Inputs_Formatted!AF59)</f>
        <v>21098.19</v>
      </c>
      <c r="AG59" s="5">
        <f>IF(Overrides!AG59&lt;&gt;"",Overrides!AG59,F_Inputs_Formatted!AG59)</f>
        <v>21098.19</v>
      </c>
      <c r="AH59" s="5">
        <f>IF(Overrides!AH59&lt;&gt;"",Overrides!AH59,F_Inputs_Formatted!AH59)</f>
        <v>21098.19</v>
      </c>
    </row>
    <row r="60" spans="1:34" x14ac:dyDescent="0.45">
      <c r="A60" s="14"/>
      <c r="B60" s="16" t="s">
        <v>74</v>
      </c>
      <c r="C60" s="5" t="str">
        <f>_xlfn.XLOOKUP($B60,FD_Lists!$B$4:$B$25,FD_Lists!C$4:C$25)</f>
        <v>Severn Trent Water</v>
      </c>
      <c r="D60" s="5" t="str">
        <f>_xlfn.XLOOKUP($B60,FD_Lists!$B$4:$B$25,FD_Lists!D$4:D$25)</f>
        <v>England</v>
      </c>
      <c r="E60" s="5" t="str">
        <f>_xlfn.XLOOKUP($B60,FD_Lists!$B$4:$B$25,FD_Lists!E$4:E$25)</f>
        <v>Company</v>
      </c>
      <c r="F60" s="5" t="str">
        <f>_xlfn.XLOOKUP($B60,FD_Lists!$B$4:$B$25,FD_Lists!F$4:F$25)</f>
        <v>WaSC</v>
      </c>
      <c r="G60" s="5" t="s">
        <v>123</v>
      </c>
      <c r="H60" s="68" t="s">
        <v>130</v>
      </c>
      <c r="I60" s="5" t="str">
        <f t="shared" si="0"/>
        <v>SVEOUT4_20_D_PR24_OFWAT</v>
      </c>
      <c r="J60" s="5" t="s">
        <v>119</v>
      </c>
      <c r="K60" s="5" t="s">
        <v>120</v>
      </c>
      <c r="L60" s="5" t="s">
        <v>121</v>
      </c>
      <c r="M60" s="5" t="str">
        <f>_xlfn.XLOOKUP($H60,F_Outputs_Mapping!$B$4:$B$14,F_Outputs_Mapping!C$4:C$14)</f>
        <v>Company's Area - OFWAT view of company forecast</v>
      </c>
      <c r="N60" s="5" t="str">
        <f>_xlfn.XLOOKUP($H60,F_Outputs_Mapping!$B$4:$B$14,F_Outputs_Mapping!D$4:D$14)</f>
        <v>km2</v>
      </c>
      <c r="O60" s="5">
        <v>3</v>
      </c>
      <c r="P60" s="5" t="str">
        <f>IF(Overrides!P60&lt;&gt;"",Overrides!P60,F_Inputs_Formatted!P60)</f>
        <v>##BLANK</v>
      </c>
      <c r="Q60" s="5" t="str">
        <f>IF(Overrides!Q60&lt;&gt;"",Overrides!Q60,F_Inputs_Formatted!Q60)</f>
        <v>##BLANK</v>
      </c>
      <c r="R60" s="5" t="str">
        <f>IF(Overrides!R60&lt;&gt;"",Overrides!R60,F_Inputs_Formatted!R60)</f>
        <v>##BLANK</v>
      </c>
      <c r="S60" s="5" t="str">
        <f>IF(Overrides!S60&lt;&gt;"",Overrides!S60,F_Inputs_Formatted!S60)</f>
        <v>##BLANK</v>
      </c>
      <c r="T60" s="5" t="str">
        <f>IF(Overrides!T60&lt;&gt;"",Overrides!T60,F_Inputs_Formatted!T60)</f>
        <v>##BLANK</v>
      </c>
      <c r="U60" s="5" t="str">
        <f>IF(Overrides!U60&lt;&gt;"",Overrides!U60,F_Inputs_Formatted!U60)</f>
        <v>##BLANK</v>
      </c>
      <c r="V60" s="5" t="str">
        <f>IF(Overrides!V60&lt;&gt;"",Overrides!V60,F_Inputs_Formatted!V60)</f>
        <v>##BLANK</v>
      </c>
      <c r="W60" s="5" t="str">
        <f>IF(Overrides!W60&lt;&gt;"",Overrides!W60,F_Inputs_Formatted!W60)</f>
        <v>##BLANK</v>
      </c>
      <c r="X60" s="5" t="str">
        <f>IF(Overrides!X60&lt;&gt;"",Overrides!X60,F_Inputs_Formatted!X60)</f>
        <v>##BLANK</v>
      </c>
      <c r="Y60" s="5">
        <f>IF(Overrides!Y60&lt;&gt;"",Overrides!Y60,F_Inputs_Formatted!Y60)</f>
        <v>37202</v>
      </c>
      <c r="Z60" s="5">
        <f>IF(Overrides!Z60&lt;&gt;"",Overrides!Z60,F_Inputs_Formatted!Z60)</f>
        <v>37203</v>
      </c>
      <c r="AA60" s="5">
        <f>IF(Overrides!AA60&lt;&gt;"",Overrides!AA60,F_Inputs_Formatted!AA60)</f>
        <v>37204</v>
      </c>
      <c r="AB60" s="5">
        <f>IF(Overrides!AB60&lt;&gt;"",Overrides!AB60,F_Inputs_Formatted!AB60)</f>
        <v>37205</v>
      </c>
      <c r="AC60" s="5">
        <f>IF(Overrides!AC60&lt;&gt;"",Overrides!AC60,F_Inputs_Formatted!AC60)</f>
        <v>37206</v>
      </c>
      <c r="AD60" s="5">
        <f>IF(Overrides!AD60&lt;&gt;"",Overrides!AD60,F_Inputs_Formatted!AD60)</f>
        <v>37206</v>
      </c>
      <c r="AE60" s="5">
        <f>IF(Overrides!AE60&lt;&gt;"",Overrides!AE60,F_Inputs_Formatted!AE60)</f>
        <v>37206</v>
      </c>
      <c r="AF60" s="5">
        <f>IF(Overrides!AF60&lt;&gt;"",Overrides!AF60,F_Inputs_Formatted!AF60)</f>
        <v>37206</v>
      </c>
      <c r="AG60" s="5">
        <f>IF(Overrides!AG60&lt;&gt;"",Overrides!AG60,F_Inputs_Formatted!AG60)</f>
        <v>37206</v>
      </c>
      <c r="AH60" s="5">
        <f>IF(Overrides!AH60&lt;&gt;"",Overrides!AH60,F_Inputs_Formatted!AH60)</f>
        <v>37206</v>
      </c>
    </row>
    <row r="61" spans="1:34" x14ac:dyDescent="0.45">
      <c r="A61" s="14"/>
      <c r="B61" s="16" t="s">
        <v>76</v>
      </c>
      <c r="C61" s="5" t="str">
        <f>_xlfn.XLOOKUP($B61,FD_Lists!$B$4:$B$25,FD_Lists!C$4:C$25)</f>
        <v>Southern Water</v>
      </c>
      <c r="D61" s="5" t="str">
        <f>_xlfn.XLOOKUP($B61,FD_Lists!$B$4:$B$25,FD_Lists!D$4:D$25)</f>
        <v>England</v>
      </c>
      <c r="E61" s="5" t="str">
        <f>_xlfn.XLOOKUP($B61,FD_Lists!$B$4:$B$25,FD_Lists!E$4:E$25)</f>
        <v>Company</v>
      </c>
      <c r="F61" s="5" t="str">
        <f>_xlfn.XLOOKUP($B61,FD_Lists!$B$4:$B$25,FD_Lists!F$4:F$25)</f>
        <v>WaSC</v>
      </c>
      <c r="G61" s="5" t="s">
        <v>123</v>
      </c>
      <c r="H61" s="68" t="s">
        <v>130</v>
      </c>
      <c r="I61" s="5" t="str">
        <f t="shared" si="0"/>
        <v>SRNOUT4_20_D_PR24_OFWAT</v>
      </c>
      <c r="J61" s="5" t="s">
        <v>119</v>
      </c>
      <c r="K61" s="5" t="s">
        <v>120</v>
      </c>
      <c r="L61" s="5" t="s">
        <v>121</v>
      </c>
      <c r="M61" s="5" t="str">
        <f>_xlfn.XLOOKUP($H61,F_Outputs_Mapping!$B$4:$B$14,F_Outputs_Mapping!C$4:C$14)</f>
        <v>Company's Area - OFWAT view of company forecast</v>
      </c>
      <c r="N61" s="5" t="str">
        <f>_xlfn.XLOOKUP($H61,F_Outputs_Mapping!$B$4:$B$14,F_Outputs_Mapping!D$4:D$14)</f>
        <v>km2</v>
      </c>
      <c r="O61" s="5">
        <v>3</v>
      </c>
      <c r="P61" s="5">
        <f>IF(Overrides!P61&lt;&gt;"",Overrides!P61,F_Inputs_Formatted!P61)</f>
        <v>10410.209999999999</v>
      </c>
      <c r="Q61" s="5">
        <f>IF(Overrides!Q61&lt;&gt;"",Overrides!Q61,F_Inputs_Formatted!Q61)</f>
        <v>10410.209999999999</v>
      </c>
      <c r="R61" s="5">
        <f>IF(Overrides!R61&lt;&gt;"",Overrides!R61,F_Inputs_Formatted!R61)</f>
        <v>10410.209999999999</v>
      </c>
      <c r="S61" s="5">
        <f>IF(Overrides!S61&lt;&gt;"",Overrides!S61,F_Inputs_Formatted!S61)</f>
        <v>10410.209999999999</v>
      </c>
      <c r="T61" s="5">
        <f>IF(Overrides!T61&lt;&gt;"",Overrides!T61,F_Inputs_Formatted!T61)</f>
        <v>10410.209999999999</v>
      </c>
      <c r="U61" s="5">
        <f>IF(Overrides!U61&lt;&gt;"",Overrides!U61,F_Inputs_Formatted!U61)</f>
        <v>10410.209999999999</v>
      </c>
      <c r="V61" s="5">
        <f>IF(Overrides!V61&lt;&gt;"",Overrides!V61,F_Inputs_Formatted!V61)</f>
        <v>10410.209999999999</v>
      </c>
      <c r="W61" s="5">
        <f>IF(Overrides!W61&lt;&gt;"",Overrides!W61,F_Inputs_Formatted!W61)</f>
        <v>10410.209999999999</v>
      </c>
      <c r="X61" s="5">
        <f>IF(Overrides!X61&lt;&gt;"",Overrides!X61,F_Inputs_Formatted!X61)</f>
        <v>10410.209999999999</v>
      </c>
      <c r="Y61" s="5">
        <f>IF(Overrides!Y61&lt;&gt;"",Overrides!Y61,F_Inputs_Formatted!Y61)</f>
        <v>10410.209999999999</v>
      </c>
      <c r="Z61" s="5">
        <f>IF(Overrides!Z61&lt;&gt;"",Overrides!Z61,F_Inputs_Formatted!Z61)</f>
        <v>10410.209999999999</v>
      </c>
      <c r="AA61" s="5">
        <f>IF(Overrides!AA61&lt;&gt;"",Overrides!AA61,F_Inputs_Formatted!AA61)</f>
        <v>10410.209999999999</v>
      </c>
      <c r="AB61" s="5">
        <f>IF(Overrides!AB61&lt;&gt;"",Overrides!AB61,F_Inputs_Formatted!AB61)</f>
        <v>10410.209999999999</v>
      </c>
      <c r="AC61" s="5">
        <f>IF(Overrides!AC61&lt;&gt;"",Overrides!AC61,F_Inputs_Formatted!AC61)</f>
        <v>14754.87</v>
      </c>
      <c r="AD61" s="5">
        <f>IF(Overrides!AD61&lt;&gt;"",Overrides!AD61,F_Inputs_Formatted!AD61)</f>
        <v>14754.87</v>
      </c>
      <c r="AE61" s="5">
        <f>IF(Overrides!AE61&lt;&gt;"",Overrides!AE61,F_Inputs_Formatted!AE61)</f>
        <v>14754.87</v>
      </c>
      <c r="AF61" s="5">
        <f>IF(Overrides!AF61&lt;&gt;"",Overrides!AF61,F_Inputs_Formatted!AF61)</f>
        <v>14754.87</v>
      </c>
      <c r="AG61" s="5">
        <f>IF(Overrides!AG61&lt;&gt;"",Overrides!AG61,F_Inputs_Formatted!AG61)</f>
        <v>14754.87</v>
      </c>
      <c r="AH61" s="5">
        <f>IF(Overrides!AH61&lt;&gt;"",Overrides!AH61,F_Inputs_Formatted!AH61)</f>
        <v>14754.87</v>
      </c>
    </row>
    <row r="62" spans="1:34" x14ac:dyDescent="0.45">
      <c r="A62" s="14"/>
      <c r="B62" s="16" t="s">
        <v>77</v>
      </c>
      <c r="C62" s="5" t="str">
        <f>_xlfn.XLOOKUP($B62,FD_Lists!$B$4:$B$25,FD_Lists!C$4:C$25)</f>
        <v>Thames Water</v>
      </c>
      <c r="D62" s="5" t="str">
        <f>_xlfn.XLOOKUP($B62,FD_Lists!$B$4:$B$25,FD_Lists!D$4:D$25)</f>
        <v>England</v>
      </c>
      <c r="E62" s="5" t="str">
        <f>_xlfn.XLOOKUP($B62,FD_Lists!$B$4:$B$25,FD_Lists!E$4:E$25)</f>
        <v>Company</v>
      </c>
      <c r="F62" s="5" t="str">
        <f>_xlfn.XLOOKUP($B62,FD_Lists!$B$4:$B$25,FD_Lists!F$4:F$25)</f>
        <v>WaSC</v>
      </c>
      <c r="G62" s="5" t="s">
        <v>123</v>
      </c>
      <c r="H62" s="68" t="s">
        <v>130</v>
      </c>
      <c r="I62" s="5" t="str">
        <f t="shared" si="0"/>
        <v>TMSOUT4_20_D_PR24_OFWAT</v>
      </c>
      <c r="J62" s="5" t="s">
        <v>119</v>
      </c>
      <c r="K62" s="5" t="s">
        <v>120</v>
      </c>
      <c r="L62" s="5" t="s">
        <v>121</v>
      </c>
      <c r="M62" s="5" t="str">
        <f>_xlfn.XLOOKUP($H62,F_Outputs_Mapping!$B$4:$B$14,F_Outputs_Mapping!C$4:C$14)</f>
        <v>Company's Area - OFWAT view of company forecast</v>
      </c>
      <c r="N62" s="5" t="str">
        <f>_xlfn.XLOOKUP($H62,F_Outputs_Mapping!$B$4:$B$14,F_Outputs_Mapping!D$4:D$14)</f>
        <v>km2</v>
      </c>
      <c r="O62" s="5">
        <v>3</v>
      </c>
      <c r="P62" s="5" t="str">
        <f>IF(Overrides!P62&lt;&gt;"",Overrides!P62,F_Inputs_Formatted!P62)</f>
        <v>##BLANK</v>
      </c>
      <c r="Q62" s="5" t="str">
        <f>IF(Overrides!Q62&lt;&gt;"",Overrides!Q62,F_Inputs_Formatted!Q62)</f>
        <v>##BLANK</v>
      </c>
      <c r="R62" s="5" t="str">
        <f>IF(Overrides!R62&lt;&gt;"",Overrides!R62,F_Inputs_Formatted!R62)</f>
        <v>##BLANK</v>
      </c>
      <c r="S62" s="5" t="str">
        <f>IF(Overrides!S62&lt;&gt;"",Overrides!S62,F_Inputs_Formatted!S62)</f>
        <v>##BLANK</v>
      </c>
      <c r="T62" s="5" t="str">
        <f>IF(Overrides!T62&lt;&gt;"",Overrides!T62,F_Inputs_Formatted!T62)</f>
        <v>##BLANK</v>
      </c>
      <c r="U62" s="5" t="str">
        <f>IF(Overrides!U62&lt;&gt;"",Overrides!U62,F_Inputs_Formatted!U62)</f>
        <v>##BLANK</v>
      </c>
      <c r="V62" s="5" t="str">
        <f>IF(Overrides!V62&lt;&gt;"",Overrides!V62,F_Inputs_Formatted!V62)</f>
        <v>##BLANK</v>
      </c>
      <c r="W62" s="5" t="str">
        <f>IF(Overrides!W62&lt;&gt;"",Overrides!W62,F_Inputs_Formatted!W62)</f>
        <v>##BLANK</v>
      </c>
      <c r="X62" s="5" t="str">
        <f>IF(Overrides!X62&lt;&gt;"",Overrides!X62,F_Inputs_Formatted!X62)</f>
        <v>##BLANK</v>
      </c>
      <c r="Y62" s="5" t="str">
        <f>IF(Overrides!Y62&lt;&gt;"",Overrides!Y62,F_Inputs_Formatted!Y62)</f>
        <v>##BLANK</v>
      </c>
      <c r="Z62" s="5" t="str">
        <f>IF(Overrides!Z62&lt;&gt;"",Overrides!Z62,F_Inputs_Formatted!Z62)</f>
        <v>##BLANK</v>
      </c>
      <c r="AA62" s="5">
        <f>IF(Overrides!AA62&lt;&gt;"",Overrides!AA62,F_Inputs_Formatted!AA62)</f>
        <v>13754.45</v>
      </c>
      <c r="AB62" s="5">
        <f>IF(Overrides!AB62&lt;&gt;"",Overrides!AB62,F_Inputs_Formatted!AB62)</f>
        <v>21762.44</v>
      </c>
      <c r="AC62" s="5">
        <f>IF(Overrides!AC62&lt;&gt;"",Overrides!AC62,F_Inputs_Formatted!AC62)</f>
        <v>21762.44</v>
      </c>
      <c r="AD62" s="5">
        <f>IF(Overrides!AD62&lt;&gt;"",Overrides!AD62,F_Inputs_Formatted!AD62)</f>
        <v>21762.44</v>
      </c>
      <c r="AE62" s="5">
        <f>IF(Overrides!AE62&lt;&gt;"",Overrides!AE62,F_Inputs_Formatted!AE62)</f>
        <v>21762.44</v>
      </c>
      <c r="AF62" s="5">
        <f>IF(Overrides!AF62&lt;&gt;"",Overrides!AF62,F_Inputs_Formatted!AF62)</f>
        <v>21762.44</v>
      </c>
      <c r="AG62" s="5">
        <f>IF(Overrides!AG62&lt;&gt;"",Overrides!AG62,F_Inputs_Formatted!AG62)</f>
        <v>21762.44</v>
      </c>
      <c r="AH62" s="5">
        <f>IF(Overrides!AH62&lt;&gt;"",Overrides!AH62,F_Inputs_Formatted!AH62)</f>
        <v>21762.44</v>
      </c>
    </row>
    <row r="63" spans="1:34" x14ac:dyDescent="0.45">
      <c r="A63" s="17" t="s">
        <v>122</v>
      </c>
      <c r="B63" s="16" t="s">
        <v>78</v>
      </c>
      <c r="C63" s="5" t="str">
        <f>_xlfn.XLOOKUP($B63,FD_Lists!$B$4:$B$25,FD_Lists!C$4:C$25)</f>
        <v xml:space="preserve">United Utilities </v>
      </c>
      <c r="D63" s="5" t="str">
        <f>_xlfn.XLOOKUP($B63,FD_Lists!$B$4:$B$25,FD_Lists!D$4:D$25)</f>
        <v>England</v>
      </c>
      <c r="E63" s="5" t="str">
        <f>_xlfn.XLOOKUP($B63,FD_Lists!$B$4:$B$25,FD_Lists!E$4:E$25)</f>
        <v>Company</v>
      </c>
      <c r="F63" s="5" t="str">
        <f>_xlfn.XLOOKUP($B63,FD_Lists!$B$4:$B$25,FD_Lists!F$4:F$25)</f>
        <v>WaSC</v>
      </c>
      <c r="G63" s="5" t="s">
        <v>123</v>
      </c>
      <c r="H63" s="68" t="s">
        <v>130</v>
      </c>
      <c r="I63" s="5" t="str">
        <f t="shared" si="0"/>
        <v>NWTOUT4_20_D_PR24_OFWAT</v>
      </c>
      <c r="J63" s="5" t="s">
        <v>119</v>
      </c>
      <c r="K63" s="5" t="s">
        <v>120</v>
      </c>
      <c r="L63" s="5" t="s">
        <v>121</v>
      </c>
      <c r="M63" s="5" t="str">
        <f>_xlfn.XLOOKUP($H63,F_Outputs_Mapping!$B$4:$B$14,F_Outputs_Mapping!C$4:C$14)</f>
        <v>Company's Area - OFWAT view of company forecast</v>
      </c>
      <c r="N63" s="5" t="str">
        <f>_xlfn.XLOOKUP($H63,F_Outputs_Mapping!$B$4:$B$14,F_Outputs_Mapping!D$4:D$14)</f>
        <v>km2</v>
      </c>
      <c r="O63" s="5">
        <v>3</v>
      </c>
      <c r="P63" s="5">
        <f>IF(Overrides!P63&lt;&gt;"",Overrides!P63,F_Inputs_Formatted!P63)</f>
        <v>14474.6</v>
      </c>
      <c r="Q63" s="5">
        <f>IF(Overrides!Q63&lt;&gt;"",Overrides!Q63,F_Inputs_Formatted!Q63)</f>
        <v>14474.6</v>
      </c>
      <c r="R63" s="5">
        <f>IF(Overrides!R63&lt;&gt;"",Overrides!R63,F_Inputs_Formatted!R63)</f>
        <v>14474.6</v>
      </c>
      <c r="S63" s="5">
        <f>IF(Overrides!S63&lt;&gt;"",Overrides!S63,F_Inputs_Formatted!S63)</f>
        <v>14474.6</v>
      </c>
      <c r="T63" s="5">
        <f>IF(Overrides!T63&lt;&gt;"",Overrides!T63,F_Inputs_Formatted!T63)</f>
        <v>14474.6</v>
      </c>
      <c r="U63" s="5">
        <f>IF(Overrides!U63&lt;&gt;"",Overrides!U63,F_Inputs_Formatted!U63)</f>
        <v>14474.6</v>
      </c>
      <c r="V63" s="5">
        <f>IF(Overrides!V63&lt;&gt;"",Overrides!V63,F_Inputs_Formatted!V63)</f>
        <v>14474.51</v>
      </c>
      <c r="W63" s="5">
        <f>IF(Overrides!W63&lt;&gt;"",Overrides!W63,F_Inputs_Formatted!W63)</f>
        <v>14473.61</v>
      </c>
      <c r="X63" s="5">
        <f>IF(Overrides!X63&lt;&gt;"",Overrides!X63,F_Inputs_Formatted!X63)</f>
        <v>14473.5</v>
      </c>
      <c r="Y63" s="5">
        <f>IF(Overrides!Y63&lt;&gt;"",Overrides!Y63,F_Inputs_Formatted!Y63)</f>
        <v>14473.5</v>
      </c>
      <c r="Z63" s="5">
        <f>IF(Overrides!Z63&lt;&gt;"",Overrides!Z63,F_Inputs_Formatted!Z63)</f>
        <v>14470.38</v>
      </c>
      <c r="AA63" s="5">
        <f>IF(Overrides!AA63&lt;&gt;"",Overrides!AA63,F_Inputs_Formatted!AA63)</f>
        <v>29513.74</v>
      </c>
      <c r="AB63" s="5">
        <f>IF(Overrides!AB63&lt;&gt;"",Overrides!AB63,F_Inputs_Formatted!AB63)</f>
        <v>29513.46</v>
      </c>
      <c r="AC63" s="5">
        <f>IF(Overrides!AC63&lt;&gt;"",Overrides!AC63,F_Inputs_Formatted!AC63)</f>
        <v>29513.46</v>
      </c>
      <c r="AD63" s="5">
        <f>IF(Overrides!AD63&lt;&gt;"",Overrides!AD63,F_Inputs_Formatted!AD63)</f>
        <v>29513.46</v>
      </c>
      <c r="AE63" s="5">
        <f>IF(Overrides!AE63&lt;&gt;"",Overrides!AE63,F_Inputs_Formatted!AE63)</f>
        <v>29513.46</v>
      </c>
      <c r="AF63" s="5">
        <f>IF(Overrides!AF63&lt;&gt;"",Overrides!AF63,F_Inputs_Formatted!AF63)</f>
        <v>29513.46</v>
      </c>
      <c r="AG63" s="5">
        <f>IF(Overrides!AG63&lt;&gt;"",Overrides!AG63,F_Inputs_Formatted!AG63)</f>
        <v>29513.46</v>
      </c>
      <c r="AH63" s="5">
        <f>IF(Overrides!AH63&lt;&gt;"",Overrides!AH63,F_Inputs_Formatted!AH63)</f>
        <v>29513.46</v>
      </c>
    </row>
    <row r="64" spans="1:34" x14ac:dyDescent="0.45">
      <c r="A64" s="14"/>
      <c r="B64" s="16" t="s">
        <v>79</v>
      </c>
      <c r="C64" s="5" t="str">
        <f>_xlfn.XLOOKUP($B64,FD_Lists!$B$4:$B$25,FD_Lists!C$4:C$25)</f>
        <v>Wessex Water</v>
      </c>
      <c r="D64" s="5" t="str">
        <f>_xlfn.XLOOKUP($B64,FD_Lists!$B$4:$B$25,FD_Lists!D$4:D$25)</f>
        <v>England</v>
      </c>
      <c r="E64" s="5" t="str">
        <f>_xlfn.XLOOKUP($B64,FD_Lists!$B$4:$B$25,FD_Lists!E$4:E$25)</f>
        <v>Company</v>
      </c>
      <c r="F64" s="5" t="str">
        <f>_xlfn.XLOOKUP($B64,FD_Lists!$B$4:$B$25,FD_Lists!F$4:F$25)</f>
        <v>WaSC</v>
      </c>
      <c r="G64" s="5" t="s">
        <v>123</v>
      </c>
      <c r="H64" s="68" t="s">
        <v>130</v>
      </c>
      <c r="I64" s="5" t="str">
        <f t="shared" si="0"/>
        <v>WSXOUT4_20_D_PR24_OFWAT</v>
      </c>
      <c r="J64" s="5" t="s">
        <v>119</v>
      </c>
      <c r="K64" s="5" t="s">
        <v>120</v>
      </c>
      <c r="L64" s="5" t="s">
        <v>121</v>
      </c>
      <c r="M64" s="5" t="str">
        <f>_xlfn.XLOOKUP($H64,F_Outputs_Mapping!$B$4:$B$14,F_Outputs_Mapping!C$4:C$14)</f>
        <v>Company's Area - OFWAT view of company forecast</v>
      </c>
      <c r="N64" s="5" t="str">
        <f>_xlfn.XLOOKUP($H64,F_Outputs_Mapping!$B$4:$B$14,F_Outputs_Mapping!D$4:D$14)</f>
        <v>km2</v>
      </c>
      <c r="O64" s="5">
        <v>3</v>
      </c>
      <c r="P64" s="5">
        <f>IF(Overrides!P64&lt;&gt;"",Overrides!P64,F_Inputs_Formatted!P64)</f>
        <v>17304.400000000001</v>
      </c>
      <c r="Q64" s="5">
        <f>IF(Overrides!Q64&lt;&gt;"",Overrides!Q64,F_Inputs_Formatted!Q64)</f>
        <v>17304.400000000001</v>
      </c>
      <c r="R64" s="5">
        <f>IF(Overrides!R64&lt;&gt;"",Overrides!R64,F_Inputs_Formatted!R64)</f>
        <v>17304.400000000001</v>
      </c>
      <c r="S64" s="5">
        <f>IF(Overrides!S64&lt;&gt;"",Overrides!S64,F_Inputs_Formatted!S64)</f>
        <v>17304.400000000001</v>
      </c>
      <c r="T64" s="5">
        <f>IF(Overrides!T64&lt;&gt;"",Overrides!T64,F_Inputs_Formatted!T64)</f>
        <v>17304.400000000001</v>
      </c>
      <c r="U64" s="5">
        <f>IF(Overrides!U64&lt;&gt;"",Overrides!U64,F_Inputs_Formatted!U64)</f>
        <v>17304.400000000001</v>
      </c>
      <c r="V64" s="5">
        <f>IF(Overrides!V64&lt;&gt;"",Overrides!V64,F_Inputs_Formatted!V64)</f>
        <v>17304.400000000001</v>
      </c>
      <c r="W64" s="5">
        <f>IF(Overrides!W64&lt;&gt;"",Overrides!W64,F_Inputs_Formatted!W64)</f>
        <v>17304.400000000001</v>
      </c>
      <c r="X64" s="5">
        <f>IF(Overrides!X64&lt;&gt;"",Overrides!X64,F_Inputs_Formatted!X64)</f>
        <v>17304.400000000001</v>
      </c>
      <c r="Y64" s="5">
        <f>IF(Overrides!Y64&lt;&gt;"",Overrides!Y64,F_Inputs_Formatted!Y64)</f>
        <v>17304.400000000001</v>
      </c>
      <c r="Z64" s="5">
        <f>IF(Overrides!Z64&lt;&gt;"",Overrides!Z64,F_Inputs_Formatted!Z64)</f>
        <v>17304.400000000001</v>
      </c>
      <c r="AA64" s="5">
        <f>IF(Overrides!AA64&lt;&gt;"",Overrides!AA64,F_Inputs_Formatted!AA64)</f>
        <v>17304.400000000001</v>
      </c>
      <c r="AB64" s="5">
        <f>IF(Overrides!AB64&lt;&gt;"",Overrides!AB64,F_Inputs_Formatted!AB64)</f>
        <v>17304.400000000001</v>
      </c>
      <c r="AC64" s="5">
        <f>IF(Overrides!AC64&lt;&gt;"",Overrides!AC64,F_Inputs_Formatted!AC64)</f>
        <v>17304.400000000001</v>
      </c>
      <c r="AD64" s="5">
        <f>IF(Overrides!AD64&lt;&gt;"",Overrides!AD64,F_Inputs_Formatted!AD64)</f>
        <v>17304.400000000001</v>
      </c>
      <c r="AE64" s="5">
        <f>IF(Overrides!AE64&lt;&gt;"",Overrides!AE64,F_Inputs_Formatted!AE64)</f>
        <v>17304.400000000001</v>
      </c>
      <c r="AF64" s="5">
        <f>IF(Overrides!AF64&lt;&gt;"",Overrides!AF64,F_Inputs_Formatted!AF64)</f>
        <v>17304.400000000001</v>
      </c>
      <c r="AG64" s="5">
        <f>IF(Overrides!AG64&lt;&gt;"",Overrides!AG64,F_Inputs_Formatted!AG64)</f>
        <v>17304.400000000001</v>
      </c>
      <c r="AH64" s="5">
        <f>IF(Overrides!AH64&lt;&gt;"",Overrides!AH64,F_Inputs_Formatted!AH64)</f>
        <v>17304.400000000001</v>
      </c>
    </row>
    <row r="65" spans="1:34" x14ac:dyDescent="0.45">
      <c r="A65" s="14"/>
      <c r="B65" s="16" t="s">
        <v>80</v>
      </c>
      <c r="C65" s="5" t="str">
        <f>_xlfn.XLOOKUP($B65,FD_Lists!$B$4:$B$25,FD_Lists!C$4:C$25)</f>
        <v>Yorkshire Water</v>
      </c>
      <c r="D65" s="5" t="str">
        <f>_xlfn.XLOOKUP($B65,FD_Lists!$B$4:$B$25,FD_Lists!D$4:D$25)</f>
        <v>England</v>
      </c>
      <c r="E65" s="5" t="str">
        <f>_xlfn.XLOOKUP($B65,FD_Lists!$B$4:$B$25,FD_Lists!E$4:E$25)</f>
        <v>Company</v>
      </c>
      <c r="F65" s="5" t="str">
        <f>_xlfn.XLOOKUP($B65,FD_Lists!$B$4:$B$25,FD_Lists!F$4:F$25)</f>
        <v>WaSC</v>
      </c>
      <c r="G65" s="5" t="s">
        <v>123</v>
      </c>
      <c r="H65" s="68" t="s">
        <v>130</v>
      </c>
      <c r="I65" s="5" t="str">
        <f t="shared" si="0"/>
        <v>YKYOUT4_20_D_PR24_OFWAT</v>
      </c>
      <c r="J65" s="5" t="s">
        <v>119</v>
      </c>
      <c r="K65" s="5" t="s">
        <v>120</v>
      </c>
      <c r="L65" s="5" t="s">
        <v>121</v>
      </c>
      <c r="M65" s="5" t="str">
        <f>_xlfn.XLOOKUP($H65,F_Outputs_Mapping!$B$4:$B$14,F_Outputs_Mapping!C$4:C$14)</f>
        <v>Company's Area - OFWAT view of company forecast</v>
      </c>
      <c r="N65" s="5" t="str">
        <f>_xlfn.XLOOKUP($H65,F_Outputs_Mapping!$B$4:$B$14,F_Outputs_Mapping!D$4:D$14)</f>
        <v>km2</v>
      </c>
      <c r="O65" s="5">
        <v>3</v>
      </c>
      <c r="P65" s="5">
        <f>IF(Overrides!P65&lt;&gt;"",Overrides!P65,F_Inputs_Formatted!P65)</f>
        <v>27883.64</v>
      </c>
      <c r="Q65" s="5">
        <f>IF(Overrides!Q65&lt;&gt;"",Overrides!Q65,F_Inputs_Formatted!Q65)</f>
        <v>27883.64</v>
      </c>
      <c r="R65" s="5">
        <f>IF(Overrides!R65&lt;&gt;"",Overrides!R65,F_Inputs_Formatted!R65)</f>
        <v>27883.64</v>
      </c>
      <c r="S65" s="5">
        <f>IF(Overrides!S65&lt;&gt;"",Overrides!S65,F_Inputs_Formatted!S65)</f>
        <v>27883.64</v>
      </c>
      <c r="T65" s="5">
        <f>IF(Overrides!T65&lt;&gt;"",Overrides!T65,F_Inputs_Formatted!T65)</f>
        <v>27883.64</v>
      </c>
      <c r="U65" s="5">
        <f>IF(Overrides!U65&lt;&gt;"",Overrides!U65,F_Inputs_Formatted!U65)</f>
        <v>27883.64</v>
      </c>
      <c r="V65" s="5">
        <f>IF(Overrides!V65&lt;&gt;"",Overrides!V65,F_Inputs_Formatted!V65)</f>
        <v>27883.64</v>
      </c>
      <c r="W65" s="5">
        <f>IF(Overrides!W65&lt;&gt;"",Overrides!W65,F_Inputs_Formatted!W65)</f>
        <v>27883.64</v>
      </c>
      <c r="X65" s="5">
        <f>IF(Overrides!X65&lt;&gt;"",Overrides!X65,F_Inputs_Formatted!X65)</f>
        <v>27883.64</v>
      </c>
      <c r="Y65" s="5">
        <f>IF(Overrides!Y65&lt;&gt;"",Overrides!Y65,F_Inputs_Formatted!Y65)</f>
        <v>27883.64</v>
      </c>
      <c r="Z65" s="5">
        <f>IF(Overrides!Z65&lt;&gt;"",Overrides!Z65,F_Inputs_Formatted!Z65)</f>
        <v>27883.64</v>
      </c>
      <c r="AA65" s="5">
        <f>IF(Overrides!AA65&lt;&gt;"",Overrides!AA65,F_Inputs_Formatted!AA65)</f>
        <v>27883.64</v>
      </c>
      <c r="AB65" s="5">
        <f>IF(Overrides!AB65&lt;&gt;"",Overrides!AB65,F_Inputs_Formatted!AB65)</f>
        <v>27883.64</v>
      </c>
      <c r="AC65" s="5">
        <f>IF(Overrides!AC65&lt;&gt;"",Overrides!AC65,F_Inputs_Formatted!AC65)</f>
        <v>27883.64</v>
      </c>
      <c r="AD65" s="5">
        <f>IF(Overrides!AD65&lt;&gt;"",Overrides!AD65,F_Inputs_Formatted!AD65)</f>
        <v>27883.64</v>
      </c>
      <c r="AE65" s="5">
        <f>IF(Overrides!AE65&lt;&gt;"",Overrides!AE65,F_Inputs_Formatted!AE65)</f>
        <v>27883.64</v>
      </c>
      <c r="AF65" s="5">
        <f>IF(Overrides!AF65&lt;&gt;"",Overrides!AF65,F_Inputs_Formatted!AF65)</f>
        <v>27883.64</v>
      </c>
      <c r="AG65" s="5">
        <f>IF(Overrides!AG65&lt;&gt;"",Overrides!AG65,F_Inputs_Formatted!AG65)</f>
        <v>27883.64</v>
      </c>
      <c r="AH65" s="5">
        <f>IF(Overrides!AH65&lt;&gt;"",Overrides!AH65,F_Inputs_Formatted!AH65)</f>
        <v>27883.64</v>
      </c>
    </row>
    <row r="66" spans="1:34" x14ac:dyDescent="0.45">
      <c r="A66" s="14"/>
      <c r="B66" s="16" t="s">
        <v>81</v>
      </c>
      <c r="C66" s="5" t="str">
        <f>_xlfn.XLOOKUP($B66,FD_Lists!$B$4:$B$25,FD_Lists!C$4:C$25)</f>
        <v>Affinity Water</v>
      </c>
      <c r="D66" s="5" t="str">
        <f>_xlfn.XLOOKUP($B66,FD_Lists!$B$4:$B$25,FD_Lists!D$4:D$25)</f>
        <v>England</v>
      </c>
      <c r="E66" s="5" t="str">
        <f>_xlfn.XLOOKUP($B66,FD_Lists!$B$4:$B$25,FD_Lists!E$4:E$25)</f>
        <v>Company</v>
      </c>
      <c r="F66" s="5" t="str">
        <f>_xlfn.XLOOKUP($B66,FD_Lists!$B$4:$B$25,FD_Lists!F$4:F$25)</f>
        <v>WoC</v>
      </c>
      <c r="G66" s="5" t="s">
        <v>123</v>
      </c>
      <c r="H66" s="68" t="s">
        <v>130</v>
      </c>
      <c r="I66" s="5" t="str">
        <f t="shared" si="0"/>
        <v>AFWOUT4_20_D_PR24_OFWAT</v>
      </c>
      <c r="J66" s="5" t="s">
        <v>119</v>
      </c>
      <c r="K66" s="5" t="s">
        <v>120</v>
      </c>
      <c r="L66" s="5" t="s">
        <v>121</v>
      </c>
      <c r="M66" s="5" t="str">
        <f>_xlfn.XLOOKUP($H66,F_Outputs_Mapping!$B$4:$B$14,F_Outputs_Mapping!C$4:C$14)</f>
        <v>Company's Area - OFWAT view of company forecast</v>
      </c>
      <c r="N66" s="5" t="str">
        <f>_xlfn.XLOOKUP($H66,F_Outputs_Mapping!$B$4:$B$14,F_Outputs_Mapping!D$4:D$14)</f>
        <v>km2</v>
      </c>
      <c r="O66" s="5">
        <v>3</v>
      </c>
      <c r="P66" s="5">
        <f>IF(Overrides!P66&lt;&gt;"",Overrides!P66,F_Inputs_Formatted!P66)</f>
        <v>4515</v>
      </c>
      <c r="Q66" s="5">
        <f>IF(Overrides!Q66&lt;&gt;"",Overrides!Q66,F_Inputs_Formatted!Q66)</f>
        <v>4515</v>
      </c>
      <c r="R66" s="5">
        <f>IF(Overrides!R66&lt;&gt;"",Overrides!R66,F_Inputs_Formatted!R66)</f>
        <v>4515</v>
      </c>
      <c r="S66" s="5">
        <f>IF(Overrides!S66&lt;&gt;"",Overrides!S66,F_Inputs_Formatted!S66)</f>
        <v>4515</v>
      </c>
      <c r="T66" s="5">
        <f>IF(Overrides!T66&lt;&gt;"",Overrides!T66,F_Inputs_Formatted!T66)</f>
        <v>4515</v>
      </c>
      <c r="U66" s="5">
        <f>IF(Overrides!U66&lt;&gt;"",Overrides!U66,F_Inputs_Formatted!U66)</f>
        <v>4515</v>
      </c>
      <c r="V66" s="5">
        <f>IF(Overrides!V66&lt;&gt;"",Overrides!V66,F_Inputs_Formatted!V66)</f>
        <v>4515</v>
      </c>
      <c r="W66" s="5">
        <f>IF(Overrides!W66&lt;&gt;"",Overrides!W66,F_Inputs_Formatted!W66)</f>
        <v>4515</v>
      </c>
      <c r="X66" s="5">
        <f>IF(Overrides!X66&lt;&gt;"",Overrides!X66,F_Inputs_Formatted!X66)</f>
        <v>4515</v>
      </c>
      <c r="Y66" s="5">
        <f>IF(Overrides!Y66&lt;&gt;"",Overrides!Y66,F_Inputs_Formatted!Y66)</f>
        <v>4515</v>
      </c>
      <c r="Z66" s="5">
        <f>IF(Overrides!Z66&lt;&gt;"",Overrides!Z66,F_Inputs_Formatted!Z66)</f>
        <v>4515</v>
      </c>
      <c r="AA66" s="5">
        <f>IF(Overrides!AA66&lt;&gt;"",Overrides!AA66,F_Inputs_Formatted!AA66)</f>
        <v>4515</v>
      </c>
      <c r="AB66" s="5">
        <f>IF(Overrides!AB66&lt;&gt;"",Overrides!AB66,F_Inputs_Formatted!AB66)</f>
        <v>4515</v>
      </c>
      <c r="AC66" s="5">
        <f>IF(Overrides!AC66&lt;&gt;"",Overrides!AC66,F_Inputs_Formatted!AC66)</f>
        <v>4515</v>
      </c>
      <c r="AD66" s="5">
        <f>IF(Overrides!AD66&lt;&gt;"",Overrides!AD66,F_Inputs_Formatted!AD66)</f>
        <v>4515</v>
      </c>
      <c r="AE66" s="5">
        <f>IF(Overrides!AE66&lt;&gt;"",Overrides!AE66,F_Inputs_Formatted!AE66)</f>
        <v>4515</v>
      </c>
      <c r="AF66" s="5">
        <f>IF(Overrides!AF66&lt;&gt;"",Overrides!AF66,F_Inputs_Formatted!AF66)</f>
        <v>4515</v>
      </c>
      <c r="AG66" s="5">
        <f>IF(Overrides!AG66&lt;&gt;"",Overrides!AG66,F_Inputs_Formatted!AG66)</f>
        <v>4515</v>
      </c>
      <c r="AH66" s="5">
        <f>IF(Overrides!AH66&lt;&gt;"",Overrides!AH66,F_Inputs_Formatted!AH66)</f>
        <v>4515</v>
      </c>
    </row>
    <row r="67" spans="1:34" x14ac:dyDescent="0.45">
      <c r="B67" s="16" t="s">
        <v>83</v>
      </c>
      <c r="C67" s="5" t="str">
        <f>_xlfn.XLOOKUP($B67,FD_Lists!$B$4:$B$25,FD_Lists!C$4:C$25)</f>
        <v>Portsmouth Water</v>
      </c>
      <c r="D67" s="5" t="str">
        <f>_xlfn.XLOOKUP($B67,FD_Lists!$B$4:$B$25,FD_Lists!D$4:D$25)</f>
        <v>England</v>
      </c>
      <c r="E67" s="5" t="str">
        <f>_xlfn.XLOOKUP($B67,FD_Lists!$B$4:$B$25,FD_Lists!E$4:E$25)</f>
        <v>Company</v>
      </c>
      <c r="F67" s="5" t="str">
        <f>_xlfn.XLOOKUP($B67,FD_Lists!$B$4:$B$25,FD_Lists!F$4:F$25)</f>
        <v>WoC</v>
      </c>
      <c r="G67" s="5" t="s">
        <v>123</v>
      </c>
      <c r="H67" s="68" t="s">
        <v>130</v>
      </c>
      <c r="I67" s="5" t="str">
        <f t="shared" si="0"/>
        <v>PRTOUT4_20_D_PR24_OFWAT</v>
      </c>
      <c r="J67" s="5" t="s">
        <v>119</v>
      </c>
      <c r="K67" s="5" t="s">
        <v>120</v>
      </c>
      <c r="L67" s="5" t="s">
        <v>121</v>
      </c>
      <c r="M67" s="5" t="str">
        <f>_xlfn.XLOOKUP($H67,F_Outputs_Mapping!$B$4:$B$14,F_Outputs_Mapping!C$4:C$14)</f>
        <v>Company's Area - OFWAT view of company forecast</v>
      </c>
      <c r="N67" s="5" t="str">
        <f>_xlfn.XLOOKUP($H67,F_Outputs_Mapping!$B$4:$B$14,F_Outputs_Mapping!D$4:D$14)</f>
        <v>km2</v>
      </c>
      <c r="O67" s="5">
        <v>3</v>
      </c>
      <c r="P67" s="5">
        <f>IF(Overrides!P67&lt;&gt;"",Overrides!P67,F_Inputs_Formatted!P67)</f>
        <v>864</v>
      </c>
      <c r="Q67" s="5">
        <f>IF(Overrides!Q67&lt;&gt;"",Overrides!Q67,F_Inputs_Formatted!Q67)</f>
        <v>864</v>
      </c>
      <c r="R67" s="5">
        <f>IF(Overrides!R67&lt;&gt;"",Overrides!R67,F_Inputs_Formatted!R67)</f>
        <v>864</v>
      </c>
      <c r="S67" s="5">
        <f>IF(Overrides!S67&lt;&gt;"",Overrides!S67,F_Inputs_Formatted!S67)</f>
        <v>864</v>
      </c>
      <c r="T67" s="5">
        <f>IF(Overrides!T67&lt;&gt;"",Overrides!T67,F_Inputs_Formatted!T67)</f>
        <v>864</v>
      </c>
      <c r="U67" s="5">
        <f>IF(Overrides!U67&lt;&gt;"",Overrides!U67,F_Inputs_Formatted!U67)</f>
        <v>864</v>
      </c>
      <c r="V67" s="5">
        <f>IF(Overrides!V67&lt;&gt;"",Overrides!V67,F_Inputs_Formatted!V67)</f>
        <v>864</v>
      </c>
      <c r="W67" s="5">
        <f>IF(Overrides!W67&lt;&gt;"",Overrides!W67,F_Inputs_Formatted!W67)</f>
        <v>864</v>
      </c>
      <c r="X67" s="5">
        <f>IF(Overrides!X67&lt;&gt;"",Overrides!X67,F_Inputs_Formatted!X67)</f>
        <v>864</v>
      </c>
      <c r="Y67" s="5">
        <f>IF(Overrides!Y67&lt;&gt;"",Overrides!Y67,F_Inputs_Formatted!Y67)</f>
        <v>864</v>
      </c>
      <c r="Z67" s="5">
        <f>IF(Overrides!Z67&lt;&gt;"",Overrides!Z67,F_Inputs_Formatted!Z67)</f>
        <v>864</v>
      </c>
      <c r="AA67" s="5">
        <f>IF(Overrides!AA67&lt;&gt;"",Overrides!AA67,F_Inputs_Formatted!AA67)</f>
        <v>864</v>
      </c>
      <c r="AB67" s="5">
        <f>IF(Overrides!AB67&lt;&gt;"",Overrides!AB67,F_Inputs_Formatted!AB67)</f>
        <v>864</v>
      </c>
      <c r="AC67" s="5">
        <f>IF(Overrides!AC67&lt;&gt;"",Overrides!AC67,F_Inputs_Formatted!AC67)</f>
        <v>864</v>
      </c>
      <c r="AD67" s="5">
        <f>IF(Overrides!AD67&lt;&gt;"",Overrides!AD67,F_Inputs_Formatted!AD67)</f>
        <v>864</v>
      </c>
      <c r="AE67" s="5">
        <f>IF(Overrides!AE67&lt;&gt;"",Overrides!AE67,F_Inputs_Formatted!AE67)</f>
        <v>864</v>
      </c>
      <c r="AF67" s="5">
        <f>IF(Overrides!AF67&lt;&gt;"",Overrides!AF67,F_Inputs_Formatted!AF67)</f>
        <v>864</v>
      </c>
      <c r="AG67" s="5">
        <f>IF(Overrides!AG67&lt;&gt;"",Overrides!AG67,F_Inputs_Formatted!AG67)</f>
        <v>864</v>
      </c>
      <c r="AH67" s="5">
        <f>IF(Overrides!AH67&lt;&gt;"",Overrides!AH67,F_Inputs_Formatted!AH67)</f>
        <v>864</v>
      </c>
    </row>
    <row r="68" spans="1:34" x14ac:dyDescent="0.45">
      <c r="A68" s="14"/>
      <c r="B68" s="16" t="s">
        <v>84</v>
      </c>
      <c r="C68" s="5" t="str">
        <f>_xlfn.XLOOKUP($B68,FD_Lists!$B$4:$B$25,FD_Lists!C$4:C$25)</f>
        <v>South East Water</v>
      </c>
      <c r="D68" s="5" t="str">
        <f>_xlfn.XLOOKUP($B68,FD_Lists!$B$4:$B$25,FD_Lists!D$4:D$25)</f>
        <v>England</v>
      </c>
      <c r="E68" s="5" t="str">
        <f>_xlfn.XLOOKUP($B68,FD_Lists!$B$4:$B$25,FD_Lists!E$4:E$25)</f>
        <v>Company</v>
      </c>
      <c r="F68" s="5" t="str">
        <f>_xlfn.XLOOKUP($B68,FD_Lists!$B$4:$B$25,FD_Lists!F$4:F$25)</f>
        <v>WoC</v>
      </c>
      <c r="G68" s="5" t="s">
        <v>123</v>
      </c>
      <c r="H68" s="68" t="s">
        <v>130</v>
      </c>
      <c r="I68" s="5" t="str">
        <f t="shared" si="0"/>
        <v>SEWOUT4_20_D_PR24_OFWAT</v>
      </c>
      <c r="J68" s="5" t="s">
        <v>119</v>
      </c>
      <c r="K68" s="5" t="s">
        <v>120</v>
      </c>
      <c r="L68" s="5" t="s">
        <v>121</v>
      </c>
      <c r="M68" s="5" t="str">
        <f>_xlfn.XLOOKUP($H68,F_Outputs_Mapping!$B$4:$B$14,F_Outputs_Mapping!C$4:C$14)</f>
        <v>Company's Area - OFWAT view of company forecast</v>
      </c>
      <c r="N68" s="5" t="str">
        <f>_xlfn.XLOOKUP($H68,F_Outputs_Mapping!$B$4:$B$14,F_Outputs_Mapping!D$4:D$14)</f>
        <v>km2</v>
      </c>
      <c r="O68" s="5">
        <v>3</v>
      </c>
      <c r="P68" s="5">
        <f>IF(Overrides!P68&lt;&gt;"",Overrides!P68,F_Inputs_Formatted!P68)</f>
        <v>5576.8339999999998</v>
      </c>
      <c r="Q68" s="5">
        <f>IF(Overrides!Q68&lt;&gt;"",Overrides!Q68,F_Inputs_Formatted!Q68)</f>
        <v>5576.8339999999998</v>
      </c>
      <c r="R68" s="5">
        <f>IF(Overrides!R68&lt;&gt;"",Overrides!R68,F_Inputs_Formatted!R68)</f>
        <v>5576.8339999999998</v>
      </c>
      <c r="S68" s="5">
        <f>IF(Overrides!S68&lt;&gt;"",Overrides!S68,F_Inputs_Formatted!S68)</f>
        <v>5576.8339999999998</v>
      </c>
      <c r="T68" s="5">
        <f>IF(Overrides!T68&lt;&gt;"",Overrides!T68,F_Inputs_Formatted!T68)</f>
        <v>5576.8339999999998</v>
      </c>
      <c r="U68" s="5">
        <f>IF(Overrides!U68&lt;&gt;"",Overrides!U68,F_Inputs_Formatted!U68)</f>
        <v>5576.8339999999998</v>
      </c>
      <c r="V68" s="5">
        <f>IF(Overrides!V68&lt;&gt;"",Overrides!V68,F_Inputs_Formatted!V68)</f>
        <v>5576.8339999999998</v>
      </c>
      <c r="W68" s="5">
        <f>IF(Overrides!W68&lt;&gt;"",Overrides!W68,F_Inputs_Formatted!W68)</f>
        <v>5576.8339999999998</v>
      </c>
      <c r="X68" s="5">
        <f>IF(Overrides!X68&lt;&gt;"",Overrides!X68,F_Inputs_Formatted!X68)</f>
        <v>5576.8339999999998</v>
      </c>
      <c r="Y68" s="5">
        <f>IF(Overrides!Y68&lt;&gt;"",Overrides!Y68,F_Inputs_Formatted!Y68)</f>
        <v>5576.8339999999998</v>
      </c>
      <c r="Z68" s="5">
        <f>IF(Overrides!Z68&lt;&gt;"",Overrides!Z68,F_Inputs_Formatted!Z68)</f>
        <v>5576.8339999999998</v>
      </c>
      <c r="AA68" s="5">
        <f>IF(Overrides!AA68&lt;&gt;"",Overrides!AA68,F_Inputs_Formatted!AA68)</f>
        <v>5576.8339999999998</v>
      </c>
      <c r="AB68" s="5">
        <f>IF(Overrides!AB68&lt;&gt;"",Overrides!AB68,F_Inputs_Formatted!AB68)</f>
        <v>5576.8339999999998</v>
      </c>
      <c r="AC68" s="5">
        <f>IF(Overrides!AC68&lt;&gt;"",Overrides!AC68,F_Inputs_Formatted!AC68)</f>
        <v>5576.8339999999998</v>
      </c>
      <c r="AD68" s="5">
        <f>IF(Overrides!AD68&lt;&gt;"",Overrides!AD68,F_Inputs_Formatted!AD68)</f>
        <v>5576.8339999999998</v>
      </c>
      <c r="AE68" s="5">
        <f>IF(Overrides!AE68&lt;&gt;"",Overrides!AE68,F_Inputs_Formatted!AE68)</f>
        <v>5576.8339999999998</v>
      </c>
      <c r="AF68" s="5">
        <f>IF(Overrides!AF68&lt;&gt;"",Overrides!AF68,F_Inputs_Formatted!AF68)</f>
        <v>5576.8339999999998</v>
      </c>
      <c r="AG68" s="5">
        <f>IF(Overrides!AG68&lt;&gt;"",Overrides!AG68,F_Inputs_Formatted!AG68)</f>
        <v>5576.8339999999998</v>
      </c>
      <c r="AH68" s="5">
        <f>IF(Overrides!AH68&lt;&gt;"",Overrides!AH68,F_Inputs_Formatted!AH68)</f>
        <v>5576.8339999999998</v>
      </c>
    </row>
    <row r="69" spans="1:34" x14ac:dyDescent="0.45">
      <c r="A69" s="14"/>
      <c r="B69" s="16" t="s">
        <v>85</v>
      </c>
      <c r="C69" s="5" t="str">
        <f>_xlfn.XLOOKUP($B69,FD_Lists!$B$4:$B$25,FD_Lists!C$4:C$25)</f>
        <v>South Staffordshire Water</v>
      </c>
      <c r="D69" s="5" t="str">
        <f>_xlfn.XLOOKUP($B69,FD_Lists!$B$4:$B$25,FD_Lists!D$4:D$25)</f>
        <v>England</v>
      </c>
      <c r="E69" s="5" t="str">
        <f>_xlfn.XLOOKUP($B69,FD_Lists!$B$4:$B$25,FD_Lists!E$4:E$25)</f>
        <v>Company</v>
      </c>
      <c r="F69" s="5" t="str">
        <f>_xlfn.XLOOKUP($B69,FD_Lists!$B$4:$B$25,FD_Lists!F$4:F$25)</f>
        <v>WoC</v>
      </c>
      <c r="G69" s="5" t="s">
        <v>123</v>
      </c>
      <c r="H69" s="68" t="s">
        <v>130</v>
      </c>
      <c r="I69" s="5" t="str">
        <f t="shared" si="0"/>
        <v>SSCOUT4_20_D_PR24_OFWAT</v>
      </c>
      <c r="J69" s="5" t="s">
        <v>119</v>
      </c>
      <c r="K69" s="5" t="s">
        <v>120</v>
      </c>
      <c r="L69" s="5" t="s">
        <v>121</v>
      </c>
      <c r="M69" s="5" t="str">
        <f>_xlfn.XLOOKUP($H69,F_Outputs_Mapping!$B$4:$B$14,F_Outputs_Mapping!C$4:C$14)</f>
        <v>Company's Area - OFWAT view of company forecast</v>
      </c>
      <c r="N69" s="5" t="str">
        <f>_xlfn.XLOOKUP($H69,F_Outputs_Mapping!$B$4:$B$14,F_Outputs_Mapping!D$4:D$14)</f>
        <v>km2</v>
      </c>
      <c r="O69" s="5">
        <v>3</v>
      </c>
      <c r="P69" s="5" t="str">
        <f>IF(Overrides!P69&lt;&gt;"",Overrides!P69,F_Inputs_Formatted!P69)</f>
        <v>##BLANK</v>
      </c>
      <c r="Q69" s="5" t="str">
        <f>IF(Overrides!Q69&lt;&gt;"",Overrides!Q69,F_Inputs_Formatted!Q69)</f>
        <v>##BLANK</v>
      </c>
      <c r="R69" s="5" t="str">
        <f>IF(Overrides!R69&lt;&gt;"",Overrides!R69,F_Inputs_Formatted!R69)</f>
        <v>##BLANK</v>
      </c>
      <c r="S69" s="5" t="str">
        <f>IF(Overrides!S69&lt;&gt;"",Overrides!S69,F_Inputs_Formatted!S69)</f>
        <v>##BLANK</v>
      </c>
      <c r="T69" s="5" t="str">
        <f>IF(Overrides!T69&lt;&gt;"",Overrides!T69,F_Inputs_Formatted!T69)</f>
        <v>##BLANK</v>
      </c>
      <c r="U69" s="5" t="str">
        <f>IF(Overrides!U69&lt;&gt;"",Overrides!U69,F_Inputs_Formatted!U69)</f>
        <v>##BLANK</v>
      </c>
      <c r="V69" s="5" t="str">
        <f>IF(Overrides!V69&lt;&gt;"",Overrides!V69,F_Inputs_Formatted!V69)</f>
        <v>##BLANK</v>
      </c>
      <c r="W69" s="5" t="str">
        <f>IF(Overrides!W69&lt;&gt;"",Overrides!W69,F_Inputs_Formatted!W69)</f>
        <v>##BLANK</v>
      </c>
      <c r="X69" s="5" t="str">
        <f>IF(Overrides!X69&lt;&gt;"",Overrides!X69,F_Inputs_Formatted!X69)</f>
        <v>##BLANK</v>
      </c>
      <c r="Y69" s="5" t="str">
        <f>IF(Overrides!Y69&lt;&gt;"",Overrides!Y69,F_Inputs_Formatted!Y69)</f>
        <v>##BLANK</v>
      </c>
      <c r="Z69" s="5" t="str">
        <f>IF(Overrides!Z69&lt;&gt;"",Overrides!Z69,F_Inputs_Formatted!Z69)</f>
        <v>##BLANK</v>
      </c>
      <c r="AA69" s="5">
        <f>IF(Overrides!AA69&lt;&gt;"",Overrides!AA69,F_Inputs_Formatted!AA69)</f>
        <v>2672</v>
      </c>
      <c r="AB69" s="5">
        <f>IF(Overrides!AB69&lt;&gt;"",Overrides!AB69,F_Inputs_Formatted!AB69)</f>
        <v>2672</v>
      </c>
      <c r="AC69" s="5">
        <f>IF(Overrides!AC69&lt;&gt;"",Overrides!AC69,F_Inputs_Formatted!AC69)</f>
        <v>2672</v>
      </c>
      <c r="AD69" s="5">
        <f>IF(Overrides!AD69&lt;&gt;"",Overrides!AD69,F_Inputs_Formatted!AD69)</f>
        <v>2672</v>
      </c>
      <c r="AE69" s="5">
        <f>IF(Overrides!AE69&lt;&gt;"",Overrides!AE69,F_Inputs_Formatted!AE69)</f>
        <v>2672</v>
      </c>
      <c r="AF69" s="5">
        <f>IF(Overrides!AF69&lt;&gt;"",Overrides!AF69,F_Inputs_Formatted!AF69)</f>
        <v>2672</v>
      </c>
      <c r="AG69" s="5">
        <f>IF(Overrides!AG69&lt;&gt;"",Overrides!AG69,F_Inputs_Formatted!AG69)</f>
        <v>2672</v>
      </c>
      <c r="AH69" s="5">
        <f>IF(Overrides!AH69&lt;&gt;"",Overrides!AH69,F_Inputs_Formatted!AH69)</f>
        <v>2672</v>
      </c>
    </row>
    <row r="70" spans="1:34" x14ac:dyDescent="0.45">
      <c r="A70" s="14"/>
      <c r="B70" s="16" t="s">
        <v>86</v>
      </c>
      <c r="C70" s="5" t="str">
        <f>_xlfn.XLOOKUP($B70,FD_Lists!$B$4:$B$25,FD_Lists!C$4:C$25)</f>
        <v>SES Water</v>
      </c>
      <c r="D70" s="5" t="str">
        <f>_xlfn.XLOOKUP($B70,FD_Lists!$B$4:$B$25,FD_Lists!D$4:D$25)</f>
        <v>England</v>
      </c>
      <c r="E70" s="5" t="str">
        <f>_xlfn.XLOOKUP($B70,FD_Lists!$B$4:$B$25,FD_Lists!E$4:E$25)</f>
        <v>Company</v>
      </c>
      <c r="F70" s="5" t="str">
        <f>_xlfn.XLOOKUP($B70,FD_Lists!$B$4:$B$25,FD_Lists!F$4:F$25)</f>
        <v>WoC</v>
      </c>
      <c r="G70" s="5" t="s">
        <v>123</v>
      </c>
      <c r="H70" s="68" t="s">
        <v>130</v>
      </c>
      <c r="I70" s="5" t="str">
        <f t="shared" ref="I70:I89" si="1">B70&amp;H70</f>
        <v>SESOUT4_20_D_PR24_OFWAT</v>
      </c>
      <c r="J70" s="5" t="s">
        <v>119</v>
      </c>
      <c r="K70" s="5" t="s">
        <v>120</v>
      </c>
      <c r="L70" s="5" t="s">
        <v>121</v>
      </c>
      <c r="M70" s="5" t="str">
        <f>_xlfn.XLOOKUP($H70,F_Outputs_Mapping!$B$4:$B$14,F_Outputs_Mapping!C$4:C$14)</f>
        <v>Company's Area - OFWAT view of company forecast</v>
      </c>
      <c r="N70" s="5" t="str">
        <f>_xlfn.XLOOKUP($H70,F_Outputs_Mapping!$B$4:$B$14,F_Outputs_Mapping!D$4:D$14)</f>
        <v>km2</v>
      </c>
      <c r="O70" s="5">
        <v>3</v>
      </c>
      <c r="P70" s="110">
        <f>IF(Overrides!P70&lt;&gt;"",Overrides!P70,F_Inputs_Formatted!P70)</f>
        <v>835</v>
      </c>
      <c r="Q70" s="110">
        <f>IF(Overrides!Q70&lt;&gt;"",Overrides!Q70,F_Inputs_Formatted!Q70)</f>
        <v>835</v>
      </c>
      <c r="R70" s="110">
        <f>IF(Overrides!R70&lt;&gt;"",Overrides!R70,F_Inputs_Formatted!R70)</f>
        <v>835</v>
      </c>
      <c r="S70" s="110">
        <f>IF(Overrides!S70&lt;&gt;"",Overrides!S70,F_Inputs_Formatted!S70)</f>
        <v>835</v>
      </c>
      <c r="T70" s="5">
        <f>IF(Overrides!T70&lt;&gt;"",Overrides!T70,F_Inputs_Formatted!T70)</f>
        <v>835</v>
      </c>
      <c r="U70" s="5">
        <f>IF(Overrides!U70&lt;&gt;"",Overrides!U70,F_Inputs_Formatted!U70)</f>
        <v>835</v>
      </c>
      <c r="V70" s="5">
        <f>IF(Overrides!V70&lt;&gt;"",Overrides!V70,F_Inputs_Formatted!V70)</f>
        <v>835</v>
      </c>
      <c r="W70" s="5">
        <f>IF(Overrides!W70&lt;&gt;"",Overrides!W70,F_Inputs_Formatted!W70)</f>
        <v>835</v>
      </c>
      <c r="X70" s="5">
        <f>IF(Overrides!X70&lt;&gt;"",Overrides!X70,F_Inputs_Formatted!X70)</f>
        <v>835</v>
      </c>
      <c r="Y70" s="5">
        <f>IF(Overrides!Y70&lt;&gt;"",Overrides!Y70,F_Inputs_Formatted!Y70)</f>
        <v>835</v>
      </c>
      <c r="Z70" s="5">
        <f>IF(Overrides!Z70&lt;&gt;"",Overrides!Z70,F_Inputs_Formatted!Z70)</f>
        <v>835</v>
      </c>
      <c r="AA70" s="5">
        <f>IF(Overrides!AA70&lt;&gt;"",Overrides!AA70,F_Inputs_Formatted!AA70)</f>
        <v>835</v>
      </c>
      <c r="AB70" s="5">
        <f>IF(Overrides!AB70&lt;&gt;"",Overrides!AB70,F_Inputs_Formatted!AB70)</f>
        <v>835</v>
      </c>
      <c r="AC70" s="5">
        <f>IF(Overrides!AC70&lt;&gt;"",Overrides!AC70,F_Inputs_Formatted!AC70)</f>
        <v>835</v>
      </c>
      <c r="AD70" s="5">
        <f>IF(Overrides!AD70&lt;&gt;"",Overrides!AD70,F_Inputs_Formatted!AD70)</f>
        <v>835</v>
      </c>
      <c r="AE70" s="5">
        <f>IF(Overrides!AE70&lt;&gt;"",Overrides!AE70,F_Inputs_Formatted!AE70)</f>
        <v>835</v>
      </c>
      <c r="AF70" s="5">
        <f>IF(Overrides!AF70&lt;&gt;"",Overrides!AF70,F_Inputs_Formatted!AF70)</f>
        <v>835</v>
      </c>
      <c r="AG70" s="5">
        <f>IF(Overrides!AG70&lt;&gt;"",Overrides!AG70,F_Inputs_Formatted!AG70)</f>
        <v>835</v>
      </c>
      <c r="AH70" s="5">
        <f>IF(Overrides!AH70&lt;&gt;"",Overrides!AH70,F_Inputs_Formatted!AH70)</f>
        <v>835</v>
      </c>
    </row>
    <row r="71" spans="1:34" x14ac:dyDescent="0.45">
      <c r="A71" s="14"/>
      <c r="B71" s="16" t="s">
        <v>75</v>
      </c>
      <c r="C71" s="5" t="str">
        <f>_xlfn.XLOOKUP($B71,FD_Lists!$B$4:$B$25,FD_Lists!C$4:C$25)</f>
        <v>South West Water</v>
      </c>
      <c r="D71" s="5" t="str">
        <f>_xlfn.XLOOKUP($B71,FD_Lists!$B$4:$B$25,FD_Lists!D$4:D$25)</f>
        <v>England</v>
      </c>
      <c r="E71" s="5" t="str">
        <f>_xlfn.XLOOKUP($B71,FD_Lists!$B$4:$B$25,FD_Lists!E$4:E$25)</f>
        <v>Company</v>
      </c>
      <c r="F71" s="5" t="str">
        <f>_xlfn.XLOOKUP($B71,FD_Lists!$B$4:$B$25,FD_Lists!F$4:F$25)</f>
        <v>WaSC</v>
      </c>
      <c r="G71" s="5" t="s">
        <v>123</v>
      </c>
      <c r="H71" s="68" t="s">
        <v>130</v>
      </c>
      <c r="I71" s="5" t="str">
        <f t="shared" si="1"/>
        <v>SWBOUT4_20_D_PR24_OFWAT</v>
      </c>
      <c r="J71" s="5" t="s">
        <v>119</v>
      </c>
      <c r="K71" s="5" t="s">
        <v>120</v>
      </c>
      <c r="L71" s="5" t="s">
        <v>121</v>
      </c>
      <c r="M71" s="5" t="str">
        <f>_xlfn.XLOOKUP($H71,F_Outputs_Mapping!$B$4:$B$14,F_Outputs_Mapping!C$4:C$14)</f>
        <v>Company's Area - OFWAT view of company forecast</v>
      </c>
      <c r="N71" s="5" t="str">
        <f>_xlfn.XLOOKUP($H71,F_Outputs_Mapping!$B$4:$B$14,F_Outputs_Mapping!D$4:D$14)</f>
        <v>km2</v>
      </c>
      <c r="O71" s="5">
        <v>3</v>
      </c>
      <c r="P71" s="110">
        <f>IF(Overrides!P71&lt;&gt;"",Overrides!P71,F_Inputs_Formatted!P71)</f>
        <v>12342</v>
      </c>
      <c r="Q71" s="110">
        <f>IF(Overrides!Q71&lt;&gt;"",Overrides!Q71,F_Inputs_Formatted!Q71)</f>
        <v>12342</v>
      </c>
      <c r="R71" s="110">
        <f>IF(Overrides!R71&lt;&gt;"",Overrides!R71,F_Inputs_Formatted!R71)</f>
        <v>12342</v>
      </c>
      <c r="S71" s="110">
        <f>IF(Overrides!S71&lt;&gt;"",Overrides!S71,F_Inputs_Formatted!S71)</f>
        <v>12342</v>
      </c>
      <c r="T71" s="5">
        <f>IF(Overrides!T71&lt;&gt;"",Overrides!T71,F_Inputs_Formatted!T71)</f>
        <v>12342</v>
      </c>
      <c r="U71" s="5">
        <f>IF(Overrides!U71&lt;&gt;"",Overrides!U71,F_Inputs_Formatted!U71)</f>
        <v>12342</v>
      </c>
      <c r="V71" s="5">
        <f>IF(Overrides!V71&lt;&gt;"",Overrides!V71,F_Inputs_Formatted!V71)</f>
        <v>12342</v>
      </c>
      <c r="W71" s="5">
        <f>IF(Overrides!W71&lt;&gt;"",Overrides!W71,F_Inputs_Formatted!W71)</f>
        <v>12342</v>
      </c>
      <c r="X71" s="5">
        <f>IF(Overrides!X71&lt;&gt;"",Overrides!X71,F_Inputs_Formatted!X71)</f>
        <v>12342</v>
      </c>
      <c r="Y71" s="5">
        <f>IF(Overrides!Y71&lt;&gt;"",Overrides!Y71,F_Inputs_Formatted!Y71)</f>
        <v>12342</v>
      </c>
      <c r="Z71" s="5">
        <f>IF(Overrides!Z71&lt;&gt;"",Overrides!Z71,F_Inputs_Formatted!Z71)</f>
        <v>12342</v>
      </c>
      <c r="AA71" s="5">
        <f>IF(Overrides!AA71&lt;&gt;"",Overrides!AA71,F_Inputs_Formatted!AA71)</f>
        <v>12342</v>
      </c>
      <c r="AB71" s="5">
        <f>IF(Overrides!AB71&lt;&gt;"",Overrides!AB71,F_Inputs_Formatted!AB71)</f>
        <v>12213</v>
      </c>
      <c r="AC71" s="5">
        <f>IF(Overrides!AC71&lt;&gt;"",Overrides!AC71,F_Inputs_Formatted!AC71)</f>
        <v>12213</v>
      </c>
      <c r="AD71" s="5">
        <f>IF(Overrides!AD71&lt;&gt;"",Overrides!AD71,F_Inputs_Formatted!AD71)</f>
        <v>12213</v>
      </c>
      <c r="AE71" s="5">
        <f>IF(Overrides!AE71&lt;&gt;"",Overrides!AE71,F_Inputs_Formatted!AE71)</f>
        <v>12213</v>
      </c>
      <c r="AF71" s="5">
        <f>IF(Overrides!AF71&lt;&gt;"",Overrides!AF71,F_Inputs_Formatted!AF71)</f>
        <v>12213</v>
      </c>
      <c r="AG71" s="5">
        <f>IF(Overrides!AG71&lt;&gt;"",Overrides!AG71,F_Inputs_Formatted!AG71)</f>
        <v>12213</v>
      </c>
      <c r="AH71" s="5">
        <f>IF(Overrides!AH71&lt;&gt;"",Overrides!AH71,F_Inputs_Formatted!AH71)</f>
        <v>12213</v>
      </c>
    </row>
    <row r="72" spans="1:34" x14ac:dyDescent="0.45">
      <c r="A72" s="14"/>
      <c r="B72" s="16" t="s">
        <v>82</v>
      </c>
      <c r="C72" s="5" t="str">
        <f>_xlfn.XLOOKUP($B72,FD_Lists!$B$4:$B$25,FD_Lists!C$4:C$25)</f>
        <v>Bristol Water</v>
      </c>
      <c r="D72" s="5" t="str">
        <f>_xlfn.XLOOKUP($B72,FD_Lists!$B$4:$B$25,FD_Lists!D$4:D$25)</f>
        <v>England</v>
      </c>
      <c r="E72" s="5" t="str">
        <f>_xlfn.XLOOKUP($B72,FD_Lists!$B$4:$B$25,FD_Lists!E$4:E$25)</f>
        <v>Company</v>
      </c>
      <c r="F72" s="5" t="str">
        <f>_xlfn.XLOOKUP($B72,FD_Lists!$B$4:$B$25,FD_Lists!F$4:F$25)</f>
        <v>WoC</v>
      </c>
      <c r="G72" s="5" t="s">
        <v>123</v>
      </c>
      <c r="H72" s="68" t="s">
        <v>130</v>
      </c>
      <c r="I72" s="5" t="str">
        <f t="shared" si="1"/>
        <v>BRLOUT4_20_D_PR24_OFWAT</v>
      </c>
      <c r="J72" s="5" t="s">
        <v>119</v>
      </c>
      <c r="K72" s="5" t="s">
        <v>120</v>
      </c>
      <c r="L72" s="5" t="s">
        <v>121</v>
      </c>
      <c r="M72" s="5" t="str">
        <f>_xlfn.XLOOKUP($H72,F_Outputs_Mapping!$B$4:$B$14,F_Outputs_Mapping!C$4:C$14)</f>
        <v>Company's Area - OFWAT view of company forecast</v>
      </c>
      <c r="N72" s="5" t="str">
        <f>_xlfn.XLOOKUP($H72,F_Outputs_Mapping!$B$4:$B$14,F_Outputs_Mapping!D$4:D$14)</f>
        <v>km2</v>
      </c>
      <c r="O72" s="5">
        <v>3</v>
      </c>
      <c r="P72" s="110">
        <f>IF(Overrides!P72&lt;&gt;"",Overrides!P72,F_Inputs_Formatted!P72)</f>
        <v>2371</v>
      </c>
      <c r="Q72" s="110">
        <f>IF(Overrides!Q72&lt;&gt;"",Overrides!Q72,F_Inputs_Formatted!Q72)</f>
        <v>2371</v>
      </c>
      <c r="R72" s="110">
        <f>IF(Overrides!R72&lt;&gt;"",Overrides!R72,F_Inputs_Formatted!R72)</f>
        <v>2371</v>
      </c>
      <c r="S72" s="110">
        <f>IF(Overrides!S72&lt;&gt;"",Overrides!S72,F_Inputs_Formatted!S72)</f>
        <v>2371</v>
      </c>
      <c r="T72" s="5">
        <f>IF(Overrides!T72&lt;&gt;"",Overrides!T72,F_Inputs_Formatted!T72)</f>
        <v>2371</v>
      </c>
      <c r="U72" s="5">
        <f>IF(Overrides!U72&lt;&gt;"",Overrides!U72,F_Inputs_Formatted!U72)</f>
        <v>2371</v>
      </c>
      <c r="V72" s="5">
        <f>IF(Overrides!V72&lt;&gt;"",Overrides!V72,F_Inputs_Formatted!V72)</f>
        <v>2371</v>
      </c>
      <c r="W72" s="5">
        <f>IF(Overrides!W72&lt;&gt;"",Overrides!W72,F_Inputs_Formatted!W72)</f>
        <v>2371</v>
      </c>
      <c r="X72" s="5">
        <f>IF(Overrides!X72&lt;&gt;"",Overrides!X72,F_Inputs_Formatted!X72)</f>
        <v>2371</v>
      </c>
      <c r="Y72" s="5">
        <f>IF(Overrides!Y72&lt;&gt;"",Overrides!Y72,F_Inputs_Formatted!Y72)</f>
        <v>2362</v>
      </c>
      <c r="Z72" s="5">
        <f>IF(Overrides!Z72&lt;&gt;"",Overrides!Z72,F_Inputs_Formatted!Z72)</f>
        <v>2362</v>
      </c>
      <c r="AA72" s="5">
        <f>IF(Overrides!AA72&lt;&gt;"",Overrides!AA72,F_Inputs_Formatted!AA72)</f>
        <v>2362</v>
      </c>
      <c r="AB72" s="5">
        <f>IF(Overrides!AB72&lt;&gt;"",Overrides!AB72,F_Inputs_Formatted!AB72)</f>
        <v>2362</v>
      </c>
      <c r="AC72" s="5">
        <f>IF(Overrides!AC72&lt;&gt;"",Overrides!AC72,F_Inputs_Formatted!AC72)</f>
        <v>2362</v>
      </c>
      <c r="AD72" s="5">
        <f>IF(Overrides!AD72&lt;&gt;"",Overrides!AD72,F_Inputs_Formatted!AD72)</f>
        <v>2362</v>
      </c>
      <c r="AE72" s="5">
        <f>IF(Overrides!AE72&lt;&gt;"",Overrides!AE72,F_Inputs_Formatted!AE72)</f>
        <v>2362</v>
      </c>
      <c r="AF72" s="5">
        <f>IF(Overrides!AF72&lt;&gt;"",Overrides!AF72,F_Inputs_Formatted!AF72)</f>
        <v>2362</v>
      </c>
      <c r="AG72" s="5">
        <f>IF(Overrides!AG72&lt;&gt;"",Overrides!AG72,F_Inputs_Formatted!AG72)</f>
        <v>2362</v>
      </c>
      <c r="AH72" s="5">
        <f>IF(Overrides!AH72&lt;&gt;"",Overrides!AH72,F_Inputs_Formatted!AH72)</f>
        <v>2362</v>
      </c>
    </row>
    <row r="73" spans="1:34" x14ac:dyDescent="0.45">
      <c r="A73" s="14"/>
      <c r="B73" s="15" t="s">
        <v>59</v>
      </c>
      <c r="C73" s="5" t="str">
        <f>_xlfn.XLOOKUP($B73,FD_Lists!$B$4:$B$25,FD_Lists!C$4:C$25)</f>
        <v>Anglian Water</v>
      </c>
      <c r="D73" s="5" t="str">
        <f>_xlfn.XLOOKUP($B73,FD_Lists!$B$4:$B$25,FD_Lists!D$4:D$25)</f>
        <v>England</v>
      </c>
      <c r="E73" s="5" t="str">
        <f>_xlfn.XLOOKUP($B73,FD_Lists!$B$4:$B$25,FD_Lists!E$4:E$25)</f>
        <v>Company</v>
      </c>
      <c r="F73" s="5" t="str">
        <f>_xlfn.XLOOKUP($B73,FD_Lists!$B$4:$B$25,FD_Lists!F$4:F$25)</f>
        <v>WaSC</v>
      </c>
      <c r="G73" s="5" t="s">
        <v>123</v>
      </c>
      <c r="H73" s="68" t="s">
        <v>131</v>
      </c>
      <c r="I73" s="5" t="str">
        <f t="shared" si="1"/>
        <v>ANHOUT4_20_B_PR24_OFWAT</v>
      </c>
      <c r="J73" s="5" t="s">
        <v>119</v>
      </c>
      <c r="K73" s="5" t="s">
        <v>120</v>
      </c>
      <c r="L73" s="5" t="s">
        <v>121</v>
      </c>
      <c r="M73" s="5" t="str">
        <f>_xlfn.XLOOKUP($H73,F_Outputs_Mapping!$B$4:$B$14,F_Outputs_Mapping!C$4:C$14)</f>
        <v>Total actual biodiversity units - OFWAT view of company forecast</v>
      </c>
      <c r="N73" s="5" t="str">
        <f>_xlfn.XLOOKUP($H73,F_Outputs_Mapping!$B$4:$B$14,F_Outputs_Mapping!D$4:D$14)</f>
        <v>Biodiversity units</v>
      </c>
      <c r="O73" s="5">
        <v>2</v>
      </c>
      <c r="P73" s="5" t="str">
        <f>IF(Overrides!P73&lt;&gt;"",Overrides!P73,F_Inputs_Formatted!P73)</f>
        <v>##BLANK</v>
      </c>
      <c r="Q73" s="5" t="str">
        <f>IF(Overrides!Q73&lt;&gt;"",Overrides!Q73,F_Inputs_Formatted!Q73)</f>
        <v>##BLANK</v>
      </c>
      <c r="R73" s="5" t="str">
        <f>IF(Overrides!R73&lt;&gt;"",Overrides!R73,F_Inputs_Formatted!R73)</f>
        <v>##BLANK</v>
      </c>
      <c r="S73" s="5" t="str">
        <f>IF(Overrides!S73&lt;&gt;"",Overrides!S73,F_Inputs_Formatted!S73)</f>
        <v>##BLANK</v>
      </c>
      <c r="T73" s="5" t="str">
        <f>IF(Overrides!T73&lt;&gt;"",Overrides!T73,F_Inputs_Formatted!T73)</f>
        <v>##BLANK</v>
      </c>
      <c r="U73" s="5" t="str">
        <f>IF(Overrides!U73&lt;&gt;"",Overrides!U73,F_Inputs_Formatted!U73)</f>
        <v>##BLANK</v>
      </c>
      <c r="V73" s="5" t="str">
        <f>IF(Overrides!V73&lt;&gt;"",Overrides!V73,F_Inputs_Formatted!V73)</f>
        <v>##BLANK</v>
      </c>
      <c r="W73" s="5" t="str">
        <f>IF(Overrides!W73&lt;&gt;"",Overrides!W73,F_Inputs_Formatted!W73)</f>
        <v>##BLANK</v>
      </c>
      <c r="X73" s="5" t="str">
        <f>IF(Overrides!X73&lt;&gt;"",Overrides!X73,F_Inputs_Formatted!X73)</f>
        <v>##BLANK</v>
      </c>
      <c r="Y73" s="5" t="str">
        <f>IF(Overrides!Y73&lt;&gt;"",Overrides!Y73,F_Inputs_Formatted!Y73)</f>
        <v>##BLANK</v>
      </c>
      <c r="Z73" s="5" t="str">
        <f>IF(Overrides!Z73&lt;&gt;"",Overrides!Z73,F_Inputs_Formatted!Z73)</f>
        <v>##BLANK</v>
      </c>
      <c r="AA73" s="5" t="str">
        <f>IF(Overrides!AA73&lt;&gt;"",Overrides!AA73,F_Inputs_Formatted!AA73)</f>
        <v>##BLANK</v>
      </c>
      <c r="AB73" s="5">
        <f>IF(Overrides!AB73&lt;&gt;"",Overrides!AB73,F_Inputs_Formatted!AB73)</f>
        <v>204.89</v>
      </c>
      <c r="AC73" s="5">
        <f>IF(Overrides!AC73&lt;&gt;"",Overrides!AC73,F_Inputs_Formatted!AC73)</f>
        <v>204.89</v>
      </c>
      <c r="AD73" s="5">
        <f>IF(Overrides!AD73&lt;&gt;"",Overrides!AD73,F_Inputs_Formatted!AD73)</f>
        <v>204.89</v>
      </c>
      <c r="AE73" s="5">
        <f>IF(Overrides!AE73&lt;&gt;"",Overrides!AE73,F_Inputs_Formatted!AE73)</f>
        <v>204.89</v>
      </c>
      <c r="AF73" s="5">
        <f>IF(Overrides!AF73&lt;&gt;"",Overrides!AF73,F_Inputs_Formatted!AF73)</f>
        <v>226.67</v>
      </c>
      <c r="AG73" s="5">
        <f>IF(Overrides!AG73&lt;&gt;"",Overrides!AG73,F_Inputs_Formatted!AG73)</f>
        <v>226.67</v>
      </c>
      <c r="AH73" s="5">
        <f>IF(Overrides!AH73&lt;&gt;"",Overrides!AH73,F_Inputs_Formatted!AH73)</f>
        <v>226.67</v>
      </c>
    </row>
    <row r="74" spans="1:34" x14ac:dyDescent="0.45">
      <c r="A74" s="14"/>
      <c r="B74" s="16" t="s">
        <v>71</v>
      </c>
      <c r="C74" s="5" t="str">
        <f>_xlfn.XLOOKUP($B74,FD_Lists!$B$4:$B$25,FD_Lists!C$4:C$25)</f>
        <v>Dŵr Cymru</v>
      </c>
      <c r="D74" s="5" t="str">
        <f>_xlfn.XLOOKUP($B74,FD_Lists!$B$4:$B$25,FD_Lists!D$4:D$25)</f>
        <v>Wales</v>
      </c>
      <c r="E74" s="5" t="str">
        <f>_xlfn.XLOOKUP($B74,FD_Lists!$B$4:$B$25,FD_Lists!E$4:E$25)</f>
        <v>Company</v>
      </c>
      <c r="F74" s="5" t="str">
        <f>_xlfn.XLOOKUP($B74,FD_Lists!$B$4:$B$25,FD_Lists!F$4:F$25)</f>
        <v>WaSC</v>
      </c>
      <c r="G74" s="5" t="s">
        <v>123</v>
      </c>
      <c r="H74" s="68" t="s">
        <v>131</v>
      </c>
      <c r="I74" s="5" t="str">
        <f t="shared" si="1"/>
        <v>WSHOUT4_20_B_PR24_OFWAT</v>
      </c>
      <c r="J74" s="5" t="s">
        <v>119</v>
      </c>
      <c r="K74" s="5" t="s">
        <v>120</v>
      </c>
      <c r="L74" s="5" t="s">
        <v>121</v>
      </c>
      <c r="M74" s="5" t="str">
        <f>_xlfn.XLOOKUP($H74,F_Outputs_Mapping!$B$4:$B$14,F_Outputs_Mapping!C$4:C$14)</f>
        <v>Total actual biodiversity units - OFWAT view of company forecast</v>
      </c>
      <c r="N74" s="5" t="str">
        <f>_xlfn.XLOOKUP($H74,F_Outputs_Mapping!$B$4:$B$14,F_Outputs_Mapping!D$4:D$14)</f>
        <v>Biodiversity units</v>
      </c>
      <c r="O74" s="5">
        <v>2</v>
      </c>
      <c r="P74" s="5" t="str">
        <f>IF(Overrides!P74&lt;&gt;"",Overrides!P74,F_Inputs_Formatted!P74)</f>
        <v>##BLANK</v>
      </c>
      <c r="Q74" s="5" t="str">
        <f>IF(Overrides!Q74&lt;&gt;"",Overrides!Q74,F_Inputs_Formatted!Q74)</f>
        <v>##BLANK</v>
      </c>
      <c r="R74" s="5" t="str">
        <f>IF(Overrides!R74&lt;&gt;"",Overrides!R74,F_Inputs_Formatted!R74)</f>
        <v>##BLANK</v>
      </c>
      <c r="S74" s="5" t="str">
        <f>IF(Overrides!S74&lt;&gt;"",Overrides!S74,F_Inputs_Formatted!S74)</f>
        <v>##BLANK</v>
      </c>
      <c r="T74" s="5" t="str">
        <f>IF(Overrides!T74&lt;&gt;"",Overrides!T74,F_Inputs_Formatted!T74)</f>
        <v>##BLANK</v>
      </c>
      <c r="U74" s="5" t="str">
        <f>IF(Overrides!U74&lt;&gt;"",Overrides!U74,F_Inputs_Formatted!U74)</f>
        <v>##BLANK</v>
      </c>
      <c r="V74" s="5" t="str">
        <f>IF(Overrides!V74&lt;&gt;"",Overrides!V74,F_Inputs_Formatted!V74)</f>
        <v>##BLANK</v>
      </c>
      <c r="W74" s="5" t="str">
        <f>IF(Overrides!W74&lt;&gt;"",Overrides!W74,F_Inputs_Formatted!W74)</f>
        <v>##BLANK</v>
      </c>
      <c r="X74" s="5" t="str">
        <f>IF(Overrides!X74&lt;&gt;"",Overrides!X74,F_Inputs_Formatted!X74)</f>
        <v>##BLANK</v>
      </c>
      <c r="Y74" s="5" t="str">
        <f>IF(Overrides!Y74&lt;&gt;"",Overrides!Y74,F_Inputs_Formatted!Y74)</f>
        <v>##BLANK</v>
      </c>
      <c r="Z74" s="5" t="str">
        <f>IF(Overrides!Z74&lt;&gt;"",Overrides!Z74,F_Inputs_Formatted!Z74)</f>
        <v>##BLANK</v>
      </c>
      <c r="AA74" s="5" t="str">
        <f>IF(Overrides!AA74&lt;&gt;"",Overrides!AA74,F_Inputs_Formatted!AA74)</f>
        <v>##BLANK</v>
      </c>
      <c r="AB74" s="5" t="str">
        <f>IF(Overrides!AB74&lt;&gt;"",Overrides!AB74,F_Inputs_Formatted!AB74)</f>
        <v>##BLANK</v>
      </c>
      <c r="AC74" s="5">
        <f>IF(Overrides!AC74&lt;&gt;"",Overrides!AC74,F_Inputs_Formatted!AC74)</f>
        <v>0</v>
      </c>
      <c r="AD74" s="5">
        <f>IF(Overrides!AD74&lt;&gt;"",Overrides!AD74,F_Inputs_Formatted!AD74)</f>
        <v>0</v>
      </c>
      <c r="AE74" s="5">
        <f>IF(Overrides!AE74&lt;&gt;"",Overrides!AE74,F_Inputs_Formatted!AE74)</f>
        <v>0</v>
      </c>
      <c r="AF74" s="5">
        <f>IF(Overrides!AF74&lt;&gt;"",Overrides!AF74,F_Inputs_Formatted!AF74)</f>
        <v>0</v>
      </c>
      <c r="AG74" s="5">
        <f>IF(Overrides!AG74&lt;&gt;"",Overrides!AG74,F_Inputs_Formatted!AG74)</f>
        <v>0</v>
      </c>
      <c r="AH74" s="5">
        <f>IF(Overrides!AH74&lt;&gt;"",Overrides!AH74,F_Inputs_Formatted!AH74)</f>
        <v>300</v>
      </c>
    </row>
    <row r="75" spans="1:34" x14ac:dyDescent="0.45">
      <c r="A75" s="14"/>
      <c r="B75" s="16" t="s">
        <v>72</v>
      </c>
      <c r="C75" s="5" t="str">
        <f>_xlfn.XLOOKUP($B75,FD_Lists!$B$4:$B$25,FD_Lists!C$4:C$25)</f>
        <v>Hafren Dyfrdwy</v>
      </c>
      <c r="D75" s="5" t="str">
        <f>_xlfn.XLOOKUP($B75,FD_Lists!$B$4:$B$25,FD_Lists!D$4:D$25)</f>
        <v>Wales</v>
      </c>
      <c r="E75" s="5" t="str">
        <f>_xlfn.XLOOKUP($B75,FD_Lists!$B$4:$B$25,FD_Lists!E$4:E$25)</f>
        <v>Company</v>
      </c>
      <c r="F75" s="5" t="str">
        <f>_xlfn.XLOOKUP($B75,FD_Lists!$B$4:$B$25,FD_Lists!F$4:F$25)</f>
        <v>WaSC</v>
      </c>
      <c r="G75" s="5" t="s">
        <v>123</v>
      </c>
      <c r="H75" s="68" t="s">
        <v>131</v>
      </c>
      <c r="I75" s="5" t="str">
        <f t="shared" si="1"/>
        <v>HDDOUT4_20_B_PR24_OFWAT</v>
      </c>
      <c r="J75" s="5" t="s">
        <v>119</v>
      </c>
      <c r="K75" s="5" t="s">
        <v>120</v>
      </c>
      <c r="L75" s="5" t="s">
        <v>121</v>
      </c>
      <c r="M75" s="5" t="str">
        <f>_xlfn.XLOOKUP($H75,F_Outputs_Mapping!$B$4:$B$14,F_Outputs_Mapping!C$4:C$14)</f>
        <v>Total actual biodiversity units - OFWAT view of company forecast</v>
      </c>
      <c r="N75" s="5" t="str">
        <f>_xlfn.XLOOKUP($H75,F_Outputs_Mapping!$B$4:$B$14,F_Outputs_Mapping!D$4:D$14)</f>
        <v>Biodiversity units</v>
      </c>
      <c r="O75" s="5">
        <v>2</v>
      </c>
      <c r="P75" s="5" t="str">
        <f>IF(Overrides!P75&lt;&gt;"",Overrides!P75,F_Inputs_Formatted!P75)</f>
        <v>##BLANK</v>
      </c>
      <c r="Q75" s="5" t="str">
        <f>IF(Overrides!Q75&lt;&gt;"",Overrides!Q75,F_Inputs_Formatted!Q75)</f>
        <v>##BLANK</v>
      </c>
      <c r="R75" s="5" t="str">
        <f>IF(Overrides!R75&lt;&gt;"",Overrides!R75,F_Inputs_Formatted!R75)</f>
        <v>##BLANK</v>
      </c>
      <c r="S75" s="5" t="str">
        <f>IF(Overrides!S75&lt;&gt;"",Overrides!S75,F_Inputs_Formatted!S75)</f>
        <v>##BLANK</v>
      </c>
      <c r="T75" s="5" t="str">
        <f>IF(Overrides!T75&lt;&gt;"",Overrides!T75,F_Inputs_Formatted!T75)</f>
        <v>##BLANK</v>
      </c>
      <c r="U75" s="5" t="str">
        <f>IF(Overrides!U75&lt;&gt;"",Overrides!U75,F_Inputs_Formatted!U75)</f>
        <v>##BLANK</v>
      </c>
      <c r="V75" s="5" t="str">
        <f>IF(Overrides!V75&lt;&gt;"",Overrides!V75,F_Inputs_Formatted!V75)</f>
        <v>##BLANK</v>
      </c>
      <c r="W75" s="5" t="str">
        <f>IF(Overrides!W75&lt;&gt;"",Overrides!W75,F_Inputs_Formatted!W75)</f>
        <v>##BLANK</v>
      </c>
      <c r="X75" s="5" t="str">
        <f>IF(Overrides!X75&lt;&gt;"",Overrides!X75,F_Inputs_Formatted!X75)</f>
        <v>##BLANK</v>
      </c>
      <c r="Y75" s="5" t="str">
        <f>IF(Overrides!Y75&lt;&gt;"",Overrides!Y75,F_Inputs_Formatted!Y75)</f>
        <v>##BLANK</v>
      </c>
      <c r="Z75" s="5">
        <f>IF(Overrides!Z75&lt;&gt;"",Overrides!Z75,F_Inputs_Formatted!Z75)</f>
        <v>751.92</v>
      </c>
      <c r="AA75" s="5">
        <f>IF(Overrides!AA75&lt;&gt;"",Overrides!AA75,F_Inputs_Formatted!AA75)</f>
        <v>6198.32</v>
      </c>
      <c r="AB75" s="5">
        <f>IF(Overrides!AB75&lt;&gt;"",Overrides!AB75,F_Inputs_Formatted!AB75)</f>
        <v>10485.52</v>
      </c>
      <c r="AC75" s="5">
        <f>IF(Overrides!AC75&lt;&gt;"",Overrides!AC75,F_Inputs_Formatted!AC75)</f>
        <v>14643.92</v>
      </c>
      <c r="AD75" s="5">
        <f>IF(Overrides!AD75&lt;&gt;"",Overrides!AD75,F_Inputs_Formatted!AD75)</f>
        <v>22781.74</v>
      </c>
      <c r="AE75" s="5">
        <f>IF(Overrides!AE75&lt;&gt;"",Overrides!AE75,F_Inputs_Formatted!AE75)</f>
        <v>22781.74</v>
      </c>
      <c r="AF75" s="5">
        <f>IF(Overrides!AF75&lt;&gt;"",Overrides!AF75,F_Inputs_Formatted!AF75)</f>
        <v>22781.74</v>
      </c>
      <c r="AG75" s="5">
        <f>IF(Overrides!AG75&lt;&gt;"",Overrides!AG75,F_Inputs_Formatted!AG75)</f>
        <v>22781.74</v>
      </c>
      <c r="AH75" s="5">
        <f>IF(Overrides!AH75&lt;&gt;"",Overrides!AH75,F_Inputs_Formatted!AH75)</f>
        <v>22781.74</v>
      </c>
    </row>
    <row r="76" spans="1:34" x14ac:dyDescent="0.45">
      <c r="A76" s="14"/>
      <c r="B76" s="16" t="s">
        <v>73</v>
      </c>
      <c r="C76" s="5" t="str">
        <f>_xlfn.XLOOKUP($B76,FD_Lists!$B$4:$B$25,FD_Lists!C$4:C$25)</f>
        <v>Northumbrian Water</v>
      </c>
      <c r="D76" s="5" t="str">
        <f>_xlfn.XLOOKUP($B76,FD_Lists!$B$4:$B$25,FD_Lists!D$4:D$25)</f>
        <v>England</v>
      </c>
      <c r="E76" s="5" t="str">
        <f>_xlfn.XLOOKUP($B76,FD_Lists!$B$4:$B$25,FD_Lists!E$4:E$25)</f>
        <v>Company</v>
      </c>
      <c r="F76" s="5" t="str">
        <f>_xlfn.XLOOKUP($B76,FD_Lists!$B$4:$B$25,FD_Lists!F$4:F$25)</f>
        <v>WaSC</v>
      </c>
      <c r="G76" s="5" t="s">
        <v>123</v>
      </c>
      <c r="H76" s="68" t="s">
        <v>131</v>
      </c>
      <c r="I76" s="5" t="str">
        <f t="shared" si="1"/>
        <v>NESOUT4_20_B_PR24_OFWAT</v>
      </c>
      <c r="J76" s="5" t="s">
        <v>119</v>
      </c>
      <c r="K76" s="5" t="s">
        <v>120</v>
      </c>
      <c r="L76" s="5" t="s">
        <v>121</v>
      </c>
      <c r="M76" s="5" t="str">
        <f>_xlfn.XLOOKUP($H76,F_Outputs_Mapping!$B$4:$B$14,F_Outputs_Mapping!C$4:C$14)</f>
        <v>Total actual biodiversity units - OFWAT view of company forecast</v>
      </c>
      <c r="N76" s="5" t="str">
        <f>_xlfn.XLOOKUP($H76,F_Outputs_Mapping!$B$4:$B$14,F_Outputs_Mapping!D$4:D$14)</f>
        <v>Biodiversity units</v>
      </c>
      <c r="O76" s="5">
        <v>2</v>
      </c>
      <c r="P76" s="5" t="str">
        <f>IF(Overrides!P76&lt;&gt;"",Overrides!P76,F_Inputs_Formatted!P76)</f>
        <v>##BLANK</v>
      </c>
      <c r="Q76" s="5" t="str">
        <f>IF(Overrides!Q76&lt;&gt;"",Overrides!Q76,F_Inputs_Formatted!Q76)</f>
        <v>##BLANK</v>
      </c>
      <c r="R76" s="5" t="str">
        <f>IF(Overrides!R76&lt;&gt;"",Overrides!R76,F_Inputs_Formatted!R76)</f>
        <v>##BLANK</v>
      </c>
      <c r="S76" s="5" t="str">
        <f>IF(Overrides!S76&lt;&gt;"",Overrides!S76,F_Inputs_Formatted!S76)</f>
        <v>##BLANK</v>
      </c>
      <c r="T76" s="5" t="str">
        <f>IF(Overrides!T76&lt;&gt;"",Overrides!T76,F_Inputs_Formatted!T76)</f>
        <v>##BLANK</v>
      </c>
      <c r="U76" s="5" t="str">
        <f>IF(Overrides!U76&lt;&gt;"",Overrides!U76,F_Inputs_Formatted!U76)</f>
        <v>##BLANK</v>
      </c>
      <c r="V76" s="5" t="str">
        <f>IF(Overrides!V76&lt;&gt;"",Overrides!V76,F_Inputs_Formatted!V76)</f>
        <v>##BLANK</v>
      </c>
      <c r="W76" s="5" t="str">
        <f>IF(Overrides!W76&lt;&gt;"",Overrides!W76,F_Inputs_Formatted!W76)</f>
        <v>##BLANK</v>
      </c>
      <c r="X76" s="5">
        <f>IF(Overrides!X76&lt;&gt;"",Overrides!X76,F_Inputs_Formatted!X76)</f>
        <v>65292.67</v>
      </c>
      <c r="Y76" s="5">
        <f>IF(Overrides!Y76&lt;&gt;"",Overrides!Y76,F_Inputs_Formatted!Y76)</f>
        <v>65292.67</v>
      </c>
      <c r="Z76" s="5">
        <f>IF(Overrides!Z76&lt;&gt;"",Overrides!Z76,F_Inputs_Formatted!Z76)</f>
        <v>65292.67</v>
      </c>
      <c r="AA76" s="5">
        <f>IF(Overrides!AA76&lt;&gt;"",Overrides!AA76,F_Inputs_Formatted!AA76)</f>
        <v>65292.67</v>
      </c>
      <c r="AB76" s="5">
        <f>IF(Overrides!AB76&lt;&gt;"",Overrides!AB76,F_Inputs_Formatted!AB76)</f>
        <v>65292.67</v>
      </c>
      <c r="AC76" s="5">
        <f>IF(Overrides!AC76&lt;&gt;"",Overrides!AC76,F_Inputs_Formatted!AC76)</f>
        <v>65292.67</v>
      </c>
      <c r="AD76" s="5">
        <f>IF(Overrides!AD76&lt;&gt;"",Overrides!AD76,F_Inputs_Formatted!AD76)</f>
        <v>65292.67</v>
      </c>
      <c r="AE76" s="5">
        <f>IF(Overrides!AE76&lt;&gt;"",Overrides!AE76,F_Inputs_Formatted!AE76)</f>
        <v>65292.67</v>
      </c>
      <c r="AF76" s="5">
        <f>IF(Overrides!AF76&lt;&gt;"",Overrides!AF76,F_Inputs_Formatted!AF76)</f>
        <v>65292.67</v>
      </c>
      <c r="AG76" s="5">
        <f>IF(Overrides!AG76&lt;&gt;"",Overrides!AG76,F_Inputs_Formatted!AG76)</f>
        <v>65302.67</v>
      </c>
      <c r="AH76" s="5">
        <f>IF(Overrides!AH76&lt;&gt;"",Overrides!AH76,F_Inputs_Formatted!AH76)</f>
        <v>65322.67</v>
      </c>
    </row>
    <row r="77" spans="1:34" x14ac:dyDescent="0.45">
      <c r="A77" s="14"/>
      <c r="B77" s="16" t="s">
        <v>74</v>
      </c>
      <c r="C77" s="5" t="str">
        <f>_xlfn.XLOOKUP($B77,FD_Lists!$B$4:$B$25,FD_Lists!C$4:C$25)</f>
        <v>Severn Trent Water</v>
      </c>
      <c r="D77" s="5" t="str">
        <f>_xlfn.XLOOKUP($B77,FD_Lists!$B$4:$B$25,FD_Lists!D$4:D$25)</f>
        <v>England</v>
      </c>
      <c r="E77" s="5" t="str">
        <f>_xlfn.XLOOKUP($B77,FD_Lists!$B$4:$B$25,FD_Lists!E$4:E$25)</f>
        <v>Company</v>
      </c>
      <c r="F77" s="5" t="str">
        <f>_xlfn.XLOOKUP($B77,FD_Lists!$B$4:$B$25,FD_Lists!F$4:F$25)</f>
        <v>WaSC</v>
      </c>
      <c r="G77" s="5" t="s">
        <v>123</v>
      </c>
      <c r="H77" s="68" t="s">
        <v>131</v>
      </c>
      <c r="I77" s="5" t="str">
        <f t="shared" si="1"/>
        <v>SVEOUT4_20_B_PR24_OFWAT</v>
      </c>
      <c r="J77" s="5" t="s">
        <v>119</v>
      </c>
      <c r="K77" s="5" t="s">
        <v>120</v>
      </c>
      <c r="L77" s="5" t="s">
        <v>121</v>
      </c>
      <c r="M77" s="5" t="str">
        <f>_xlfn.XLOOKUP($H77,F_Outputs_Mapping!$B$4:$B$14,F_Outputs_Mapping!C$4:C$14)</f>
        <v>Total actual biodiversity units - OFWAT view of company forecast</v>
      </c>
      <c r="N77" s="5" t="str">
        <f>_xlfn.XLOOKUP($H77,F_Outputs_Mapping!$B$4:$B$14,F_Outputs_Mapping!D$4:D$14)</f>
        <v>Biodiversity units</v>
      </c>
      <c r="O77" s="5">
        <v>2</v>
      </c>
      <c r="P77" s="5" t="str">
        <f>IF(Overrides!P77&lt;&gt;"",Overrides!P77,F_Inputs_Formatted!P77)</f>
        <v>##BLANK</v>
      </c>
      <c r="Q77" s="5" t="str">
        <f>IF(Overrides!Q77&lt;&gt;"",Overrides!Q77,F_Inputs_Formatted!Q77)</f>
        <v>##BLANK</v>
      </c>
      <c r="R77" s="5" t="str">
        <f>IF(Overrides!R77&lt;&gt;"",Overrides!R77,F_Inputs_Formatted!R77)</f>
        <v>##BLANK</v>
      </c>
      <c r="S77" s="5" t="str">
        <f>IF(Overrides!S77&lt;&gt;"",Overrides!S77,F_Inputs_Formatted!S77)</f>
        <v>##BLANK</v>
      </c>
      <c r="T77" s="5" t="str">
        <f>IF(Overrides!T77&lt;&gt;"",Overrides!T77,F_Inputs_Formatted!T77)</f>
        <v>##BLANK</v>
      </c>
      <c r="U77" s="5" t="str">
        <f>IF(Overrides!U77&lt;&gt;"",Overrides!U77,F_Inputs_Formatted!U77)</f>
        <v>##BLANK</v>
      </c>
      <c r="V77" s="5" t="str">
        <f>IF(Overrides!V77&lt;&gt;"",Overrides!V77,F_Inputs_Formatted!V77)</f>
        <v>##BLANK</v>
      </c>
      <c r="W77" s="5" t="str">
        <f>IF(Overrides!W77&lt;&gt;"",Overrides!W77,F_Inputs_Formatted!W77)</f>
        <v>##BLANK</v>
      </c>
      <c r="X77" s="5" t="str">
        <f>IF(Overrides!X77&lt;&gt;"",Overrides!X77,F_Inputs_Formatted!X77)</f>
        <v>##BLANK</v>
      </c>
      <c r="Y77" s="5" t="str">
        <f>IF(Overrides!Y77&lt;&gt;"",Overrides!Y77,F_Inputs_Formatted!Y77)</f>
        <v>##BLANK</v>
      </c>
      <c r="Z77" s="5">
        <f>IF(Overrides!Z77&lt;&gt;"",Overrides!Z77,F_Inputs_Formatted!Z77)</f>
        <v>2699.8</v>
      </c>
      <c r="AA77" s="5">
        <f>IF(Overrides!AA77&lt;&gt;"",Overrides!AA77,F_Inputs_Formatted!AA77)</f>
        <v>2699.8</v>
      </c>
      <c r="AB77" s="5">
        <f>IF(Overrides!AB77&lt;&gt;"",Overrides!AB77,F_Inputs_Formatted!AB77)</f>
        <v>2699.8</v>
      </c>
      <c r="AC77" s="5">
        <f>IF(Overrides!AC77&lt;&gt;"",Overrides!AC77,F_Inputs_Formatted!AC77)</f>
        <v>2699.8</v>
      </c>
      <c r="AD77" s="5">
        <f>IF(Overrides!AD77&lt;&gt;"",Overrides!AD77,F_Inputs_Formatted!AD77)</f>
        <v>2699.8</v>
      </c>
      <c r="AE77" s="5">
        <f>IF(Overrides!AE77&lt;&gt;"",Overrides!AE77,F_Inputs_Formatted!AE77)</f>
        <v>2699.8</v>
      </c>
      <c r="AF77" s="5">
        <f>IF(Overrides!AF77&lt;&gt;"",Overrides!AF77,F_Inputs_Formatted!AF77)</f>
        <v>2699.8</v>
      </c>
      <c r="AG77" s="5">
        <f>IF(Overrides!AG77&lt;&gt;"",Overrides!AG77,F_Inputs_Formatted!AG77)</f>
        <v>2699.8</v>
      </c>
      <c r="AH77" s="5">
        <f>IF(Overrides!AH77&lt;&gt;"",Overrides!AH77,F_Inputs_Formatted!AH77)</f>
        <v>3427.57</v>
      </c>
    </row>
    <row r="78" spans="1:34" x14ac:dyDescent="0.45">
      <c r="A78" s="14"/>
      <c r="B78" s="16" t="s">
        <v>76</v>
      </c>
      <c r="C78" s="5" t="str">
        <f>_xlfn.XLOOKUP($B78,FD_Lists!$B$4:$B$25,FD_Lists!C$4:C$25)</f>
        <v>Southern Water</v>
      </c>
      <c r="D78" s="5" t="str">
        <f>_xlfn.XLOOKUP($B78,FD_Lists!$B$4:$B$25,FD_Lists!D$4:D$25)</f>
        <v>England</v>
      </c>
      <c r="E78" s="5" t="str">
        <f>_xlfn.XLOOKUP($B78,FD_Lists!$B$4:$B$25,FD_Lists!E$4:E$25)</f>
        <v>Company</v>
      </c>
      <c r="F78" s="5" t="str">
        <f>_xlfn.XLOOKUP($B78,FD_Lists!$B$4:$B$25,FD_Lists!F$4:F$25)</f>
        <v>WaSC</v>
      </c>
      <c r="G78" s="5" t="s">
        <v>123</v>
      </c>
      <c r="H78" s="68" t="s">
        <v>131</v>
      </c>
      <c r="I78" s="5" t="str">
        <f t="shared" si="1"/>
        <v>SRNOUT4_20_B_PR24_OFWAT</v>
      </c>
      <c r="J78" s="5" t="s">
        <v>119</v>
      </c>
      <c r="K78" s="5" t="s">
        <v>120</v>
      </c>
      <c r="L78" s="5" t="s">
        <v>121</v>
      </c>
      <c r="M78" s="5" t="str">
        <f>_xlfn.XLOOKUP($H78,F_Outputs_Mapping!$B$4:$B$14,F_Outputs_Mapping!C$4:C$14)</f>
        <v>Total actual biodiversity units - OFWAT view of company forecast</v>
      </c>
      <c r="N78" s="5" t="str">
        <f>_xlfn.XLOOKUP($H78,F_Outputs_Mapping!$B$4:$B$14,F_Outputs_Mapping!D$4:D$14)</f>
        <v>Biodiversity units</v>
      </c>
      <c r="O78" s="5">
        <v>2</v>
      </c>
      <c r="P78" s="5" t="str">
        <f>IF(Overrides!P78&lt;&gt;"",Overrides!P78,F_Inputs_Formatted!P78)</f>
        <v>##BLANK</v>
      </c>
      <c r="Q78" s="5" t="str">
        <f>IF(Overrides!Q78&lt;&gt;"",Overrides!Q78,F_Inputs_Formatted!Q78)</f>
        <v>##BLANK</v>
      </c>
      <c r="R78" s="5" t="str">
        <f>IF(Overrides!R78&lt;&gt;"",Overrides!R78,F_Inputs_Formatted!R78)</f>
        <v>##BLANK</v>
      </c>
      <c r="S78" s="5" t="str">
        <f>IF(Overrides!S78&lt;&gt;"",Overrides!S78,F_Inputs_Formatted!S78)</f>
        <v>##BLANK</v>
      </c>
      <c r="T78" s="5" t="str">
        <f>IF(Overrides!T78&lt;&gt;"",Overrides!T78,F_Inputs_Formatted!T78)</f>
        <v>##BLANK</v>
      </c>
      <c r="U78" s="5" t="str">
        <f>IF(Overrides!U78&lt;&gt;"",Overrides!U78,F_Inputs_Formatted!U78)</f>
        <v>##BLANK</v>
      </c>
      <c r="V78" s="5" t="str">
        <f>IF(Overrides!V78&lt;&gt;"",Overrides!V78,F_Inputs_Formatted!V78)</f>
        <v>##BLANK</v>
      </c>
      <c r="W78" s="5" t="str">
        <f>IF(Overrides!W78&lt;&gt;"",Overrides!W78,F_Inputs_Formatted!W78)</f>
        <v>##BLANK</v>
      </c>
      <c r="X78" s="5" t="str">
        <f>IF(Overrides!X78&lt;&gt;"",Overrides!X78,F_Inputs_Formatted!X78)</f>
        <v>##BLANK</v>
      </c>
      <c r="Y78" s="5" t="str">
        <f>IF(Overrides!Y78&lt;&gt;"",Overrides!Y78,F_Inputs_Formatted!Y78)</f>
        <v>##BLANK</v>
      </c>
      <c r="Z78" s="5" t="str">
        <f>IF(Overrides!Z78&lt;&gt;"",Overrides!Z78,F_Inputs_Formatted!Z78)</f>
        <v>##BLANK</v>
      </c>
      <c r="AA78" s="5" t="str">
        <f>IF(Overrides!AA78&lt;&gt;"",Overrides!AA78,F_Inputs_Formatted!AA78)</f>
        <v>##BLANK</v>
      </c>
      <c r="AB78" s="5" t="str">
        <f>IF(Overrides!AB78&lt;&gt;"",Overrides!AB78,F_Inputs_Formatted!AB78)</f>
        <v>##BLANK</v>
      </c>
      <c r="AC78" s="5">
        <f>IF(Overrides!AC78&lt;&gt;"",Overrides!AC78,F_Inputs_Formatted!AC78)</f>
        <v>0</v>
      </c>
      <c r="AD78" s="5">
        <f>IF(Overrides!AD78&lt;&gt;"",Overrides!AD78,F_Inputs_Formatted!AD78)</f>
        <v>0</v>
      </c>
      <c r="AE78" s="5">
        <f>IF(Overrides!AE78&lt;&gt;"",Overrides!AE78,F_Inputs_Formatted!AE78)</f>
        <v>0</v>
      </c>
      <c r="AF78" s="5">
        <f>IF(Overrides!AF78&lt;&gt;"",Overrides!AF78,F_Inputs_Formatted!AF78)</f>
        <v>0</v>
      </c>
      <c r="AG78" s="5">
        <f>IF(Overrides!AG78&lt;&gt;"",Overrides!AG78,F_Inputs_Formatted!AG78)</f>
        <v>0</v>
      </c>
      <c r="AH78" s="5">
        <f>IF(Overrides!AH78&lt;&gt;"",Overrides!AH78,F_Inputs_Formatted!AH78)</f>
        <v>376.51</v>
      </c>
    </row>
    <row r="79" spans="1:34" x14ac:dyDescent="0.45">
      <c r="A79" s="14"/>
      <c r="B79" s="16" t="s">
        <v>77</v>
      </c>
      <c r="C79" s="5" t="str">
        <f>_xlfn.XLOOKUP($B79,FD_Lists!$B$4:$B$25,FD_Lists!C$4:C$25)</f>
        <v>Thames Water</v>
      </c>
      <c r="D79" s="5" t="str">
        <f>_xlfn.XLOOKUP($B79,FD_Lists!$B$4:$B$25,FD_Lists!D$4:D$25)</f>
        <v>England</v>
      </c>
      <c r="E79" s="5" t="str">
        <f>_xlfn.XLOOKUP($B79,FD_Lists!$B$4:$B$25,FD_Lists!E$4:E$25)</f>
        <v>Company</v>
      </c>
      <c r="F79" s="5" t="str">
        <f>_xlfn.XLOOKUP($B79,FD_Lists!$B$4:$B$25,FD_Lists!F$4:F$25)</f>
        <v>WaSC</v>
      </c>
      <c r="G79" s="5" t="s">
        <v>123</v>
      </c>
      <c r="H79" s="68" t="s">
        <v>131</v>
      </c>
      <c r="I79" s="5" t="str">
        <f t="shared" si="1"/>
        <v>TMSOUT4_20_B_PR24_OFWAT</v>
      </c>
      <c r="J79" s="5" t="s">
        <v>119</v>
      </c>
      <c r="K79" s="5" t="s">
        <v>120</v>
      </c>
      <c r="L79" s="5" t="s">
        <v>121</v>
      </c>
      <c r="M79" s="5" t="str">
        <f>_xlfn.XLOOKUP($H79,F_Outputs_Mapping!$B$4:$B$14,F_Outputs_Mapping!C$4:C$14)</f>
        <v>Total actual biodiversity units - OFWAT view of company forecast</v>
      </c>
      <c r="N79" s="5" t="str">
        <f>_xlfn.XLOOKUP($H79,F_Outputs_Mapping!$B$4:$B$14,F_Outputs_Mapping!D$4:D$14)</f>
        <v>Biodiversity units</v>
      </c>
      <c r="O79" s="5">
        <v>2</v>
      </c>
      <c r="P79" s="5" t="str">
        <f>IF(Overrides!P79&lt;&gt;"",Overrides!P79,F_Inputs_Formatted!P79)</f>
        <v>##BLANK</v>
      </c>
      <c r="Q79" s="5" t="str">
        <f>IF(Overrides!Q79&lt;&gt;"",Overrides!Q79,F_Inputs_Formatted!Q79)</f>
        <v>##BLANK</v>
      </c>
      <c r="R79" s="5" t="str">
        <f>IF(Overrides!R79&lt;&gt;"",Overrides!R79,F_Inputs_Formatted!R79)</f>
        <v>##BLANK</v>
      </c>
      <c r="S79" s="5" t="str">
        <f>IF(Overrides!S79&lt;&gt;"",Overrides!S79,F_Inputs_Formatted!S79)</f>
        <v>##BLANK</v>
      </c>
      <c r="T79" s="5" t="str">
        <f>IF(Overrides!T79&lt;&gt;"",Overrides!T79,F_Inputs_Formatted!T79)</f>
        <v>##BLANK</v>
      </c>
      <c r="U79" s="5" t="str">
        <f>IF(Overrides!U79&lt;&gt;"",Overrides!U79,F_Inputs_Formatted!U79)</f>
        <v>##BLANK</v>
      </c>
      <c r="V79" s="5" t="str">
        <f>IF(Overrides!V79&lt;&gt;"",Overrides!V79,F_Inputs_Formatted!V79)</f>
        <v>##BLANK</v>
      </c>
      <c r="W79" s="5" t="str">
        <f>IF(Overrides!W79&lt;&gt;"",Overrides!W79,F_Inputs_Formatted!W79)</f>
        <v>##BLANK</v>
      </c>
      <c r="X79" s="5" t="str">
        <f>IF(Overrides!X79&lt;&gt;"",Overrides!X79,F_Inputs_Formatted!X79)</f>
        <v>##BLANK</v>
      </c>
      <c r="Y79" s="5" t="str">
        <f>IF(Overrides!Y79&lt;&gt;"",Overrides!Y79,F_Inputs_Formatted!Y79)</f>
        <v>##BLANK</v>
      </c>
      <c r="Z79" s="5" t="str">
        <f>IF(Overrides!Z79&lt;&gt;"",Overrides!Z79,F_Inputs_Formatted!Z79)</f>
        <v>##BLANK</v>
      </c>
      <c r="AA79" s="5" t="str">
        <f>IF(Overrides!AA79&lt;&gt;"",Overrides!AA79,F_Inputs_Formatted!AA79)</f>
        <v>##BLANK</v>
      </c>
      <c r="AB79" s="5" t="str">
        <f>IF(Overrides!AB79&lt;&gt;"",Overrides!AB79,F_Inputs_Formatted!AB79)</f>
        <v>##BLANK</v>
      </c>
      <c r="AC79" s="5">
        <f>IF(Overrides!AC79&lt;&gt;"",Overrides!AC79,F_Inputs_Formatted!AC79)</f>
        <v>0</v>
      </c>
      <c r="AD79" s="5">
        <f>IF(Overrides!AD79&lt;&gt;"",Overrides!AD79,F_Inputs_Formatted!AD79)</f>
        <v>0</v>
      </c>
      <c r="AE79" s="5">
        <f>IF(Overrides!AE79&lt;&gt;"",Overrides!AE79,F_Inputs_Formatted!AE79)</f>
        <v>0</v>
      </c>
      <c r="AF79" s="5">
        <f>IF(Overrides!AF79&lt;&gt;"",Overrides!AF79,F_Inputs_Formatted!AF79)</f>
        <v>0</v>
      </c>
      <c r="AG79" s="5">
        <f>IF(Overrides!AG79&lt;&gt;"",Overrides!AG79,F_Inputs_Formatted!AG79)</f>
        <v>567.01</v>
      </c>
      <c r="AH79" s="5">
        <f>IF(Overrides!AH79&lt;&gt;"",Overrides!AH79,F_Inputs_Formatted!AH79)</f>
        <v>757.67</v>
      </c>
    </row>
    <row r="80" spans="1:34" x14ac:dyDescent="0.45">
      <c r="A80" s="17" t="s">
        <v>122</v>
      </c>
      <c r="B80" s="16" t="s">
        <v>78</v>
      </c>
      <c r="C80" s="5" t="str">
        <f>_xlfn.XLOOKUP($B80,FD_Lists!$B$4:$B$25,FD_Lists!C$4:C$25)</f>
        <v xml:space="preserve">United Utilities </v>
      </c>
      <c r="D80" s="5" t="str">
        <f>_xlfn.XLOOKUP($B80,FD_Lists!$B$4:$B$25,FD_Lists!D$4:D$25)</f>
        <v>England</v>
      </c>
      <c r="E80" s="5" t="str">
        <f>_xlfn.XLOOKUP($B80,FD_Lists!$B$4:$B$25,FD_Lists!E$4:E$25)</f>
        <v>Company</v>
      </c>
      <c r="F80" s="5" t="str">
        <f>_xlfn.XLOOKUP($B80,FD_Lists!$B$4:$B$25,FD_Lists!F$4:F$25)</f>
        <v>WaSC</v>
      </c>
      <c r="G80" s="5" t="s">
        <v>123</v>
      </c>
      <c r="H80" s="68" t="s">
        <v>131</v>
      </c>
      <c r="I80" s="5" t="str">
        <f t="shared" si="1"/>
        <v>NWTOUT4_20_B_PR24_OFWAT</v>
      </c>
      <c r="J80" s="5" t="s">
        <v>119</v>
      </c>
      <c r="K80" s="5" t="s">
        <v>120</v>
      </c>
      <c r="L80" s="5" t="s">
        <v>121</v>
      </c>
      <c r="M80" s="5" t="str">
        <f>_xlfn.XLOOKUP($H80,F_Outputs_Mapping!$B$4:$B$14,F_Outputs_Mapping!C$4:C$14)</f>
        <v>Total actual biodiversity units - OFWAT view of company forecast</v>
      </c>
      <c r="N80" s="5" t="str">
        <f>_xlfn.XLOOKUP($H80,F_Outputs_Mapping!$B$4:$B$14,F_Outputs_Mapping!D$4:D$14)</f>
        <v>Biodiversity units</v>
      </c>
      <c r="O80" s="5">
        <v>2</v>
      </c>
      <c r="P80" s="5" t="str">
        <f>IF(Overrides!P80&lt;&gt;"",Overrides!P80,F_Inputs_Formatted!P80)</f>
        <v>##BLANK</v>
      </c>
      <c r="Q80" s="5" t="str">
        <f>IF(Overrides!Q80&lt;&gt;"",Overrides!Q80,F_Inputs_Formatted!Q80)</f>
        <v>##BLANK</v>
      </c>
      <c r="R80" s="5" t="str">
        <f>IF(Overrides!R80&lt;&gt;"",Overrides!R80,F_Inputs_Formatted!R80)</f>
        <v>##BLANK</v>
      </c>
      <c r="S80" s="5" t="str">
        <f>IF(Overrides!S80&lt;&gt;"",Overrides!S80,F_Inputs_Formatted!S80)</f>
        <v>##BLANK</v>
      </c>
      <c r="T80" s="5" t="str">
        <f>IF(Overrides!T80&lt;&gt;"",Overrides!T80,F_Inputs_Formatted!T80)</f>
        <v>##BLANK</v>
      </c>
      <c r="U80" s="5" t="str">
        <f>IF(Overrides!U80&lt;&gt;"",Overrides!U80,F_Inputs_Formatted!U80)</f>
        <v>##BLANK</v>
      </c>
      <c r="V80" s="5" t="str">
        <f>IF(Overrides!V80&lt;&gt;"",Overrides!V80,F_Inputs_Formatted!V80)</f>
        <v>##BLANK</v>
      </c>
      <c r="W80" s="5" t="str">
        <f>IF(Overrides!W80&lt;&gt;"",Overrides!W80,F_Inputs_Formatted!W80)</f>
        <v>##BLANK</v>
      </c>
      <c r="X80" s="5" t="str">
        <f>IF(Overrides!X80&lt;&gt;"",Overrides!X80,F_Inputs_Formatted!X80)</f>
        <v>##BLANK</v>
      </c>
      <c r="Y80" s="5" t="str">
        <f>IF(Overrides!Y80&lt;&gt;"",Overrides!Y80,F_Inputs_Formatted!Y80)</f>
        <v>##BLANK</v>
      </c>
      <c r="Z80" s="5" t="str">
        <f>IF(Overrides!Z80&lt;&gt;"",Overrides!Z80,F_Inputs_Formatted!Z80)</f>
        <v>##BLANK</v>
      </c>
      <c r="AA80" s="5" t="str">
        <f>IF(Overrides!AA80&lt;&gt;"",Overrides!AA80,F_Inputs_Formatted!AA80)</f>
        <v>##BLANK</v>
      </c>
      <c r="AB80" s="5" t="str">
        <f>IF(Overrides!AB80&lt;&gt;"",Overrides!AB80,F_Inputs_Formatted!AB80)</f>
        <v>##BLANK</v>
      </c>
      <c r="AC80" s="5">
        <f>IF(Overrides!AC80&lt;&gt;"",Overrides!AC80,F_Inputs_Formatted!AC80)</f>
        <v>0</v>
      </c>
      <c r="AD80" s="5">
        <f>IF(Overrides!AD80&lt;&gt;"",Overrides!AD80,F_Inputs_Formatted!AD80)</f>
        <v>0</v>
      </c>
      <c r="AE80" s="5">
        <f>IF(Overrides!AE80&lt;&gt;"",Overrides!AE80,F_Inputs_Formatted!AE80)</f>
        <v>0</v>
      </c>
      <c r="AF80" s="5">
        <f>IF(Overrides!AF80&lt;&gt;"",Overrides!AF80,F_Inputs_Formatted!AF80)</f>
        <v>0</v>
      </c>
      <c r="AG80" s="5">
        <f>IF(Overrides!AG80&lt;&gt;"",Overrides!AG80,F_Inputs_Formatted!AG80)</f>
        <v>23.61</v>
      </c>
      <c r="AH80" s="5">
        <f>IF(Overrides!AH80&lt;&gt;"",Overrides!AH80,F_Inputs_Formatted!AH80)</f>
        <v>215.45</v>
      </c>
    </row>
    <row r="81" spans="1:34" x14ac:dyDescent="0.45">
      <c r="A81" s="14"/>
      <c r="B81" s="16" t="s">
        <v>79</v>
      </c>
      <c r="C81" s="5" t="str">
        <f>_xlfn.XLOOKUP($B81,FD_Lists!$B$4:$B$25,FD_Lists!C$4:C$25)</f>
        <v>Wessex Water</v>
      </c>
      <c r="D81" s="5" t="str">
        <f>_xlfn.XLOOKUP($B81,FD_Lists!$B$4:$B$25,FD_Lists!D$4:D$25)</f>
        <v>England</v>
      </c>
      <c r="E81" s="5" t="str">
        <f>_xlfn.XLOOKUP($B81,FD_Lists!$B$4:$B$25,FD_Lists!E$4:E$25)</f>
        <v>Company</v>
      </c>
      <c r="F81" s="5" t="str">
        <f>_xlfn.XLOOKUP($B81,FD_Lists!$B$4:$B$25,FD_Lists!F$4:F$25)</f>
        <v>WaSC</v>
      </c>
      <c r="G81" s="5" t="s">
        <v>123</v>
      </c>
      <c r="H81" s="68" t="s">
        <v>131</v>
      </c>
      <c r="I81" s="5" t="str">
        <f t="shared" si="1"/>
        <v>WSXOUT4_20_B_PR24_OFWAT</v>
      </c>
      <c r="J81" s="5" t="s">
        <v>119</v>
      </c>
      <c r="K81" s="5" t="s">
        <v>120</v>
      </c>
      <c r="L81" s="5" t="s">
        <v>121</v>
      </c>
      <c r="M81" s="5" t="str">
        <f>_xlfn.XLOOKUP($H81,F_Outputs_Mapping!$B$4:$B$14,F_Outputs_Mapping!C$4:C$14)</f>
        <v>Total actual biodiversity units - OFWAT view of company forecast</v>
      </c>
      <c r="N81" s="5" t="str">
        <f>_xlfn.XLOOKUP($H81,F_Outputs_Mapping!$B$4:$B$14,F_Outputs_Mapping!D$4:D$14)</f>
        <v>Biodiversity units</v>
      </c>
      <c r="O81" s="5">
        <v>2</v>
      </c>
      <c r="P81" s="5" t="str">
        <f>IF(Overrides!P81&lt;&gt;"",Overrides!P81,F_Inputs_Formatted!P81)</f>
        <v>##BLANK</v>
      </c>
      <c r="Q81" s="5" t="str">
        <f>IF(Overrides!Q81&lt;&gt;"",Overrides!Q81,F_Inputs_Formatted!Q81)</f>
        <v>##BLANK</v>
      </c>
      <c r="R81" s="5" t="str">
        <f>IF(Overrides!R81&lt;&gt;"",Overrides!R81,F_Inputs_Formatted!R81)</f>
        <v>##BLANK</v>
      </c>
      <c r="S81" s="5" t="str">
        <f>IF(Overrides!S81&lt;&gt;"",Overrides!S81,F_Inputs_Formatted!S81)</f>
        <v>##BLANK</v>
      </c>
      <c r="T81" s="5" t="str">
        <f>IF(Overrides!T81&lt;&gt;"",Overrides!T81,F_Inputs_Formatted!T81)</f>
        <v>##BLANK</v>
      </c>
      <c r="U81" s="5" t="str">
        <f>IF(Overrides!U81&lt;&gt;"",Overrides!U81,F_Inputs_Formatted!U81)</f>
        <v>##BLANK</v>
      </c>
      <c r="V81" s="5" t="str">
        <f>IF(Overrides!V81&lt;&gt;"",Overrides!V81,F_Inputs_Formatted!V81)</f>
        <v>##BLANK</v>
      </c>
      <c r="W81" s="5" t="str">
        <f>IF(Overrides!W81&lt;&gt;"",Overrides!W81,F_Inputs_Formatted!W81)</f>
        <v>##BLANK</v>
      </c>
      <c r="X81" s="5" t="str">
        <f>IF(Overrides!X81&lt;&gt;"",Overrides!X81,F_Inputs_Formatted!X81)</f>
        <v>##BLANK</v>
      </c>
      <c r="Y81" s="5" t="str">
        <f>IF(Overrides!Y81&lt;&gt;"",Overrides!Y81,F_Inputs_Formatted!Y81)</f>
        <v>##BLANK</v>
      </c>
      <c r="Z81" s="5" t="str">
        <f>IF(Overrides!Z81&lt;&gt;"",Overrides!Z81,F_Inputs_Formatted!Z81)</f>
        <v>##BLANK</v>
      </c>
      <c r="AA81" s="5" t="str">
        <f>IF(Overrides!AA81&lt;&gt;"",Overrides!AA81,F_Inputs_Formatted!AA81)</f>
        <v>##BLANK</v>
      </c>
      <c r="AB81" s="5" t="str">
        <f>IF(Overrides!AB81&lt;&gt;"",Overrides!AB81,F_Inputs_Formatted!AB81)</f>
        <v>##BLANK</v>
      </c>
      <c r="AC81" s="5">
        <f>IF(Overrides!AC81&lt;&gt;"",Overrides!AC81,F_Inputs_Formatted!AC81)</f>
        <v>0</v>
      </c>
      <c r="AD81" s="5">
        <f>IF(Overrides!AD81&lt;&gt;"",Overrides!AD81,F_Inputs_Formatted!AD81)</f>
        <v>2620.4499999999998</v>
      </c>
      <c r="AE81" s="5">
        <f>IF(Overrides!AE81&lt;&gt;"",Overrides!AE81,F_Inputs_Formatted!AE81)</f>
        <v>2620.4499999999998</v>
      </c>
      <c r="AF81" s="5">
        <f>IF(Overrides!AF81&lt;&gt;"",Overrides!AF81,F_Inputs_Formatted!AF81)</f>
        <v>2620.4499999999998</v>
      </c>
      <c r="AG81" s="5">
        <f>IF(Overrides!AG81&lt;&gt;"",Overrides!AG81,F_Inputs_Formatted!AG81)</f>
        <v>2620.4499999999998</v>
      </c>
      <c r="AH81" s="5">
        <f>IF(Overrides!AH81&lt;&gt;"",Overrides!AH81,F_Inputs_Formatted!AH81)</f>
        <v>2649.93</v>
      </c>
    </row>
    <row r="82" spans="1:34" x14ac:dyDescent="0.45">
      <c r="A82" s="14"/>
      <c r="B82" s="16" t="s">
        <v>80</v>
      </c>
      <c r="C82" s="5" t="str">
        <f>_xlfn.XLOOKUP($B82,FD_Lists!$B$4:$B$25,FD_Lists!C$4:C$25)</f>
        <v>Yorkshire Water</v>
      </c>
      <c r="D82" s="5" t="str">
        <f>_xlfn.XLOOKUP($B82,FD_Lists!$B$4:$B$25,FD_Lists!D$4:D$25)</f>
        <v>England</v>
      </c>
      <c r="E82" s="5" t="str">
        <f>_xlfn.XLOOKUP($B82,FD_Lists!$B$4:$B$25,FD_Lists!E$4:E$25)</f>
        <v>Company</v>
      </c>
      <c r="F82" s="5" t="str">
        <f>_xlfn.XLOOKUP($B82,FD_Lists!$B$4:$B$25,FD_Lists!F$4:F$25)</f>
        <v>WaSC</v>
      </c>
      <c r="G82" s="5" t="s">
        <v>123</v>
      </c>
      <c r="H82" s="68" t="s">
        <v>131</v>
      </c>
      <c r="I82" s="5" t="str">
        <f t="shared" si="1"/>
        <v>YKYOUT4_20_B_PR24_OFWAT</v>
      </c>
      <c r="J82" s="5" t="s">
        <v>119</v>
      </c>
      <c r="K82" s="5" t="s">
        <v>120</v>
      </c>
      <c r="L82" s="5" t="s">
        <v>121</v>
      </c>
      <c r="M82" s="5" t="str">
        <f>_xlfn.XLOOKUP($H82,F_Outputs_Mapping!$B$4:$B$14,F_Outputs_Mapping!C$4:C$14)</f>
        <v>Total actual biodiversity units - OFWAT view of company forecast</v>
      </c>
      <c r="N82" s="5" t="str">
        <f>_xlfn.XLOOKUP($H82,F_Outputs_Mapping!$B$4:$B$14,F_Outputs_Mapping!D$4:D$14)</f>
        <v>Biodiversity units</v>
      </c>
      <c r="O82" s="5">
        <v>2</v>
      </c>
      <c r="P82" s="5" t="str">
        <f>IF(Overrides!P82&lt;&gt;"",Overrides!P82,F_Inputs_Formatted!P82)</f>
        <v>##BLANK</v>
      </c>
      <c r="Q82" s="5" t="str">
        <f>IF(Overrides!Q82&lt;&gt;"",Overrides!Q82,F_Inputs_Formatted!Q82)</f>
        <v>##BLANK</v>
      </c>
      <c r="R82" s="5" t="str">
        <f>IF(Overrides!R82&lt;&gt;"",Overrides!R82,F_Inputs_Formatted!R82)</f>
        <v>##BLANK</v>
      </c>
      <c r="S82" s="5" t="str">
        <f>IF(Overrides!S82&lt;&gt;"",Overrides!S82,F_Inputs_Formatted!S82)</f>
        <v>##BLANK</v>
      </c>
      <c r="T82" s="5" t="str">
        <f>IF(Overrides!T82&lt;&gt;"",Overrides!T82,F_Inputs_Formatted!T82)</f>
        <v>##BLANK</v>
      </c>
      <c r="U82" s="5" t="str">
        <f>IF(Overrides!U82&lt;&gt;"",Overrides!U82,F_Inputs_Formatted!U82)</f>
        <v>##BLANK</v>
      </c>
      <c r="V82" s="5" t="str">
        <f>IF(Overrides!V82&lt;&gt;"",Overrides!V82,F_Inputs_Formatted!V82)</f>
        <v>##BLANK</v>
      </c>
      <c r="W82" s="5" t="str">
        <f>IF(Overrides!W82&lt;&gt;"",Overrides!W82,F_Inputs_Formatted!W82)</f>
        <v>##BLANK</v>
      </c>
      <c r="X82" s="5" t="str">
        <f>IF(Overrides!X82&lt;&gt;"",Overrides!X82,F_Inputs_Formatted!X82)</f>
        <v>##BLANK</v>
      </c>
      <c r="Y82" s="5" t="str">
        <f>IF(Overrides!Y82&lt;&gt;"",Overrides!Y82,F_Inputs_Formatted!Y82)</f>
        <v>##BLANK</v>
      </c>
      <c r="Z82" s="5" t="str">
        <f>IF(Overrides!Z82&lt;&gt;"",Overrides!Z82,F_Inputs_Formatted!Z82)</f>
        <v>##BLANK</v>
      </c>
      <c r="AA82" s="5" t="str">
        <f>IF(Overrides!AA82&lt;&gt;"",Overrides!AA82,F_Inputs_Formatted!AA82)</f>
        <v>##BLANK</v>
      </c>
      <c r="AB82" s="5" t="str">
        <f>IF(Overrides!AB82&lt;&gt;"",Overrides!AB82,F_Inputs_Formatted!AB82)</f>
        <v>##BLANK</v>
      </c>
      <c r="AC82" s="5">
        <f>IF(Overrides!AC82&lt;&gt;"",Overrides!AC82,F_Inputs_Formatted!AC82)</f>
        <v>0</v>
      </c>
      <c r="AD82" s="5">
        <f>IF(Overrides!AD82&lt;&gt;"",Overrides!AD82,F_Inputs_Formatted!AD82)</f>
        <v>47.2</v>
      </c>
      <c r="AE82" s="5">
        <f>IF(Overrides!AE82&lt;&gt;"",Overrides!AE82,F_Inputs_Formatted!AE82)</f>
        <v>94.4</v>
      </c>
      <c r="AF82" s="5">
        <f>IF(Overrides!AF82&lt;&gt;"",Overrides!AF82,F_Inputs_Formatted!AF82)</f>
        <v>141.6</v>
      </c>
      <c r="AG82" s="5">
        <f>IF(Overrides!AG82&lt;&gt;"",Overrides!AG82,F_Inputs_Formatted!AG82)</f>
        <v>188.79</v>
      </c>
      <c r="AH82" s="5">
        <f>IF(Overrides!AH82&lt;&gt;"",Overrides!AH82,F_Inputs_Formatted!AH82)</f>
        <v>235.99</v>
      </c>
    </row>
    <row r="83" spans="1:34" x14ac:dyDescent="0.45">
      <c r="A83" s="14"/>
      <c r="B83" s="16" t="s">
        <v>81</v>
      </c>
      <c r="C83" s="5" t="str">
        <f>_xlfn.XLOOKUP($B83,FD_Lists!$B$4:$B$25,FD_Lists!C$4:C$25)</f>
        <v>Affinity Water</v>
      </c>
      <c r="D83" s="5" t="str">
        <f>_xlfn.XLOOKUP($B83,FD_Lists!$B$4:$B$25,FD_Lists!D$4:D$25)</f>
        <v>England</v>
      </c>
      <c r="E83" s="5" t="str">
        <f>_xlfn.XLOOKUP($B83,FD_Lists!$B$4:$B$25,FD_Lists!E$4:E$25)</f>
        <v>Company</v>
      </c>
      <c r="F83" s="5" t="str">
        <f>_xlfn.XLOOKUP($B83,FD_Lists!$B$4:$B$25,FD_Lists!F$4:F$25)</f>
        <v>WoC</v>
      </c>
      <c r="G83" s="5" t="s">
        <v>123</v>
      </c>
      <c r="H83" s="68" t="s">
        <v>131</v>
      </c>
      <c r="I83" s="5" t="str">
        <f t="shared" si="1"/>
        <v>AFWOUT4_20_B_PR24_OFWAT</v>
      </c>
      <c r="J83" s="5" t="s">
        <v>119</v>
      </c>
      <c r="K83" s="5" t="s">
        <v>120</v>
      </c>
      <c r="L83" s="5" t="s">
        <v>121</v>
      </c>
      <c r="M83" s="5" t="str">
        <f>_xlfn.XLOOKUP($H83,F_Outputs_Mapping!$B$4:$B$14,F_Outputs_Mapping!C$4:C$14)</f>
        <v>Total actual biodiversity units - OFWAT view of company forecast</v>
      </c>
      <c r="N83" s="5" t="str">
        <f>_xlfn.XLOOKUP($H83,F_Outputs_Mapping!$B$4:$B$14,F_Outputs_Mapping!D$4:D$14)</f>
        <v>Biodiversity units</v>
      </c>
      <c r="O83" s="5">
        <v>2</v>
      </c>
      <c r="P83" s="5" t="str">
        <f>IF(Overrides!P83&lt;&gt;"",Overrides!P83,F_Inputs_Formatted!P83)</f>
        <v>##BLANK</v>
      </c>
      <c r="Q83" s="5" t="str">
        <f>IF(Overrides!Q83&lt;&gt;"",Overrides!Q83,F_Inputs_Formatted!Q83)</f>
        <v>##BLANK</v>
      </c>
      <c r="R83" s="5" t="str">
        <f>IF(Overrides!R83&lt;&gt;"",Overrides!R83,F_Inputs_Formatted!R83)</f>
        <v>##BLANK</v>
      </c>
      <c r="S83" s="5" t="str">
        <f>IF(Overrides!S83&lt;&gt;"",Overrides!S83,F_Inputs_Formatted!S83)</f>
        <v>##BLANK</v>
      </c>
      <c r="T83" s="5" t="str">
        <f>IF(Overrides!T83&lt;&gt;"",Overrides!T83,F_Inputs_Formatted!T83)</f>
        <v>##BLANK</v>
      </c>
      <c r="U83" s="5" t="str">
        <f>IF(Overrides!U83&lt;&gt;"",Overrides!U83,F_Inputs_Formatted!U83)</f>
        <v>##BLANK</v>
      </c>
      <c r="V83" s="5" t="str">
        <f>IF(Overrides!V83&lt;&gt;"",Overrides!V83,F_Inputs_Formatted!V83)</f>
        <v>##BLANK</v>
      </c>
      <c r="W83" s="5" t="str">
        <f>IF(Overrides!W83&lt;&gt;"",Overrides!W83,F_Inputs_Formatted!W83)</f>
        <v>##BLANK</v>
      </c>
      <c r="X83" s="5" t="str">
        <f>IF(Overrides!X83&lt;&gt;"",Overrides!X83,F_Inputs_Formatted!X83)</f>
        <v>##BLANK</v>
      </c>
      <c r="Y83" s="5" t="str">
        <f>IF(Overrides!Y83&lt;&gt;"",Overrides!Y83,F_Inputs_Formatted!Y83)</f>
        <v>##BLANK</v>
      </c>
      <c r="Z83" s="5" t="str">
        <f>IF(Overrides!Z83&lt;&gt;"",Overrides!Z83,F_Inputs_Formatted!Z83)</f>
        <v>##BLANK</v>
      </c>
      <c r="AA83" s="5" t="str">
        <f>IF(Overrides!AA83&lt;&gt;"",Overrides!AA83,F_Inputs_Formatted!AA83)</f>
        <v>##BLANK</v>
      </c>
      <c r="AB83" s="5" t="str">
        <f>IF(Overrides!AB83&lt;&gt;"",Overrides!AB83,F_Inputs_Formatted!AB83)</f>
        <v>##BLANK</v>
      </c>
      <c r="AC83" s="5">
        <f>IF(Overrides!AC83&lt;&gt;"",Overrides!AC83,F_Inputs_Formatted!AC83)</f>
        <v>0</v>
      </c>
      <c r="AD83" s="5">
        <f>IF(Overrides!AD83&lt;&gt;"",Overrides!AD83,F_Inputs_Formatted!AD83)</f>
        <v>0</v>
      </c>
      <c r="AE83" s="5">
        <f>IF(Overrides!AE83&lt;&gt;"",Overrides!AE83,F_Inputs_Formatted!AE83)</f>
        <v>0</v>
      </c>
      <c r="AF83" s="5">
        <f>IF(Overrides!AF83&lt;&gt;"",Overrides!AF83,F_Inputs_Formatted!AF83)</f>
        <v>0</v>
      </c>
      <c r="AG83" s="5">
        <f>IF(Overrides!AG83&lt;&gt;"",Overrides!AG83,F_Inputs_Formatted!AG83)</f>
        <v>3.61</v>
      </c>
      <c r="AH83" s="5">
        <f>IF(Overrides!AH83&lt;&gt;"",Overrides!AH83,F_Inputs_Formatted!AH83)</f>
        <v>32.96</v>
      </c>
    </row>
    <row r="84" spans="1:34" x14ac:dyDescent="0.45">
      <c r="B84" s="16" t="s">
        <v>83</v>
      </c>
      <c r="C84" s="5" t="str">
        <f>_xlfn.XLOOKUP($B84,FD_Lists!$B$4:$B$25,FD_Lists!C$4:C$25)</f>
        <v>Portsmouth Water</v>
      </c>
      <c r="D84" s="5" t="str">
        <f>_xlfn.XLOOKUP($B84,FD_Lists!$B$4:$B$25,FD_Lists!D$4:D$25)</f>
        <v>England</v>
      </c>
      <c r="E84" s="5" t="str">
        <f>_xlfn.XLOOKUP($B84,FD_Lists!$B$4:$B$25,FD_Lists!E$4:E$25)</f>
        <v>Company</v>
      </c>
      <c r="F84" s="5" t="str">
        <f>_xlfn.XLOOKUP($B84,FD_Lists!$B$4:$B$25,FD_Lists!F$4:F$25)</f>
        <v>WoC</v>
      </c>
      <c r="G84" s="5" t="s">
        <v>123</v>
      </c>
      <c r="H84" s="68" t="s">
        <v>131</v>
      </c>
      <c r="I84" s="5" t="str">
        <f t="shared" si="1"/>
        <v>PRTOUT4_20_B_PR24_OFWAT</v>
      </c>
      <c r="J84" s="5" t="s">
        <v>119</v>
      </c>
      <c r="K84" s="5" t="s">
        <v>120</v>
      </c>
      <c r="L84" s="5" t="s">
        <v>121</v>
      </c>
      <c r="M84" s="5" t="str">
        <f>_xlfn.XLOOKUP($H84,F_Outputs_Mapping!$B$4:$B$14,F_Outputs_Mapping!C$4:C$14)</f>
        <v>Total actual biodiversity units - OFWAT view of company forecast</v>
      </c>
      <c r="N84" s="5" t="str">
        <f>_xlfn.XLOOKUP($H84,F_Outputs_Mapping!$B$4:$B$14,F_Outputs_Mapping!D$4:D$14)</f>
        <v>Biodiversity units</v>
      </c>
      <c r="O84" s="5">
        <v>2</v>
      </c>
      <c r="P84" s="5" t="str">
        <f>IF(Overrides!P84&lt;&gt;"",Overrides!P84,F_Inputs_Formatted!P84)</f>
        <v>##BLANK</v>
      </c>
      <c r="Q84" s="5" t="str">
        <f>IF(Overrides!Q84&lt;&gt;"",Overrides!Q84,F_Inputs_Formatted!Q84)</f>
        <v>##BLANK</v>
      </c>
      <c r="R84" s="5" t="str">
        <f>IF(Overrides!R84&lt;&gt;"",Overrides!R84,F_Inputs_Formatted!R84)</f>
        <v>##BLANK</v>
      </c>
      <c r="S84" s="5" t="str">
        <f>IF(Overrides!S84&lt;&gt;"",Overrides!S84,F_Inputs_Formatted!S84)</f>
        <v>##BLANK</v>
      </c>
      <c r="T84" s="5" t="str">
        <f>IF(Overrides!T84&lt;&gt;"",Overrides!T84,F_Inputs_Formatted!T84)</f>
        <v>##BLANK</v>
      </c>
      <c r="U84" s="5" t="str">
        <f>IF(Overrides!U84&lt;&gt;"",Overrides!U84,F_Inputs_Formatted!U84)</f>
        <v>##BLANK</v>
      </c>
      <c r="V84" s="5" t="str">
        <f>IF(Overrides!V84&lt;&gt;"",Overrides!V84,F_Inputs_Formatted!V84)</f>
        <v>##BLANK</v>
      </c>
      <c r="W84" s="5" t="str">
        <f>IF(Overrides!W84&lt;&gt;"",Overrides!W84,F_Inputs_Formatted!W84)</f>
        <v>##BLANK</v>
      </c>
      <c r="X84" s="5" t="str">
        <f>IF(Overrides!X84&lt;&gt;"",Overrides!X84,F_Inputs_Formatted!X84)</f>
        <v>##BLANK</v>
      </c>
      <c r="Y84" s="5" t="str">
        <f>IF(Overrides!Y84&lt;&gt;"",Overrides!Y84,F_Inputs_Formatted!Y84)</f>
        <v>##BLANK</v>
      </c>
      <c r="Z84" s="5" t="str">
        <f>IF(Overrides!Z84&lt;&gt;"",Overrides!Z84,F_Inputs_Formatted!Z84)</f>
        <v>##BLANK</v>
      </c>
      <c r="AA84" s="5" t="str">
        <f>IF(Overrides!AA84&lt;&gt;"",Overrides!AA84,F_Inputs_Formatted!AA84)</f>
        <v>##BLANK</v>
      </c>
      <c r="AB84" s="5" t="str">
        <f>IF(Overrides!AB84&lt;&gt;"",Overrides!AB84,F_Inputs_Formatted!AB84)</f>
        <v>##BLANK</v>
      </c>
      <c r="AC84" s="5">
        <f>IF(Overrides!AC84&lt;&gt;"",Overrides!AC84,F_Inputs_Formatted!AC84)</f>
        <v>0</v>
      </c>
      <c r="AD84" s="5">
        <f>IF(Overrides!AD84&lt;&gt;"",Overrides!AD84,F_Inputs_Formatted!AD84)</f>
        <v>0</v>
      </c>
      <c r="AE84" s="5">
        <f>IF(Overrides!AE84&lt;&gt;"",Overrides!AE84,F_Inputs_Formatted!AE84)</f>
        <v>12.53</v>
      </c>
      <c r="AF84" s="5">
        <f>IF(Overrides!AF84&lt;&gt;"",Overrides!AF84,F_Inputs_Formatted!AF84)</f>
        <v>32.619999999999997</v>
      </c>
      <c r="AG84" s="5">
        <f>IF(Overrides!AG84&lt;&gt;"",Overrides!AG84,F_Inputs_Formatted!AG84)</f>
        <v>32.619999999999997</v>
      </c>
      <c r="AH84" s="5">
        <f>IF(Overrides!AH84&lt;&gt;"",Overrides!AH84,F_Inputs_Formatted!AH84)</f>
        <v>32.619999999999997</v>
      </c>
    </row>
    <row r="85" spans="1:34" x14ac:dyDescent="0.45">
      <c r="A85" s="14"/>
      <c r="B85" s="16" t="s">
        <v>84</v>
      </c>
      <c r="C85" s="5" t="str">
        <f>_xlfn.XLOOKUP($B85,FD_Lists!$B$4:$B$25,FD_Lists!C$4:C$25)</f>
        <v>South East Water</v>
      </c>
      <c r="D85" s="5" t="str">
        <f>_xlfn.XLOOKUP($B85,FD_Lists!$B$4:$B$25,FD_Lists!D$4:D$25)</f>
        <v>England</v>
      </c>
      <c r="E85" s="5" t="str">
        <f>_xlfn.XLOOKUP($B85,FD_Lists!$B$4:$B$25,FD_Lists!E$4:E$25)</f>
        <v>Company</v>
      </c>
      <c r="F85" s="5" t="str">
        <f>_xlfn.XLOOKUP($B85,FD_Lists!$B$4:$B$25,FD_Lists!F$4:F$25)</f>
        <v>WoC</v>
      </c>
      <c r="G85" s="5" t="s">
        <v>123</v>
      </c>
      <c r="H85" s="68" t="s">
        <v>131</v>
      </c>
      <c r="I85" s="5" t="str">
        <f t="shared" si="1"/>
        <v>SEWOUT4_20_B_PR24_OFWAT</v>
      </c>
      <c r="J85" s="5" t="s">
        <v>119</v>
      </c>
      <c r="K85" s="5" t="s">
        <v>120</v>
      </c>
      <c r="L85" s="5" t="s">
        <v>121</v>
      </c>
      <c r="M85" s="5" t="str">
        <f>_xlfn.XLOOKUP($H85,F_Outputs_Mapping!$B$4:$B$14,F_Outputs_Mapping!C$4:C$14)</f>
        <v>Total actual biodiversity units - OFWAT view of company forecast</v>
      </c>
      <c r="N85" s="5" t="str">
        <f>_xlfn.XLOOKUP($H85,F_Outputs_Mapping!$B$4:$B$14,F_Outputs_Mapping!D$4:D$14)</f>
        <v>Biodiversity units</v>
      </c>
      <c r="O85" s="5">
        <v>2</v>
      </c>
      <c r="P85" s="5" t="str">
        <f>IF(Overrides!P85&lt;&gt;"",Overrides!P85,F_Inputs_Formatted!P85)</f>
        <v>##BLANK</v>
      </c>
      <c r="Q85" s="5" t="str">
        <f>IF(Overrides!Q85&lt;&gt;"",Overrides!Q85,F_Inputs_Formatted!Q85)</f>
        <v>##BLANK</v>
      </c>
      <c r="R85" s="5" t="str">
        <f>IF(Overrides!R85&lt;&gt;"",Overrides!R85,F_Inputs_Formatted!R85)</f>
        <v>##BLANK</v>
      </c>
      <c r="S85" s="5" t="str">
        <f>IF(Overrides!S85&lt;&gt;"",Overrides!S85,F_Inputs_Formatted!S85)</f>
        <v>##BLANK</v>
      </c>
      <c r="T85" s="5" t="str">
        <f>IF(Overrides!T85&lt;&gt;"",Overrides!T85,F_Inputs_Formatted!T85)</f>
        <v>##BLANK</v>
      </c>
      <c r="U85" s="5" t="str">
        <f>IF(Overrides!U85&lt;&gt;"",Overrides!U85,F_Inputs_Formatted!U85)</f>
        <v>##BLANK</v>
      </c>
      <c r="V85" s="5" t="str">
        <f>IF(Overrides!V85&lt;&gt;"",Overrides!V85,F_Inputs_Formatted!V85)</f>
        <v>##BLANK</v>
      </c>
      <c r="W85" s="5" t="str">
        <f>IF(Overrides!W85&lt;&gt;"",Overrides!W85,F_Inputs_Formatted!W85)</f>
        <v>##BLANK</v>
      </c>
      <c r="X85" s="5" t="str">
        <f>IF(Overrides!X85&lt;&gt;"",Overrides!X85,F_Inputs_Formatted!X85)</f>
        <v>##BLANK</v>
      </c>
      <c r="Y85" s="5" t="str">
        <f>IF(Overrides!Y85&lt;&gt;"",Overrides!Y85,F_Inputs_Formatted!Y85)</f>
        <v>##BLANK</v>
      </c>
      <c r="Z85" s="5" t="str">
        <f>IF(Overrides!Z85&lt;&gt;"",Overrides!Z85,F_Inputs_Formatted!Z85)</f>
        <v>##BLANK</v>
      </c>
      <c r="AA85" s="5" t="str">
        <f>IF(Overrides!AA85&lt;&gt;"",Overrides!AA85,F_Inputs_Formatted!AA85)</f>
        <v>##BLANK</v>
      </c>
      <c r="AB85" s="5" t="str">
        <f>IF(Overrides!AB85&lt;&gt;"",Overrides!AB85,F_Inputs_Formatted!AB85)</f>
        <v>##BLANK</v>
      </c>
      <c r="AC85" s="5">
        <f>IF(Overrides!AC85&lt;&gt;"",Overrides!AC85,F_Inputs_Formatted!AC85)</f>
        <v>0</v>
      </c>
      <c r="AD85" s="5">
        <f>IF(Overrides!AD85&lt;&gt;"",Overrides!AD85,F_Inputs_Formatted!AD85)</f>
        <v>5487.36</v>
      </c>
      <c r="AE85" s="5">
        <f>IF(Overrides!AE85&lt;&gt;"",Overrides!AE85,F_Inputs_Formatted!AE85)</f>
        <v>5813.39</v>
      </c>
      <c r="AF85" s="5">
        <f>IF(Overrides!AF85&lt;&gt;"",Overrides!AF85,F_Inputs_Formatted!AF85)</f>
        <v>5834.55</v>
      </c>
      <c r="AG85" s="5">
        <f>IF(Overrides!AG85&lt;&gt;"",Overrides!AG85,F_Inputs_Formatted!AG85)</f>
        <v>5857.4</v>
      </c>
      <c r="AH85" s="5">
        <f>IF(Overrides!AH85&lt;&gt;"",Overrides!AH85,F_Inputs_Formatted!AH85)</f>
        <v>5880.25</v>
      </c>
    </row>
    <row r="86" spans="1:34" x14ac:dyDescent="0.45">
      <c r="A86" s="14"/>
      <c r="B86" s="16" t="s">
        <v>85</v>
      </c>
      <c r="C86" s="5" t="str">
        <f>_xlfn.XLOOKUP($B86,FD_Lists!$B$4:$B$25,FD_Lists!C$4:C$25)</f>
        <v>South Staffordshire Water</v>
      </c>
      <c r="D86" s="5" t="str">
        <f>_xlfn.XLOOKUP($B86,FD_Lists!$B$4:$B$25,FD_Lists!D$4:D$25)</f>
        <v>England</v>
      </c>
      <c r="E86" s="5" t="str">
        <f>_xlfn.XLOOKUP($B86,FD_Lists!$B$4:$B$25,FD_Lists!E$4:E$25)</f>
        <v>Company</v>
      </c>
      <c r="F86" s="5" t="str">
        <f>_xlfn.XLOOKUP($B86,FD_Lists!$B$4:$B$25,FD_Lists!F$4:F$25)</f>
        <v>WoC</v>
      </c>
      <c r="G86" s="5" t="s">
        <v>123</v>
      </c>
      <c r="H86" s="68" t="s">
        <v>131</v>
      </c>
      <c r="I86" s="5" t="str">
        <f t="shared" si="1"/>
        <v>SSCOUT4_20_B_PR24_OFWAT</v>
      </c>
      <c r="J86" s="5" t="s">
        <v>119</v>
      </c>
      <c r="K86" s="5" t="s">
        <v>120</v>
      </c>
      <c r="L86" s="5" t="s">
        <v>121</v>
      </c>
      <c r="M86" s="5" t="str">
        <f>_xlfn.XLOOKUP($H86,F_Outputs_Mapping!$B$4:$B$14,F_Outputs_Mapping!C$4:C$14)</f>
        <v>Total actual biodiversity units - OFWAT view of company forecast</v>
      </c>
      <c r="N86" s="5" t="str">
        <f>_xlfn.XLOOKUP($H86,F_Outputs_Mapping!$B$4:$B$14,F_Outputs_Mapping!D$4:D$14)</f>
        <v>Biodiversity units</v>
      </c>
      <c r="O86" s="5">
        <v>2</v>
      </c>
      <c r="P86" s="5" t="str">
        <f>IF(Overrides!P86&lt;&gt;"",Overrides!P86,F_Inputs_Formatted!P86)</f>
        <v>##BLANK</v>
      </c>
      <c r="Q86" s="5" t="str">
        <f>IF(Overrides!Q86&lt;&gt;"",Overrides!Q86,F_Inputs_Formatted!Q86)</f>
        <v>##BLANK</v>
      </c>
      <c r="R86" s="5" t="str">
        <f>IF(Overrides!R86&lt;&gt;"",Overrides!R86,F_Inputs_Formatted!R86)</f>
        <v>##BLANK</v>
      </c>
      <c r="S86" s="5" t="str">
        <f>IF(Overrides!S86&lt;&gt;"",Overrides!S86,F_Inputs_Formatted!S86)</f>
        <v>##BLANK</v>
      </c>
      <c r="T86" s="5" t="str">
        <f>IF(Overrides!T86&lt;&gt;"",Overrides!T86,F_Inputs_Formatted!T86)</f>
        <v>##BLANK</v>
      </c>
      <c r="U86" s="5" t="str">
        <f>IF(Overrides!U86&lt;&gt;"",Overrides!U86,F_Inputs_Formatted!U86)</f>
        <v>##BLANK</v>
      </c>
      <c r="V86" s="5" t="str">
        <f>IF(Overrides!V86&lt;&gt;"",Overrides!V86,F_Inputs_Formatted!V86)</f>
        <v>##BLANK</v>
      </c>
      <c r="W86" s="5" t="str">
        <f>IF(Overrides!W86&lt;&gt;"",Overrides!W86,F_Inputs_Formatted!W86)</f>
        <v>##BLANK</v>
      </c>
      <c r="X86" s="5" t="str">
        <f>IF(Overrides!X86&lt;&gt;"",Overrides!X86,F_Inputs_Formatted!X86)</f>
        <v>##BLANK</v>
      </c>
      <c r="Y86" s="5" t="str">
        <f>IF(Overrides!Y86&lt;&gt;"",Overrides!Y86,F_Inputs_Formatted!Y86)</f>
        <v>##BLANK</v>
      </c>
      <c r="Z86" s="5" t="str">
        <f>IF(Overrides!Z86&lt;&gt;"",Overrides!Z86,F_Inputs_Formatted!Z86)</f>
        <v>##BLANK</v>
      </c>
      <c r="AA86" s="5" t="str">
        <f>IF(Overrides!AA86&lt;&gt;"",Overrides!AA86,F_Inputs_Formatted!AA86)</f>
        <v>##BLANK</v>
      </c>
      <c r="AB86" s="5" t="str">
        <f>IF(Overrides!AB86&lt;&gt;"",Overrides!AB86,F_Inputs_Formatted!AB86)</f>
        <v>##BLANK</v>
      </c>
      <c r="AC86" s="5">
        <f>IF(Overrides!AC86&lt;&gt;"",Overrides!AC86,F_Inputs_Formatted!AC86)</f>
        <v>0</v>
      </c>
      <c r="AD86" s="5">
        <f>IF(Overrides!AD86&lt;&gt;"",Overrides!AD86,F_Inputs_Formatted!AD86)</f>
        <v>0</v>
      </c>
      <c r="AE86" s="5">
        <f>IF(Overrides!AE86&lt;&gt;"",Overrides!AE86,F_Inputs_Formatted!AE86)</f>
        <v>0</v>
      </c>
      <c r="AF86" s="5">
        <f>IF(Overrides!AF86&lt;&gt;"",Overrides!AF86,F_Inputs_Formatted!AF86)</f>
        <v>0</v>
      </c>
      <c r="AG86" s="5">
        <f>IF(Overrides!AG86&lt;&gt;"",Overrides!AG86,F_Inputs_Formatted!AG86)</f>
        <v>18.489999999999998</v>
      </c>
      <c r="AH86" s="5">
        <f>IF(Overrides!AH86&lt;&gt;"",Overrides!AH86,F_Inputs_Formatted!AH86)</f>
        <v>29.55</v>
      </c>
    </row>
    <row r="87" spans="1:34" x14ac:dyDescent="0.45">
      <c r="A87" s="14"/>
      <c r="B87" s="16" t="s">
        <v>86</v>
      </c>
      <c r="C87" s="5" t="str">
        <f>_xlfn.XLOOKUP($B87,FD_Lists!$B$4:$B$25,FD_Lists!C$4:C$25)</f>
        <v>SES Water</v>
      </c>
      <c r="D87" s="5" t="str">
        <f>_xlfn.XLOOKUP($B87,FD_Lists!$B$4:$B$25,FD_Lists!D$4:D$25)</f>
        <v>England</v>
      </c>
      <c r="E87" s="5" t="str">
        <f>_xlfn.XLOOKUP($B87,FD_Lists!$B$4:$B$25,FD_Lists!E$4:E$25)</f>
        <v>Company</v>
      </c>
      <c r="F87" s="5" t="str">
        <f>_xlfn.XLOOKUP($B87,FD_Lists!$B$4:$B$25,FD_Lists!F$4:F$25)</f>
        <v>WoC</v>
      </c>
      <c r="G87" s="5" t="s">
        <v>123</v>
      </c>
      <c r="H87" s="68" t="s">
        <v>131</v>
      </c>
      <c r="I87" s="5" t="str">
        <f t="shared" si="1"/>
        <v>SESOUT4_20_B_PR24_OFWAT</v>
      </c>
      <c r="J87" s="5" t="s">
        <v>119</v>
      </c>
      <c r="K87" s="5" t="s">
        <v>120</v>
      </c>
      <c r="L87" s="5" t="s">
        <v>121</v>
      </c>
      <c r="M87" s="5" t="str">
        <f>_xlfn.XLOOKUP($H87,F_Outputs_Mapping!$B$4:$B$14,F_Outputs_Mapping!C$4:C$14)</f>
        <v>Total actual biodiversity units - OFWAT view of company forecast</v>
      </c>
      <c r="N87" s="5" t="str">
        <f>_xlfn.XLOOKUP($H87,F_Outputs_Mapping!$B$4:$B$14,F_Outputs_Mapping!D$4:D$14)</f>
        <v>Biodiversity units</v>
      </c>
      <c r="O87" s="5">
        <v>2</v>
      </c>
      <c r="P87" s="5" t="str">
        <f>IF(Overrides!P87&lt;&gt;"",Overrides!P87,F_Inputs_Formatted!P87)</f>
        <v>##BLANK</v>
      </c>
      <c r="Q87" s="5" t="str">
        <f>IF(Overrides!Q87&lt;&gt;"",Overrides!Q87,F_Inputs_Formatted!Q87)</f>
        <v>##BLANK</v>
      </c>
      <c r="R87" s="5" t="str">
        <f>IF(Overrides!R87&lt;&gt;"",Overrides!R87,F_Inputs_Formatted!R87)</f>
        <v>##BLANK</v>
      </c>
      <c r="S87" s="5" t="str">
        <f>IF(Overrides!S87&lt;&gt;"",Overrides!S87,F_Inputs_Formatted!S87)</f>
        <v>##BLANK</v>
      </c>
      <c r="T87" s="5" t="str">
        <f>IF(Overrides!T87&lt;&gt;"",Overrides!T87,F_Inputs_Formatted!T87)</f>
        <v>##BLANK</v>
      </c>
      <c r="U87" s="5" t="str">
        <f>IF(Overrides!U87&lt;&gt;"",Overrides!U87,F_Inputs_Formatted!U87)</f>
        <v>##BLANK</v>
      </c>
      <c r="V87" s="5" t="str">
        <f>IF(Overrides!V87&lt;&gt;"",Overrides!V87,F_Inputs_Formatted!V87)</f>
        <v>##BLANK</v>
      </c>
      <c r="W87" s="5" t="str">
        <f>IF(Overrides!W87&lt;&gt;"",Overrides!W87,F_Inputs_Formatted!W87)</f>
        <v>##BLANK</v>
      </c>
      <c r="X87" s="5" t="str">
        <f>IF(Overrides!X87&lt;&gt;"",Overrides!X87,F_Inputs_Formatted!X87)</f>
        <v>##BLANK</v>
      </c>
      <c r="Y87" s="5" t="str">
        <f>IF(Overrides!Y87&lt;&gt;"",Overrides!Y87,F_Inputs_Formatted!Y87)</f>
        <v>##BLANK</v>
      </c>
      <c r="Z87" s="5">
        <f>IF(Overrides!Z87&lt;&gt;"",Overrides!Z87,F_Inputs_Formatted!Z87)</f>
        <v>2138.88</v>
      </c>
      <c r="AA87" s="5">
        <f>IF(Overrides!AA87&lt;&gt;"",Overrides!AA87,F_Inputs_Formatted!AA87)</f>
        <v>2138.88</v>
      </c>
      <c r="AB87" s="5">
        <f>IF(Overrides!AB87&lt;&gt;"",Overrides!AB87,F_Inputs_Formatted!AB87)</f>
        <v>2138.88</v>
      </c>
      <c r="AC87" s="5">
        <f>IF(Overrides!AC87&lt;&gt;"",Overrides!AC87,F_Inputs_Formatted!AC87)</f>
        <v>2138.88</v>
      </c>
      <c r="AD87" s="5">
        <f>IF(Overrides!AD87&lt;&gt;"",Overrides!AD87,F_Inputs_Formatted!AD87)</f>
        <v>2138.88</v>
      </c>
      <c r="AE87" s="5">
        <f>IF(Overrides!AE87&lt;&gt;"",Overrides!AE87,F_Inputs_Formatted!AE87)</f>
        <v>2138.88</v>
      </c>
      <c r="AF87" s="5">
        <f>IF(Overrides!AF87&lt;&gt;"",Overrides!AF87,F_Inputs_Formatted!AF87)</f>
        <v>2138.88</v>
      </c>
      <c r="AG87" s="5">
        <f>IF(Overrides!AG87&lt;&gt;"",Overrides!AG87,F_Inputs_Formatted!AG87)</f>
        <v>2156.0500000000002</v>
      </c>
      <c r="AH87" s="5">
        <f>IF(Overrides!AH87&lt;&gt;"",Overrides!AH87,F_Inputs_Formatted!AH87)</f>
        <v>2164.0100000000002</v>
      </c>
    </row>
    <row r="88" spans="1:34" x14ac:dyDescent="0.45">
      <c r="A88" s="14"/>
      <c r="B88" s="16" t="s">
        <v>75</v>
      </c>
      <c r="C88" s="5" t="str">
        <f>_xlfn.XLOOKUP($B88,FD_Lists!$B$4:$B$25,FD_Lists!C$4:C$25)</f>
        <v>South West Water</v>
      </c>
      <c r="D88" s="5" t="str">
        <f>_xlfn.XLOOKUP($B88,FD_Lists!$B$4:$B$25,FD_Lists!D$4:D$25)</f>
        <v>England</v>
      </c>
      <c r="E88" s="5" t="str">
        <f>_xlfn.XLOOKUP($B88,FD_Lists!$B$4:$B$25,FD_Lists!E$4:E$25)</f>
        <v>Company</v>
      </c>
      <c r="F88" s="5" t="str">
        <f>_xlfn.XLOOKUP($B88,FD_Lists!$B$4:$B$25,FD_Lists!F$4:F$25)</f>
        <v>WaSC</v>
      </c>
      <c r="G88" s="5" t="s">
        <v>123</v>
      </c>
      <c r="H88" s="68" t="s">
        <v>131</v>
      </c>
      <c r="I88" s="5" t="str">
        <f t="shared" si="1"/>
        <v>SWBOUT4_20_B_PR24_OFWAT</v>
      </c>
      <c r="J88" s="5" t="s">
        <v>119</v>
      </c>
      <c r="K88" s="5" t="s">
        <v>120</v>
      </c>
      <c r="L88" s="5" t="s">
        <v>121</v>
      </c>
      <c r="M88" s="5" t="str">
        <f>_xlfn.XLOOKUP($H88,F_Outputs_Mapping!$B$4:$B$14,F_Outputs_Mapping!C$4:C$14)</f>
        <v>Total actual biodiversity units - OFWAT view of company forecast</v>
      </c>
      <c r="N88" s="5" t="str">
        <f>_xlfn.XLOOKUP($H88,F_Outputs_Mapping!$B$4:$B$14,F_Outputs_Mapping!D$4:D$14)</f>
        <v>Biodiversity units</v>
      </c>
      <c r="O88" s="5">
        <v>2</v>
      </c>
      <c r="P88" s="5" t="str">
        <f>IF(Overrides!P88&lt;&gt;"",Overrides!P88,F_Inputs_Formatted!P88)</f>
        <v>##BLANK</v>
      </c>
      <c r="Q88" s="5" t="str">
        <f>IF(Overrides!Q88&lt;&gt;"",Overrides!Q88,F_Inputs_Formatted!Q88)</f>
        <v>##BLANK</v>
      </c>
      <c r="R88" s="5" t="str">
        <f>IF(Overrides!R88&lt;&gt;"",Overrides!R88,F_Inputs_Formatted!R88)</f>
        <v>##BLANK</v>
      </c>
      <c r="S88" s="5" t="str">
        <f>IF(Overrides!S88&lt;&gt;"",Overrides!S88,F_Inputs_Formatted!S88)</f>
        <v>##BLANK</v>
      </c>
      <c r="T88" s="5" t="str">
        <f>IF(Overrides!T88&lt;&gt;"",Overrides!T88,F_Inputs_Formatted!T88)</f>
        <v>##BLANK</v>
      </c>
      <c r="U88" s="5" t="str">
        <f>IF(Overrides!U88&lt;&gt;"",Overrides!U88,F_Inputs_Formatted!U88)</f>
        <v>##BLANK</v>
      </c>
      <c r="V88" s="5" t="str">
        <f>IF(Overrides!V88&lt;&gt;"",Overrides!V88,F_Inputs_Formatted!V88)</f>
        <v>##BLANK</v>
      </c>
      <c r="W88" s="5" t="str">
        <f>IF(Overrides!W88&lt;&gt;"",Overrides!W88,F_Inputs_Formatted!W88)</f>
        <v>##BLANK</v>
      </c>
      <c r="X88" s="5" t="str">
        <f>IF(Overrides!X88&lt;&gt;"",Overrides!X88,F_Inputs_Formatted!X88)</f>
        <v>##BLANK</v>
      </c>
      <c r="Y88" s="5" t="str">
        <f>IF(Overrides!Y88&lt;&gt;"",Overrides!Y88,F_Inputs_Formatted!Y88)</f>
        <v>##BLANK</v>
      </c>
      <c r="Z88" s="5" t="str">
        <f>IF(Overrides!Z88&lt;&gt;"",Overrides!Z88,F_Inputs_Formatted!Z88)</f>
        <v>##BLANK</v>
      </c>
      <c r="AA88" s="5" t="str">
        <f>IF(Overrides!AA88&lt;&gt;"",Overrides!AA88,F_Inputs_Formatted!AA88)</f>
        <v>##BLANK</v>
      </c>
      <c r="AB88" s="5" t="str">
        <f>IF(Overrides!AB88&lt;&gt;"",Overrides!AB88,F_Inputs_Formatted!AB88)</f>
        <v>##BLANK</v>
      </c>
      <c r="AC88" s="5">
        <f>IF(Overrides!AC88&lt;&gt;"",Overrides!AC88,F_Inputs_Formatted!AC88)</f>
        <v>0</v>
      </c>
      <c r="AD88" s="5">
        <f>IF(Overrides!AD88&lt;&gt;"",Overrides!AD88,F_Inputs_Formatted!AD88)</f>
        <v>1477.6</v>
      </c>
      <c r="AE88" s="5">
        <f>IF(Overrides!AE88&lt;&gt;"",Overrides!AE88,F_Inputs_Formatted!AE88)</f>
        <v>1477.6</v>
      </c>
      <c r="AF88" s="5">
        <f>IF(Overrides!AF88&lt;&gt;"",Overrides!AF88,F_Inputs_Formatted!AF88)</f>
        <v>1477.6</v>
      </c>
      <c r="AG88" s="5">
        <f>IF(Overrides!AG88&lt;&gt;"",Overrides!AG88,F_Inputs_Formatted!AG88)</f>
        <v>1477.6</v>
      </c>
      <c r="AH88" s="5">
        <f>IF(Overrides!AH88&lt;&gt;"",Overrides!AH88,F_Inputs_Formatted!AH88)</f>
        <v>1778.74</v>
      </c>
    </row>
    <row r="89" spans="1:34" x14ac:dyDescent="0.45">
      <c r="A89" s="14"/>
      <c r="B89" s="16" t="s">
        <v>82</v>
      </c>
      <c r="C89" s="5" t="str">
        <f>_xlfn.XLOOKUP($B89,FD_Lists!$B$4:$B$25,FD_Lists!C$4:C$25)</f>
        <v>Bristol Water</v>
      </c>
      <c r="D89" s="5" t="str">
        <f>_xlfn.XLOOKUP($B89,FD_Lists!$B$4:$B$25,FD_Lists!D$4:D$25)</f>
        <v>England</v>
      </c>
      <c r="E89" s="5" t="str">
        <f>_xlfn.XLOOKUP($B89,FD_Lists!$B$4:$B$25,FD_Lists!E$4:E$25)</f>
        <v>Company</v>
      </c>
      <c r="F89" s="5" t="str">
        <f>_xlfn.XLOOKUP($B89,FD_Lists!$B$4:$B$25,FD_Lists!F$4:F$25)</f>
        <v>WoC</v>
      </c>
      <c r="G89" s="5" t="s">
        <v>123</v>
      </c>
      <c r="H89" s="68" t="s">
        <v>131</v>
      </c>
      <c r="I89" s="5" t="str">
        <f t="shared" si="1"/>
        <v>BRLOUT4_20_B_PR24_OFWAT</v>
      </c>
      <c r="J89" s="5" t="s">
        <v>119</v>
      </c>
      <c r="K89" s="5" t="s">
        <v>120</v>
      </c>
      <c r="L89" s="5" t="s">
        <v>121</v>
      </c>
      <c r="M89" s="5" t="str">
        <f>_xlfn.XLOOKUP($H89,F_Outputs_Mapping!$B$4:$B$14,F_Outputs_Mapping!C$4:C$14)</f>
        <v>Total actual biodiversity units - OFWAT view of company forecast</v>
      </c>
      <c r="N89" s="5" t="str">
        <f>_xlfn.XLOOKUP($H89,F_Outputs_Mapping!$B$4:$B$14,F_Outputs_Mapping!D$4:D$14)</f>
        <v>Biodiversity units</v>
      </c>
      <c r="O89" s="5">
        <v>2</v>
      </c>
      <c r="P89" s="5" t="str">
        <f>IF(Overrides!P89&lt;&gt;"",Overrides!P89,F_Inputs_Formatted!P89)</f>
        <v>##BLANK</v>
      </c>
      <c r="Q89" s="5" t="str">
        <f>IF(Overrides!Q89&lt;&gt;"",Overrides!Q89,F_Inputs_Formatted!Q89)</f>
        <v>##BLANK</v>
      </c>
      <c r="R89" s="5" t="str">
        <f>IF(Overrides!R89&lt;&gt;"",Overrides!R89,F_Inputs_Formatted!R89)</f>
        <v>##BLANK</v>
      </c>
      <c r="S89" s="5" t="str">
        <f>IF(Overrides!S89&lt;&gt;"",Overrides!S89,F_Inputs_Formatted!S89)</f>
        <v>##BLANK</v>
      </c>
      <c r="T89" s="5" t="str">
        <f>IF(Overrides!T89&lt;&gt;"",Overrides!T89,F_Inputs_Formatted!T89)</f>
        <v>##BLANK</v>
      </c>
      <c r="U89" s="5" t="str">
        <f>IF(Overrides!U89&lt;&gt;"",Overrides!U89,F_Inputs_Formatted!U89)</f>
        <v>##BLANK</v>
      </c>
      <c r="V89" s="5" t="str">
        <f>IF(Overrides!V89&lt;&gt;"",Overrides!V89,F_Inputs_Formatted!V89)</f>
        <v>##BLANK</v>
      </c>
      <c r="W89" s="5" t="str">
        <f>IF(Overrides!W89&lt;&gt;"",Overrides!W89,F_Inputs_Formatted!W89)</f>
        <v>##BLANK</v>
      </c>
      <c r="X89" s="5" t="str">
        <f>IF(Overrides!X89&lt;&gt;"",Overrides!X89,F_Inputs_Formatted!X89)</f>
        <v>##BLANK</v>
      </c>
      <c r="Y89" s="5" t="str">
        <f>IF(Overrides!Y89&lt;&gt;"",Overrides!Y89,F_Inputs_Formatted!Y89)</f>
        <v>##BLANK</v>
      </c>
      <c r="Z89" s="5" t="str">
        <f>IF(Overrides!Z89&lt;&gt;"",Overrides!Z89,F_Inputs_Formatted!Z89)</f>
        <v>##BLANK</v>
      </c>
      <c r="AA89" s="5" t="str">
        <f>IF(Overrides!AA89&lt;&gt;"",Overrides!AA89,F_Inputs_Formatted!AA89)</f>
        <v>##BLANK</v>
      </c>
      <c r="AB89" s="5" t="str">
        <f>IF(Overrides!AB89&lt;&gt;"",Overrides!AB89,F_Inputs_Formatted!AB89)</f>
        <v>##BLANK</v>
      </c>
      <c r="AC89" s="5">
        <f>IF(Overrides!AC89&lt;&gt;"",Overrides!AC89,F_Inputs_Formatted!AC89)</f>
        <v>0</v>
      </c>
      <c r="AD89" s="5">
        <f>IF(Overrides!AD89&lt;&gt;"",Overrides!AD89,F_Inputs_Formatted!AD89)</f>
        <v>15858.2</v>
      </c>
      <c r="AE89" s="5">
        <f>IF(Overrides!AE89&lt;&gt;"",Overrides!AE89,F_Inputs_Formatted!AE89)</f>
        <v>15858.2</v>
      </c>
      <c r="AF89" s="5">
        <f>IF(Overrides!AF89&lt;&gt;"",Overrides!AF89,F_Inputs_Formatted!AF89)</f>
        <v>15858.2</v>
      </c>
      <c r="AG89" s="5">
        <f>IF(Overrides!AG89&lt;&gt;"",Overrides!AG89,F_Inputs_Formatted!AG89)</f>
        <v>15858.2</v>
      </c>
      <c r="AH89" s="5">
        <f>IF(Overrides!AH89&lt;&gt;"",Overrides!AH89,F_Inputs_Formatted!AH89)</f>
        <v>15908.19</v>
      </c>
    </row>
    <row r="90" spans="1:34" x14ac:dyDescent="0.45">
      <c r="A90" s="14"/>
      <c r="B90" s="49"/>
      <c r="C90" s="68"/>
      <c r="D90" s="68"/>
      <c r="E90" s="68"/>
      <c r="F90" s="68"/>
      <c r="G90" s="68"/>
      <c r="H90" s="71"/>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row>
    <row r="91" spans="1:34" s="1" customFormat="1" ht="13.5" x14ac:dyDescent="0.35">
      <c r="B91" s="1" t="s">
        <v>19</v>
      </c>
    </row>
    <row r="92" spans="1:34" ht="14.25" customHeight="1" x14ac:dyDescent="0.45"/>
  </sheetData>
  <autoFilter ref="A4:AH72" xr:uid="{D719333B-2947-4285-AE3B-FC9477CAFAFE}"/>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6395-275E-467D-A482-64AAF420BB5D}">
  <sheetPr codeName="Sheet10">
    <tabColor theme="6" tint="0.79998168889431442"/>
  </sheetPr>
  <dimension ref="A1:H29"/>
  <sheetViews>
    <sheetView zoomScale="85" zoomScaleNormal="85" workbookViewId="0"/>
  </sheetViews>
  <sheetFormatPr defaultRowHeight="14.25" x14ac:dyDescent="0.45"/>
  <cols>
    <col min="1" max="1" width="4.125" style="18" customWidth="1"/>
    <col min="2" max="2" width="9" style="18"/>
    <col min="3" max="3" width="14.75" style="18" customWidth="1"/>
    <col min="4" max="16384" width="9" style="18"/>
  </cols>
  <sheetData>
    <row r="1" spans="1:8" s="19" customFormat="1" x14ac:dyDescent="0.45"/>
    <row r="2" spans="1:8" s="19" customFormat="1" ht="23.25" x14ac:dyDescent="0.7">
      <c r="B2" s="26" t="s">
        <v>167</v>
      </c>
    </row>
    <row r="4" spans="1:8" s="19" customFormat="1" x14ac:dyDescent="0.45">
      <c r="A4" s="89"/>
      <c r="B4" s="90" t="s">
        <v>168</v>
      </c>
      <c r="C4" s="89"/>
      <c r="D4" s="89"/>
      <c r="E4" s="89"/>
      <c r="F4" s="89"/>
      <c r="G4" s="89"/>
      <c r="H4" s="89"/>
    </row>
    <row r="5" spans="1:8" x14ac:dyDescent="0.45">
      <c r="A5" s="111"/>
      <c r="B5" s="112"/>
      <c r="C5" s="62"/>
      <c r="D5" s="62"/>
      <c r="E5" s="62"/>
      <c r="F5" s="62"/>
      <c r="G5" s="62"/>
      <c r="H5" s="62"/>
    </row>
    <row r="6" spans="1:8" x14ac:dyDescent="0.45">
      <c r="A6" s="14"/>
      <c r="B6" s="25"/>
      <c r="C6" s="53" t="s">
        <v>163</v>
      </c>
      <c r="D6" s="91" t="s">
        <v>36</v>
      </c>
      <c r="E6" s="91" t="s">
        <v>37</v>
      </c>
      <c r="F6" s="91" t="s">
        <v>38</v>
      </c>
      <c r="G6" s="91" t="s">
        <v>39</v>
      </c>
      <c r="H6" s="91" t="s">
        <v>40</v>
      </c>
    </row>
    <row r="7" spans="1:8" x14ac:dyDescent="0.45">
      <c r="A7" s="92"/>
      <c r="B7" s="54" t="s">
        <v>104</v>
      </c>
      <c r="C7" s="54" t="s">
        <v>116</v>
      </c>
      <c r="D7" s="54"/>
      <c r="E7" s="54"/>
      <c r="F7" s="54"/>
      <c r="G7" s="54"/>
      <c r="H7" s="54"/>
    </row>
    <row r="8" spans="1:8" x14ac:dyDescent="0.45">
      <c r="A8" s="14"/>
      <c r="B8" s="55" t="s">
        <v>59</v>
      </c>
      <c r="C8" s="64" t="s">
        <v>151</v>
      </c>
      <c r="D8" s="64" t="s">
        <v>151</v>
      </c>
      <c r="E8" s="64" t="s">
        <v>151</v>
      </c>
      <c r="F8" s="64" t="s">
        <v>151</v>
      </c>
      <c r="G8" s="64" t="s">
        <v>151</v>
      </c>
      <c r="H8" s="64" t="s">
        <v>151</v>
      </c>
    </row>
    <row r="9" spans="1:8" x14ac:dyDescent="0.45">
      <c r="A9" s="14"/>
      <c r="B9" s="55" t="s">
        <v>71</v>
      </c>
      <c r="C9" s="64" t="s">
        <v>151</v>
      </c>
      <c r="D9" s="64" t="s">
        <v>151</v>
      </c>
      <c r="E9" s="64" t="s">
        <v>151</v>
      </c>
      <c r="F9" s="64" t="s">
        <v>151</v>
      </c>
      <c r="G9" s="64" t="s">
        <v>151</v>
      </c>
      <c r="H9" s="64" t="s">
        <v>151</v>
      </c>
    </row>
    <row r="10" spans="1:8" x14ac:dyDescent="0.45">
      <c r="A10" s="14"/>
      <c r="B10" s="55" t="s">
        <v>72</v>
      </c>
      <c r="C10" s="64" t="s">
        <v>151</v>
      </c>
      <c r="D10" s="64" t="s">
        <v>151</v>
      </c>
      <c r="E10" s="64" t="s">
        <v>151</v>
      </c>
      <c r="F10" s="64" t="s">
        <v>151</v>
      </c>
      <c r="G10" s="64" t="s">
        <v>151</v>
      </c>
      <c r="H10" s="64" t="s">
        <v>151</v>
      </c>
    </row>
    <row r="11" spans="1:8" x14ac:dyDescent="0.45">
      <c r="A11" s="14"/>
      <c r="B11" s="55" t="s">
        <v>73</v>
      </c>
      <c r="C11" s="64" t="s">
        <v>151</v>
      </c>
      <c r="D11" s="64" t="s">
        <v>151</v>
      </c>
      <c r="E11" s="64" t="s">
        <v>151</v>
      </c>
      <c r="F11" s="64" t="s">
        <v>151</v>
      </c>
      <c r="G11" s="64" t="s">
        <v>151</v>
      </c>
      <c r="H11" s="64" t="s">
        <v>151</v>
      </c>
    </row>
    <row r="12" spans="1:8" x14ac:dyDescent="0.45">
      <c r="A12" s="14"/>
      <c r="B12" s="55" t="s">
        <v>74</v>
      </c>
      <c r="C12" s="64" t="s">
        <v>151</v>
      </c>
      <c r="D12" s="64" t="s">
        <v>151</v>
      </c>
      <c r="E12" s="64" t="s">
        <v>151</v>
      </c>
      <c r="F12" s="64" t="s">
        <v>151</v>
      </c>
      <c r="G12" s="64" t="s">
        <v>151</v>
      </c>
      <c r="H12" s="64" t="s">
        <v>151</v>
      </c>
    </row>
    <row r="13" spans="1:8" x14ac:dyDescent="0.45">
      <c r="A13" s="14"/>
      <c r="B13" s="55" t="s">
        <v>95</v>
      </c>
      <c r="C13" s="64" t="s">
        <v>151</v>
      </c>
      <c r="D13" s="64" t="s">
        <v>151</v>
      </c>
      <c r="E13" s="64" t="s">
        <v>151</v>
      </c>
      <c r="F13" s="64" t="s">
        <v>151</v>
      </c>
      <c r="G13" s="64" t="s">
        <v>151</v>
      </c>
      <c r="H13" s="64" t="s">
        <v>151</v>
      </c>
    </row>
    <row r="14" spans="1:8" x14ac:dyDescent="0.45">
      <c r="A14" s="14"/>
      <c r="B14" s="55" t="s">
        <v>76</v>
      </c>
      <c r="C14" s="64" t="s">
        <v>151</v>
      </c>
      <c r="D14" s="64" t="s">
        <v>151</v>
      </c>
      <c r="E14" s="64" t="s">
        <v>151</v>
      </c>
      <c r="F14" s="64" t="s">
        <v>151</v>
      </c>
      <c r="G14" s="64" t="s">
        <v>151</v>
      </c>
      <c r="H14" s="64" t="s">
        <v>151</v>
      </c>
    </row>
    <row r="15" spans="1:8" x14ac:dyDescent="0.45">
      <c r="A15" s="14"/>
      <c r="B15" s="55" t="s">
        <v>77</v>
      </c>
      <c r="C15" s="64" t="s">
        <v>151</v>
      </c>
      <c r="D15" s="64" t="s">
        <v>151</v>
      </c>
      <c r="E15" s="64" t="s">
        <v>151</v>
      </c>
      <c r="F15" s="64" t="s">
        <v>151</v>
      </c>
      <c r="G15" s="64" t="s">
        <v>151</v>
      </c>
      <c r="H15" s="64" t="s">
        <v>151</v>
      </c>
    </row>
    <row r="16" spans="1:8" x14ac:dyDescent="0.45">
      <c r="B16" s="17" t="s">
        <v>122</v>
      </c>
      <c r="C16" s="64" t="s">
        <v>151</v>
      </c>
      <c r="D16" s="64" t="s">
        <v>151</v>
      </c>
      <c r="E16" s="64" t="s">
        <v>151</v>
      </c>
      <c r="F16" s="64" t="s">
        <v>151</v>
      </c>
      <c r="G16" s="64" t="s">
        <v>151</v>
      </c>
      <c r="H16" s="64" t="s">
        <v>151</v>
      </c>
    </row>
    <row r="17" spans="1:8" x14ac:dyDescent="0.45">
      <c r="A17" s="14"/>
      <c r="B17" s="55" t="s">
        <v>79</v>
      </c>
      <c r="C17" s="64" t="s">
        <v>151</v>
      </c>
      <c r="D17" s="64" t="s">
        <v>151</v>
      </c>
      <c r="E17" s="64" t="s">
        <v>151</v>
      </c>
      <c r="F17" s="64" t="s">
        <v>151</v>
      </c>
      <c r="G17" s="64" t="s">
        <v>151</v>
      </c>
      <c r="H17" s="64" t="s">
        <v>151</v>
      </c>
    </row>
    <row r="18" spans="1:8" x14ac:dyDescent="0.45">
      <c r="A18" s="14"/>
      <c r="B18" s="55" t="s">
        <v>80</v>
      </c>
      <c r="C18" s="64" t="s">
        <v>151</v>
      </c>
      <c r="D18" s="64" t="s">
        <v>151</v>
      </c>
      <c r="E18" s="64" t="s">
        <v>151</v>
      </c>
      <c r="F18" s="64" t="s">
        <v>151</v>
      </c>
      <c r="G18" s="64" t="s">
        <v>151</v>
      </c>
      <c r="H18" s="64" t="s">
        <v>151</v>
      </c>
    </row>
    <row r="19" spans="1:8" x14ac:dyDescent="0.45">
      <c r="A19" s="14"/>
      <c r="B19" s="55" t="s">
        <v>81</v>
      </c>
      <c r="C19" s="64" t="s">
        <v>151</v>
      </c>
      <c r="D19" s="64" t="s">
        <v>151</v>
      </c>
      <c r="E19" s="64" t="s">
        <v>151</v>
      </c>
      <c r="F19" s="64" t="s">
        <v>151</v>
      </c>
      <c r="G19" s="64" t="s">
        <v>151</v>
      </c>
      <c r="H19" s="64" t="s">
        <v>151</v>
      </c>
    </row>
    <row r="20" spans="1:8" x14ac:dyDescent="0.45">
      <c r="B20" s="55" t="s">
        <v>83</v>
      </c>
      <c r="C20" s="64" t="s">
        <v>151</v>
      </c>
      <c r="D20" s="64" t="s">
        <v>151</v>
      </c>
      <c r="E20" s="64" t="s">
        <v>151</v>
      </c>
      <c r="F20" s="64" t="s">
        <v>151</v>
      </c>
      <c r="G20" s="64" t="s">
        <v>151</v>
      </c>
      <c r="H20" s="64" t="s">
        <v>151</v>
      </c>
    </row>
    <row r="21" spans="1:8" x14ac:dyDescent="0.45">
      <c r="A21" s="14"/>
      <c r="B21" s="55" t="s">
        <v>84</v>
      </c>
      <c r="C21" s="64" t="s">
        <v>151</v>
      </c>
      <c r="D21" s="64" t="s">
        <v>151</v>
      </c>
      <c r="E21" s="64" t="s">
        <v>151</v>
      </c>
      <c r="F21" s="64" t="s">
        <v>151</v>
      </c>
      <c r="G21" s="64" t="s">
        <v>151</v>
      </c>
      <c r="H21" s="64" t="s">
        <v>151</v>
      </c>
    </row>
    <row r="22" spans="1:8" x14ac:dyDescent="0.45">
      <c r="A22" s="14"/>
      <c r="B22" s="55" t="s">
        <v>85</v>
      </c>
      <c r="C22" s="64" t="s">
        <v>151</v>
      </c>
      <c r="D22" s="64" t="s">
        <v>151</v>
      </c>
      <c r="E22" s="64" t="s">
        <v>151</v>
      </c>
      <c r="F22" s="64" t="s">
        <v>151</v>
      </c>
      <c r="G22" s="64" t="s">
        <v>151</v>
      </c>
      <c r="H22" s="64" t="s">
        <v>151</v>
      </c>
    </row>
    <row r="23" spans="1:8" x14ac:dyDescent="0.45">
      <c r="A23" s="14"/>
      <c r="B23" s="55" t="s">
        <v>86</v>
      </c>
      <c r="C23" s="64" t="s">
        <v>151</v>
      </c>
      <c r="D23" s="64" t="s">
        <v>151</v>
      </c>
      <c r="E23" s="64" t="s">
        <v>151</v>
      </c>
      <c r="F23" s="64" t="s">
        <v>151</v>
      </c>
      <c r="G23" s="64" t="s">
        <v>151</v>
      </c>
      <c r="H23" s="64" t="s">
        <v>151</v>
      </c>
    </row>
    <row r="24" spans="1:8" x14ac:dyDescent="0.45">
      <c r="A24" s="14"/>
      <c r="D24" s="93"/>
      <c r="E24" s="93"/>
      <c r="F24" s="93"/>
      <c r="G24" s="93"/>
      <c r="H24" s="93"/>
    </row>
    <row r="25" spans="1:8" x14ac:dyDescent="0.45">
      <c r="A25" s="14"/>
      <c r="B25" s="55" t="s">
        <v>75</v>
      </c>
      <c r="C25" s="64" t="s">
        <v>151</v>
      </c>
      <c r="D25" s="64" t="s">
        <v>151</v>
      </c>
      <c r="E25" s="64" t="s">
        <v>151</v>
      </c>
      <c r="F25" s="64" t="s">
        <v>151</v>
      </c>
      <c r="G25" s="64" t="s">
        <v>151</v>
      </c>
      <c r="H25" s="64" t="s">
        <v>151</v>
      </c>
    </row>
    <row r="26" spans="1:8" x14ac:dyDescent="0.45">
      <c r="A26" s="14"/>
      <c r="B26" s="55" t="s">
        <v>82</v>
      </c>
      <c r="C26" s="64" t="s">
        <v>151</v>
      </c>
      <c r="D26" s="64" t="s">
        <v>151</v>
      </c>
      <c r="E26" s="64" t="s">
        <v>151</v>
      </c>
      <c r="F26" s="64" t="s">
        <v>151</v>
      </c>
      <c r="G26" s="64" t="s">
        <v>151</v>
      </c>
      <c r="H26" s="64" t="s">
        <v>151</v>
      </c>
    </row>
    <row r="29" spans="1:8" s="23" customFormat="1" x14ac:dyDescent="0.45">
      <c r="B29" s="63" t="s">
        <v>19</v>
      </c>
    </row>
  </sheetData>
  <mergeCells count="1">
    <mergeCell ref="A5:B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A5EF-9E52-472B-AEBB-7268DBD89EAC}">
  <sheetPr codeName="Sheet9">
    <tabColor theme="5" tint="0.79998168889431442"/>
  </sheetPr>
  <dimension ref="B1:S139"/>
  <sheetViews>
    <sheetView zoomScale="85" zoomScaleNormal="85" workbookViewId="0">
      <selection activeCell="I124" sqref="I124"/>
    </sheetView>
  </sheetViews>
  <sheetFormatPr defaultRowHeight="14.25" x14ac:dyDescent="0.45"/>
  <cols>
    <col min="1" max="1" width="3.375" style="18" customWidth="1"/>
    <col min="2" max="2" width="9" style="18"/>
    <col min="3" max="3" width="13.875" style="18" customWidth="1"/>
    <col min="4" max="4" width="15.375" style="18" customWidth="1"/>
    <col min="5" max="7" width="13.875" style="18" customWidth="1"/>
    <col min="8" max="8" width="15.875" style="18" customWidth="1"/>
    <col min="9" max="13" width="13.875" style="18" customWidth="1"/>
    <col min="14" max="14" width="15" style="18" customWidth="1"/>
    <col min="15" max="15" width="16.75" style="18" customWidth="1"/>
    <col min="16" max="16" width="26.25" style="18" customWidth="1"/>
    <col min="17" max="17" width="21.375" style="18" bestFit="1" customWidth="1"/>
    <col min="18" max="16384" width="9" style="18"/>
  </cols>
  <sheetData>
    <row r="1" spans="2:19" s="19" customFormat="1" x14ac:dyDescent="0.45"/>
    <row r="2" spans="2:19" s="19" customFormat="1" ht="23.25" x14ac:dyDescent="0.7">
      <c r="B2" s="26" t="s">
        <v>132</v>
      </c>
    </row>
    <row r="4" spans="2:19" s="19" customFormat="1" x14ac:dyDescent="0.45">
      <c r="B4" s="27"/>
    </row>
    <row r="5" spans="2:19" x14ac:dyDescent="0.45">
      <c r="B5" s="28"/>
    </row>
    <row r="6" spans="2:19" s="31" customFormat="1" ht="57" x14ac:dyDescent="0.45">
      <c r="B6" s="29" t="s">
        <v>104</v>
      </c>
      <c r="C6" s="29" t="s">
        <v>36</v>
      </c>
      <c r="D6" s="29" t="s">
        <v>37</v>
      </c>
      <c r="E6" s="29" t="s">
        <v>38</v>
      </c>
      <c r="F6" s="29" t="s">
        <v>133</v>
      </c>
      <c r="G6" s="29" t="s">
        <v>134</v>
      </c>
      <c r="H6" s="29" t="s">
        <v>135</v>
      </c>
      <c r="I6" s="29" t="s">
        <v>136</v>
      </c>
      <c r="J6" s="29" t="s">
        <v>137</v>
      </c>
      <c r="K6" s="29" t="s">
        <v>138</v>
      </c>
      <c r="L6" s="29" t="s">
        <v>139</v>
      </c>
      <c r="M6" s="29" t="s">
        <v>140</v>
      </c>
      <c r="N6" s="29" t="s">
        <v>141</v>
      </c>
      <c r="O6" s="30"/>
    </row>
    <row r="7" spans="2:19" x14ac:dyDescent="0.45">
      <c r="B7" s="32" t="s">
        <v>59</v>
      </c>
      <c r="C7" s="33"/>
      <c r="D7" s="33"/>
      <c r="E7" s="33"/>
      <c r="F7" s="34"/>
      <c r="G7" s="35">
        <f>FD_Input_Final_Data!AC5</f>
        <v>0</v>
      </c>
      <c r="H7" s="35">
        <f>FD_Input_Final_Data!AH5</f>
        <v>4.3334338863750634E-2</v>
      </c>
      <c r="I7" s="36" t="s">
        <v>142</v>
      </c>
      <c r="J7" s="35">
        <f>FD_Input_Final_Data!AG5</f>
        <v>4.3334338863750634E-2</v>
      </c>
      <c r="K7" s="35">
        <f t="shared" ref="K7:K21" si="0">G30</f>
        <v>0</v>
      </c>
      <c r="L7" s="35">
        <f>P51</f>
        <v>4.9778677696996745E-2</v>
      </c>
      <c r="M7" s="35">
        <f t="shared" ref="M7:M21" si="1">G51</f>
        <v>0.73</v>
      </c>
      <c r="N7" s="36"/>
      <c r="O7" s="37"/>
      <c r="P7" s="38"/>
      <c r="S7" s="39"/>
    </row>
    <row r="8" spans="2:19" x14ac:dyDescent="0.45">
      <c r="B8" s="16" t="s">
        <v>71</v>
      </c>
      <c r="C8" s="33"/>
      <c r="D8" s="33"/>
      <c r="E8" s="33"/>
      <c r="F8" s="34"/>
      <c r="G8" s="35">
        <f>FD_Input_Final_Data!AC6</f>
        <v>0</v>
      </c>
      <c r="H8" s="35">
        <f>FD_Input_Final_Data!AH6</f>
        <v>0.73</v>
      </c>
      <c r="I8" s="36" t="s">
        <v>142</v>
      </c>
      <c r="J8" s="35">
        <f>FD_Input_Final_Data!AG6</f>
        <v>0</v>
      </c>
      <c r="K8" s="35">
        <f t="shared" si="0"/>
        <v>0</v>
      </c>
      <c r="L8" s="35">
        <f t="shared" ref="L8:L21" si="2">P52</f>
        <v>4.9778677696996745E-2</v>
      </c>
      <c r="M8" s="35">
        <f t="shared" si="1"/>
        <v>0.73</v>
      </c>
      <c r="N8" s="36"/>
      <c r="O8" s="37"/>
      <c r="P8" s="38"/>
      <c r="S8" s="39"/>
    </row>
    <row r="9" spans="2:19" x14ac:dyDescent="0.45">
      <c r="B9" s="16" t="s">
        <v>72</v>
      </c>
      <c r="C9" s="33"/>
      <c r="D9" s="33"/>
      <c r="E9" s="33"/>
      <c r="F9" s="34"/>
      <c r="G9" s="35">
        <f>FD_Input_Final_Data!AC7</f>
        <v>0</v>
      </c>
      <c r="H9" s="35">
        <f>FD_Input_Final_Data!AH7</f>
        <v>1.6538737182356786</v>
      </c>
      <c r="I9" s="36" t="s">
        <v>142</v>
      </c>
      <c r="J9" s="35">
        <f>FD_Input_Final_Data!AG7</f>
        <v>1.6538737182356786</v>
      </c>
      <c r="K9" s="35">
        <f t="shared" si="0"/>
        <v>0</v>
      </c>
      <c r="L9" s="35">
        <f t="shared" si="2"/>
        <v>4.9778677696996745E-2</v>
      </c>
      <c r="M9" s="35">
        <f t="shared" si="1"/>
        <v>0.73</v>
      </c>
      <c r="N9" s="36"/>
      <c r="O9" s="40"/>
      <c r="P9" s="38"/>
    </row>
    <row r="10" spans="2:19" x14ac:dyDescent="0.45">
      <c r="B10" s="16" t="s">
        <v>73</v>
      </c>
      <c r="C10" s="33"/>
      <c r="D10" s="33"/>
      <c r="E10" s="33"/>
      <c r="F10" s="34"/>
      <c r="G10" s="35">
        <f>FD_Input_Final_Data!AC8</f>
        <v>0</v>
      </c>
      <c r="H10" s="35">
        <f>FD_Input_Final_Data!AH8</f>
        <v>0.14311369837886567</v>
      </c>
      <c r="I10" s="36" t="s">
        <v>142</v>
      </c>
      <c r="J10" s="35">
        <f>FD_Input_Final_Data!AG8</f>
        <v>4.9778677696996745E-2</v>
      </c>
      <c r="K10" s="35">
        <f t="shared" si="0"/>
        <v>0</v>
      </c>
      <c r="L10" s="35">
        <f t="shared" si="2"/>
        <v>4.9778677696996745E-2</v>
      </c>
      <c r="M10" s="35">
        <f t="shared" si="1"/>
        <v>0.73</v>
      </c>
      <c r="N10" s="36"/>
      <c r="O10" s="37"/>
      <c r="P10" s="38"/>
    </row>
    <row r="11" spans="2:19" x14ac:dyDescent="0.45">
      <c r="B11" s="16" t="s">
        <v>74</v>
      </c>
      <c r="C11" s="33"/>
      <c r="D11" s="33"/>
      <c r="E11" s="33"/>
      <c r="F11" s="34"/>
      <c r="G11" s="35">
        <f>FD_Input_Final_Data!AC9</f>
        <v>0</v>
      </c>
      <c r="H11" s="35">
        <f>FD_Input_Final_Data!AH9</f>
        <v>1.9560644783099495</v>
      </c>
      <c r="I11" s="36" t="s">
        <v>142</v>
      </c>
      <c r="J11" s="35">
        <f>FD_Input_Final_Data!AG9</f>
        <v>0</v>
      </c>
      <c r="K11" s="35">
        <f t="shared" si="0"/>
        <v>0</v>
      </c>
      <c r="L11" s="35">
        <f t="shared" si="2"/>
        <v>4.9778677696996745E-2</v>
      </c>
      <c r="M11" s="35">
        <f t="shared" si="1"/>
        <v>0.73</v>
      </c>
      <c r="N11" s="36"/>
      <c r="O11" s="37"/>
      <c r="P11" s="38"/>
    </row>
    <row r="12" spans="2:19" x14ac:dyDescent="0.45">
      <c r="B12" s="16" t="s">
        <v>76</v>
      </c>
      <c r="C12" s="33"/>
      <c r="D12" s="33"/>
      <c r="E12" s="33"/>
      <c r="F12" s="34"/>
      <c r="G12" s="35">
        <f>FD_Input_Final_Data!AC10</f>
        <v>0</v>
      </c>
      <c r="H12" s="35">
        <f>FD_Input_Final_Data!AH10</f>
        <v>0</v>
      </c>
      <c r="I12" s="36" t="s">
        <v>142</v>
      </c>
      <c r="J12" s="35">
        <f>FD_Input_Final_Data!AG10</f>
        <v>0</v>
      </c>
      <c r="K12" s="35">
        <f t="shared" si="0"/>
        <v>0</v>
      </c>
      <c r="L12" s="35">
        <f t="shared" si="2"/>
        <v>4.9778677696996745E-2</v>
      </c>
      <c r="M12" s="35">
        <f t="shared" si="1"/>
        <v>0.73</v>
      </c>
      <c r="N12" s="36"/>
      <c r="O12" s="40"/>
      <c r="P12" s="38"/>
    </row>
    <row r="13" spans="2:19" x14ac:dyDescent="0.45">
      <c r="B13" s="16" t="s">
        <v>77</v>
      </c>
      <c r="C13" s="33"/>
      <c r="D13" s="33"/>
      <c r="E13" s="33"/>
      <c r="F13" s="34"/>
      <c r="G13" s="35">
        <f>FD_Input_Final_Data!AC11</f>
        <v>0</v>
      </c>
      <c r="H13" s="35">
        <f>FD_Input_Final_Data!AH11</f>
        <v>0.44</v>
      </c>
      <c r="I13" s="36" t="s">
        <v>142</v>
      </c>
      <c r="J13" s="35">
        <f>FD_Input_Final_Data!AG11</f>
        <v>0.32</v>
      </c>
      <c r="K13" s="35">
        <f t="shared" si="0"/>
        <v>0</v>
      </c>
      <c r="L13" s="35">
        <f t="shared" si="2"/>
        <v>4.9778677696996745E-2</v>
      </c>
      <c r="M13" s="35">
        <f t="shared" si="1"/>
        <v>0.73</v>
      </c>
      <c r="N13" s="36"/>
      <c r="O13" s="37"/>
      <c r="P13" s="38"/>
    </row>
    <row r="14" spans="2:19" x14ac:dyDescent="0.45">
      <c r="B14" s="16" t="s">
        <v>122</v>
      </c>
      <c r="C14" s="33"/>
      <c r="D14" s="33"/>
      <c r="E14" s="33"/>
      <c r="F14" s="34"/>
      <c r="G14" s="35">
        <f>FD_Input_Final_Data!AC12</f>
        <v>0</v>
      </c>
      <c r="H14" s="35">
        <f>FD_Input_Final_Data!AH12</f>
        <v>0.73</v>
      </c>
      <c r="I14" s="36" t="s">
        <v>142</v>
      </c>
      <c r="J14" s="35">
        <f>FD_Input_Final_Data!AG12</f>
        <v>0.08</v>
      </c>
      <c r="K14" s="35">
        <f t="shared" si="0"/>
        <v>0</v>
      </c>
      <c r="L14" s="35">
        <f t="shared" si="2"/>
        <v>4.9778677696996745E-2</v>
      </c>
      <c r="M14" s="35">
        <f t="shared" si="1"/>
        <v>0.73</v>
      </c>
      <c r="N14" s="36"/>
      <c r="O14" s="37"/>
      <c r="P14" s="38"/>
    </row>
    <row r="15" spans="2:19" x14ac:dyDescent="0.45">
      <c r="B15" s="16" t="s">
        <v>79</v>
      </c>
      <c r="C15" s="33"/>
      <c r="D15" s="33"/>
      <c r="E15" s="33"/>
      <c r="F15" s="34"/>
      <c r="G15" s="35">
        <f>FD_Input_Final_Data!AC13</f>
        <v>0</v>
      </c>
      <c r="H15" s="35">
        <f>FD_Input_Final_Data!AH13</f>
        <v>0.17</v>
      </c>
      <c r="I15" s="36" t="s">
        <v>142</v>
      </c>
      <c r="J15" s="35">
        <f>FD_Input_Final_Data!AG13</f>
        <v>0</v>
      </c>
      <c r="K15" s="35">
        <f t="shared" si="0"/>
        <v>0</v>
      </c>
      <c r="L15" s="35">
        <f t="shared" si="2"/>
        <v>4.9778677696996745E-2</v>
      </c>
      <c r="M15" s="35">
        <f t="shared" si="1"/>
        <v>0.73</v>
      </c>
      <c r="N15" s="36"/>
      <c r="O15" s="37"/>
      <c r="P15" s="38"/>
    </row>
    <row r="16" spans="2:19" x14ac:dyDescent="0.45">
      <c r="B16" s="16" t="s">
        <v>80</v>
      </c>
      <c r="C16" s="33"/>
      <c r="D16" s="33"/>
      <c r="E16" s="33"/>
      <c r="F16" s="34"/>
      <c r="G16" s="35">
        <f>FD_Input_Final_Data!AC14</f>
        <v>0</v>
      </c>
      <c r="H16" s="35">
        <f>FD_Input_Final_Data!AH14</f>
        <v>0.85</v>
      </c>
      <c r="I16" s="36" t="s">
        <v>142</v>
      </c>
      <c r="J16" s="35">
        <f>FD_Input_Final_Data!AG14</f>
        <v>0.68</v>
      </c>
      <c r="K16" s="35">
        <f t="shared" si="0"/>
        <v>0</v>
      </c>
      <c r="L16" s="35">
        <f t="shared" si="2"/>
        <v>4.9778677696996745E-2</v>
      </c>
      <c r="M16" s="35">
        <f t="shared" si="1"/>
        <v>0.73</v>
      </c>
      <c r="N16" s="36"/>
      <c r="O16" s="37"/>
      <c r="P16" s="38"/>
    </row>
    <row r="17" spans="2:16" x14ac:dyDescent="0.45">
      <c r="B17" s="32" t="s">
        <v>81</v>
      </c>
      <c r="C17" s="34"/>
      <c r="D17" s="34"/>
      <c r="E17" s="34"/>
      <c r="F17" s="34"/>
      <c r="G17" s="35">
        <f>FD_Input_Final_Data!AC15</f>
        <v>0</v>
      </c>
      <c r="H17" s="35">
        <f>FD_Input_Final_Data!AH15</f>
        <v>0.73</v>
      </c>
      <c r="I17" s="36" t="s">
        <v>142</v>
      </c>
      <c r="J17" s="35">
        <f>FD_Input_Final_Data!AG15</f>
        <v>0.08</v>
      </c>
      <c r="K17" s="35">
        <f t="shared" si="0"/>
        <v>0</v>
      </c>
      <c r="L17" s="35">
        <f t="shared" si="2"/>
        <v>4.9778677696996745E-2</v>
      </c>
      <c r="M17" s="35">
        <f t="shared" si="1"/>
        <v>0.73</v>
      </c>
      <c r="N17" s="36"/>
      <c r="O17" s="37"/>
      <c r="P17" s="38"/>
    </row>
    <row r="18" spans="2:16" x14ac:dyDescent="0.45">
      <c r="B18" s="32" t="s">
        <v>83</v>
      </c>
      <c r="C18" s="34"/>
      <c r="D18" s="34"/>
      <c r="E18" s="34"/>
      <c r="F18" s="34"/>
      <c r="G18" s="35">
        <f>FD_Input_Final_Data!AC16</f>
        <v>0</v>
      </c>
      <c r="H18" s="35">
        <f>FD_Input_Final_Data!AH16</f>
        <v>0.62</v>
      </c>
      <c r="I18" s="36" t="s">
        <v>142</v>
      </c>
      <c r="J18" s="35">
        <f>FD_Input_Final_Data!AG16</f>
        <v>0.62</v>
      </c>
      <c r="K18" s="35">
        <f t="shared" si="0"/>
        <v>0</v>
      </c>
      <c r="L18" s="35">
        <f t="shared" si="2"/>
        <v>4.9778677696996745E-2</v>
      </c>
      <c r="M18" s="35">
        <f t="shared" si="1"/>
        <v>0.73</v>
      </c>
      <c r="N18" s="36"/>
      <c r="O18" s="37"/>
      <c r="P18" s="38"/>
    </row>
    <row r="19" spans="2:16" x14ac:dyDescent="0.45">
      <c r="B19" s="16" t="s">
        <v>84</v>
      </c>
      <c r="C19" s="34"/>
      <c r="D19" s="34"/>
      <c r="E19" s="34"/>
      <c r="F19" s="34"/>
      <c r="G19" s="35">
        <f>FD_Input_Final_Data!AC17</f>
        <v>0</v>
      </c>
      <c r="H19" s="35">
        <f>FD_Input_Final_Data!AH17</f>
        <v>0</v>
      </c>
      <c r="I19" s="36" t="s">
        <v>142</v>
      </c>
      <c r="J19" s="35">
        <f>FD_Input_Final_Data!AG17</f>
        <v>0</v>
      </c>
      <c r="K19" s="35">
        <f t="shared" si="0"/>
        <v>0</v>
      </c>
      <c r="L19" s="35">
        <f t="shared" si="2"/>
        <v>4.9778677696996745E-2</v>
      </c>
      <c r="M19" s="35">
        <f t="shared" si="1"/>
        <v>0.73</v>
      </c>
      <c r="N19" s="36"/>
      <c r="O19" s="37"/>
      <c r="P19" s="38"/>
    </row>
    <row r="20" spans="2:16" x14ac:dyDescent="0.45">
      <c r="B20" s="32" t="s">
        <v>85</v>
      </c>
      <c r="C20" s="34"/>
      <c r="D20" s="34"/>
      <c r="E20" s="34"/>
      <c r="F20" s="34"/>
      <c r="G20" s="35">
        <f>FD_Input_Final_Data!AC18</f>
        <v>0</v>
      </c>
      <c r="H20" s="35">
        <f>FD_Input_Final_Data!AH18</f>
        <v>1.1100000000000001</v>
      </c>
      <c r="I20" s="36" t="s">
        <v>142</v>
      </c>
      <c r="J20" s="35">
        <f>FD_Input_Final_Data!AG18</f>
        <v>0.69</v>
      </c>
      <c r="K20" s="35">
        <f t="shared" si="0"/>
        <v>0</v>
      </c>
      <c r="L20" s="35">
        <f t="shared" si="2"/>
        <v>4.9778677696996745E-2</v>
      </c>
      <c r="M20" s="35">
        <f t="shared" si="1"/>
        <v>0.73</v>
      </c>
      <c r="N20" s="36"/>
      <c r="O20" s="37"/>
      <c r="P20" s="38"/>
    </row>
    <row r="21" spans="2:16" x14ac:dyDescent="0.45">
      <c r="B21" s="16" t="s">
        <v>86</v>
      </c>
      <c r="C21" s="34"/>
      <c r="D21" s="34"/>
      <c r="E21" s="34"/>
      <c r="F21" s="34"/>
      <c r="G21" s="35">
        <f>FD_Input_Final_Data!AC19</f>
        <v>0</v>
      </c>
      <c r="H21" s="35">
        <f>FD_Input_Final_Data!AH19</f>
        <v>3.01</v>
      </c>
      <c r="I21" s="36" t="s">
        <v>142</v>
      </c>
      <c r="J21" s="35">
        <f>FD_Input_Final_Data!AG19</f>
        <v>2.06</v>
      </c>
      <c r="K21" s="35">
        <f t="shared" si="0"/>
        <v>0</v>
      </c>
      <c r="L21" s="35">
        <f t="shared" si="2"/>
        <v>4.9778677696996745E-2</v>
      </c>
      <c r="M21" s="35">
        <f t="shared" si="1"/>
        <v>0.73</v>
      </c>
      <c r="N21" s="36"/>
      <c r="O21" s="37"/>
      <c r="P21" s="38"/>
    </row>
    <row r="22" spans="2:16" x14ac:dyDescent="0.45">
      <c r="B22" s="32" t="s">
        <v>75</v>
      </c>
      <c r="C22" s="33"/>
      <c r="D22" s="33"/>
      <c r="E22" s="33"/>
      <c r="F22" s="34"/>
      <c r="G22" s="35">
        <f>FD_Input_Final_Data!AC20</f>
        <v>0</v>
      </c>
      <c r="H22" s="35">
        <f>FD_Input_Final_Data!AH20</f>
        <v>2.4700000000000002</v>
      </c>
      <c r="I22" s="36" t="s">
        <v>142</v>
      </c>
      <c r="J22" s="35">
        <f>FD_Input_Final_Data!AG20</f>
        <v>0</v>
      </c>
      <c r="K22" s="35">
        <f t="shared" ref="K22:K23" si="3">G45</f>
        <v>0</v>
      </c>
      <c r="L22" s="35">
        <f t="shared" ref="L22:L23" si="4">P66</f>
        <v>4.9778677696996745E-2</v>
      </c>
      <c r="M22" s="35">
        <f t="shared" ref="M22:M23" si="5">G66</f>
        <v>0.73</v>
      </c>
      <c r="N22" s="36"/>
      <c r="O22" s="37"/>
      <c r="P22" s="38"/>
    </row>
    <row r="23" spans="2:16" x14ac:dyDescent="0.45">
      <c r="B23" s="16" t="s">
        <v>82</v>
      </c>
      <c r="C23" s="41"/>
      <c r="D23" s="41"/>
      <c r="E23" s="41"/>
      <c r="F23" s="41"/>
      <c r="G23" s="35">
        <f>FD_Input_Final_Data!AC21</f>
        <v>0</v>
      </c>
      <c r="H23" s="35">
        <f>FD_Input_Final_Data!AH21</f>
        <v>2.12</v>
      </c>
      <c r="I23" s="36" t="s">
        <v>142</v>
      </c>
      <c r="J23" s="35">
        <f>FD_Input_Final_Data!AG21</f>
        <v>0</v>
      </c>
      <c r="K23" s="35">
        <f t="shared" si="3"/>
        <v>0</v>
      </c>
      <c r="L23" s="35">
        <f t="shared" si="4"/>
        <v>4.9778677696996745E-2</v>
      </c>
      <c r="M23" s="35">
        <f t="shared" si="5"/>
        <v>0.73</v>
      </c>
      <c r="N23" s="36"/>
      <c r="O23" s="37"/>
      <c r="P23" s="38"/>
    </row>
    <row r="24" spans="2:16" x14ac:dyDescent="0.45">
      <c r="H24" s="38"/>
      <c r="I24" s="38"/>
    </row>
    <row r="25" spans="2:16" x14ac:dyDescent="0.45">
      <c r="B25" s="42"/>
      <c r="C25" s="18" t="s">
        <v>143</v>
      </c>
    </row>
    <row r="27" spans="2:16" s="19" customFormat="1" x14ac:dyDescent="0.45">
      <c r="B27" s="27" t="s">
        <v>144</v>
      </c>
    </row>
    <row r="29" spans="2:16" ht="42.75" x14ac:dyDescent="0.45">
      <c r="B29" s="29" t="s">
        <v>104</v>
      </c>
      <c r="C29" s="43" t="s">
        <v>25</v>
      </c>
      <c r="D29" s="29" t="s">
        <v>145</v>
      </c>
      <c r="E29" s="29" t="s">
        <v>146</v>
      </c>
      <c r="F29" s="29" t="s">
        <v>147</v>
      </c>
      <c r="G29" s="29" t="s">
        <v>148</v>
      </c>
      <c r="H29" s="43" t="s">
        <v>149</v>
      </c>
    </row>
    <row r="30" spans="2:16" x14ac:dyDescent="0.45">
      <c r="B30" s="16" t="s">
        <v>59</v>
      </c>
      <c r="C30" s="44" t="s">
        <v>150</v>
      </c>
      <c r="D30" s="35">
        <f>G7</f>
        <v>0</v>
      </c>
      <c r="E30" s="35" t="s">
        <v>151</v>
      </c>
      <c r="F30" s="43" t="s">
        <v>152</v>
      </c>
      <c r="G30" s="35">
        <f>IF(F30="Accept", D30, 0)</f>
        <v>0</v>
      </c>
      <c r="H30" s="43"/>
    </row>
    <row r="31" spans="2:16" x14ac:dyDescent="0.45">
      <c r="B31" s="16" t="s">
        <v>71</v>
      </c>
      <c r="C31" s="44" t="s">
        <v>150</v>
      </c>
      <c r="D31" s="35">
        <f t="shared" ref="D31:D46" si="6">G8</f>
        <v>0</v>
      </c>
      <c r="E31" s="35" t="s">
        <v>151</v>
      </c>
      <c r="F31" s="43" t="s">
        <v>152</v>
      </c>
      <c r="G31" s="35">
        <f t="shared" ref="G31:G46" si="7">IF(F31="Accept", D31, 0)</f>
        <v>0</v>
      </c>
      <c r="H31" s="43"/>
    </row>
    <row r="32" spans="2:16" x14ac:dyDescent="0.45">
      <c r="B32" s="16" t="s">
        <v>72</v>
      </c>
      <c r="C32" s="44" t="s">
        <v>150</v>
      </c>
      <c r="D32" s="35">
        <f t="shared" si="6"/>
        <v>0</v>
      </c>
      <c r="E32" s="35" t="s">
        <v>151</v>
      </c>
      <c r="F32" s="43" t="s">
        <v>152</v>
      </c>
      <c r="G32" s="35">
        <f t="shared" si="7"/>
        <v>0</v>
      </c>
      <c r="H32" s="43"/>
    </row>
    <row r="33" spans="2:8" x14ac:dyDescent="0.45">
      <c r="B33" s="16" t="s">
        <v>73</v>
      </c>
      <c r="C33" s="44" t="s">
        <v>150</v>
      </c>
      <c r="D33" s="35">
        <f t="shared" si="6"/>
        <v>0</v>
      </c>
      <c r="E33" s="35" t="s">
        <v>151</v>
      </c>
      <c r="F33" s="43" t="s">
        <v>152</v>
      </c>
      <c r="G33" s="35">
        <f t="shared" si="7"/>
        <v>0</v>
      </c>
      <c r="H33" s="43"/>
    </row>
    <row r="34" spans="2:8" x14ac:dyDescent="0.45">
      <c r="B34" s="16" t="s">
        <v>74</v>
      </c>
      <c r="C34" s="44" t="s">
        <v>150</v>
      </c>
      <c r="D34" s="35">
        <f t="shared" si="6"/>
        <v>0</v>
      </c>
      <c r="E34" s="35" t="s">
        <v>151</v>
      </c>
      <c r="F34" s="43" t="s">
        <v>152</v>
      </c>
      <c r="G34" s="35">
        <f t="shared" si="7"/>
        <v>0</v>
      </c>
      <c r="H34" s="43"/>
    </row>
    <row r="35" spans="2:8" x14ac:dyDescent="0.45">
      <c r="B35" s="16" t="s">
        <v>76</v>
      </c>
      <c r="C35" s="44" t="s">
        <v>150</v>
      </c>
      <c r="D35" s="35">
        <f t="shared" si="6"/>
        <v>0</v>
      </c>
      <c r="E35" s="35" t="s">
        <v>151</v>
      </c>
      <c r="F35" s="43" t="s">
        <v>152</v>
      </c>
      <c r="G35" s="35">
        <f t="shared" si="7"/>
        <v>0</v>
      </c>
      <c r="H35" s="43"/>
    </row>
    <row r="36" spans="2:8" x14ac:dyDescent="0.45">
      <c r="B36" s="16" t="s">
        <v>77</v>
      </c>
      <c r="C36" s="44" t="s">
        <v>150</v>
      </c>
      <c r="D36" s="35">
        <f t="shared" si="6"/>
        <v>0</v>
      </c>
      <c r="E36" s="35" t="s">
        <v>151</v>
      </c>
      <c r="F36" s="43" t="s">
        <v>152</v>
      </c>
      <c r="G36" s="35">
        <f t="shared" si="7"/>
        <v>0</v>
      </c>
      <c r="H36" s="43"/>
    </row>
    <row r="37" spans="2:8" x14ac:dyDescent="0.45">
      <c r="B37" s="16" t="s">
        <v>122</v>
      </c>
      <c r="C37" s="44" t="s">
        <v>150</v>
      </c>
      <c r="D37" s="35">
        <f t="shared" si="6"/>
        <v>0</v>
      </c>
      <c r="E37" s="35" t="s">
        <v>151</v>
      </c>
      <c r="F37" s="43" t="s">
        <v>152</v>
      </c>
      <c r="G37" s="35">
        <f t="shared" si="7"/>
        <v>0</v>
      </c>
      <c r="H37" s="43"/>
    </row>
    <row r="38" spans="2:8" x14ac:dyDescent="0.45">
      <c r="B38" s="16" t="s">
        <v>79</v>
      </c>
      <c r="C38" s="44" t="s">
        <v>150</v>
      </c>
      <c r="D38" s="35">
        <f t="shared" si="6"/>
        <v>0</v>
      </c>
      <c r="E38" s="35" t="s">
        <v>151</v>
      </c>
      <c r="F38" s="43" t="s">
        <v>152</v>
      </c>
      <c r="G38" s="35">
        <f t="shared" si="7"/>
        <v>0</v>
      </c>
      <c r="H38" s="43"/>
    </row>
    <row r="39" spans="2:8" x14ac:dyDescent="0.45">
      <c r="B39" s="16" t="s">
        <v>80</v>
      </c>
      <c r="C39" s="44" t="s">
        <v>150</v>
      </c>
      <c r="D39" s="35">
        <f t="shared" si="6"/>
        <v>0</v>
      </c>
      <c r="E39" s="35" t="s">
        <v>151</v>
      </c>
      <c r="F39" s="43" t="s">
        <v>152</v>
      </c>
      <c r="G39" s="35">
        <f t="shared" si="7"/>
        <v>0</v>
      </c>
      <c r="H39" s="43"/>
    </row>
    <row r="40" spans="2:8" x14ac:dyDescent="0.45">
      <c r="B40" s="16" t="s">
        <v>81</v>
      </c>
      <c r="C40" s="44" t="s">
        <v>150</v>
      </c>
      <c r="D40" s="35">
        <f t="shared" si="6"/>
        <v>0</v>
      </c>
      <c r="E40" s="35" t="s">
        <v>151</v>
      </c>
      <c r="F40" s="43" t="s">
        <v>152</v>
      </c>
      <c r="G40" s="35">
        <f t="shared" si="7"/>
        <v>0</v>
      </c>
      <c r="H40" s="43"/>
    </row>
    <row r="41" spans="2:8" x14ac:dyDescent="0.45">
      <c r="B41" s="16" t="s">
        <v>83</v>
      </c>
      <c r="C41" s="44" t="s">
        <v>150</v>
      </c>
      <c r="D41" s="35">
        <f t="shared" si="6"/>
        <v>0</v>
      </c>
      <c r="E41" s="35" t="s">
        <v>151</v>
      </c>
      <c r="F41" s="43" t="s">
        <v>152</v>
      </c>
      <c r="G41" s="35">
        <f t="shared" si="7"/>
        <v>0</v>
      </c>
      <c r="H41" s="45"/>
    </row>
    <row r="42" spans="2:8" x14ac:dyDescent="0.45">
      <c r="B42" s="16" t="s">
        <v>84</v>
      </c>
      <c r="C42" s="44" t="s">
        <v>150</v>
      </c>
      <c r="D42" s="35">
        <f t="shared" si="6"/>
        <v>0</v>
      </c>
      <c r="E42" s="35" t="s">
        <v>151</v>
      </c>
      <c r="F42" s="43" t="s">
        <v>152</v>
      </c>
      <c r="G42" s="35">
        <f t="shared" si="7"/>
        <v>0</v>
      </c>
      <c r="H42" s="43"/>
    </row>
    <row r="43" spans="2:8" x14ac:dyDescent="0.45">
      <c r="B43" s="16" t="s">
        <v>85</v>
      </c>
      <c r="C43" s="44" t="s">
        <v>150</v>
      </c>
      <c r="D43" s="35">
        <f t="shared" si="6"/>
        <v>0</v>
      </c>
      <c r="E43" s="35" t="s">
        <v>151</v>
      </c>
      <c r="F43" s="43" t="s">
        <v>152</v>
      </c>
      <c r="G43" s="35">
        <f t="shared" si="7"/>
        <v>0</v>
      </c>
      <c r="H43" s="43"/>
    </row>
    <row r="44" spans="2:8" x14ac:dyDescent="0.45">
      <c r="B44" s="16" t="s">
        <v>86</v>
      </c>
      <c r="C44" s="44" t="s">
        <v>150</v>
      </c>
      <c r="D44" s="35">
        <f t="shared" si="6"/>
        <v>0</v>
      </c>
      <c r="E44" s="35" t="s">
        <v>151</v>
      </c>
      <c r="F44" s="43" t="s">
        <v>152</v>
      </c>
      <c r="G44" s="35">
        <f t="shared" si="7"/>
        <v>0</v>
      </c>
      <c r="H44" s="43"/>
    </row>
    <row r="45" spans="2:8" x14ac:dyDescent="0.45">
      <c r="B45" s="16" t="s">
        <v>75</v>
      </c>
      <c r="C45" s="44" t="s">
        <v>150</v>
      </c>
      <c r="D45" s="35">
        <f t="shared" si="6"/>
        <v>0</v>
      </c>
      <c r="E45" s="35" t="s">
        <v>151</v>
      </c>
      <c r="F45" s="43" t="s">
        <v>152</v>
      </c>
      <c r="G45" s="35">
        <f t="shared" si="7"/>
        <v>0</v>
      </c>
      <c r="H45" s="43"/>
    </row>
    <row r="46" spans="2:8" x14ac:dyDescent="0.45">
      <c r="B46" s="16" t="s">
        <v>82</v>
      </c>
      <c r="C46" s="44" t="s">
        <v>150</v>
      </c>
      <c r="D46" s="35">
        <f t="shared" si="6"/>
        <v>0</v>
      </c>
      <c r="E46" s="35" t="s">
        <v>151</v>
      </c>
      <c r="F46" s="43" t="s">
        <v>152</v>
      </c>
      <c r="G46" s="35">
        <f t="shared" si="7"/>
        <v>0</v>
      </c>
      <c r="H46" s="43"/>
    </row>
    <row r="47" spans="2:8" x14ac:dyDescent="0.45">
      <c r="B47" s="46"/>
    </row>
    <row r="48" spans="2:8" s="19" customFormat="1" x14ac:dyDescent="0.45">
      <c r="B48" s="27" t="s">
        <v>153</v>
      </c>
    </row>
    <row r="50" spans="2:17" ht="57" x14ac:dyDescent="0.45">
      <c r="B50" s="29" t="s">
        <v>104</v>
      </c>
      <c r="C50" s="43" t="s">
        <v>25</v>
      </c>
      <c r="D50" s="29" t="s">
        <v>154</v>
      </c>
      <c r="E50" s="29" t="s">
        <v>155</v>
      </c>
      <c r="F50" s="29" t="s">
        <v>147</v>
      </c>
      <c r="G50" s="47" t="s">
        <v>156</v>
      </c>
      <c r="H50" s="43" t="s">
        <v>149</v>
      </c>
      <c r="I50" s="37"/>
      <c r="K50" s="29" t="s">
        <v>104</v>
      </c>
      <c r="L50" s="43" t="s">
        <v>25</v>
      </c>
      <c r="M50" s="29" t="s">
        <v>157</v>
      </c>
      <c r="N50" s="29" t="s">
        <v>158</v>
      </c>
      <c r="O50" s="29" t="s">
        <v>147</v>
      </c>
      <c r="P50" s="29" t="s">
        <v>159</v>
      </c>
    </row>
    <row r="51" spans="2:17" x14ac:dyDescent="0.45">
      <c r="B51" s="16" t="s">
        <v>59</v>
      </c>
      <c r="C51" s="44" t="s">
        <v>150</v>
      </c>
      <c r="D51" s="35">
        <f>H7</f>
        <v>4.3334338863750634E-2</v>
      </c>
      <c r="E51" s="35">
        <f>MEDIAN($D$51:$D$67)</f>
        <v>0.73</v>
      </c>
      <c r="F51" s="43" t="str">
        <f>IF(D51=E51,"Accept","Intervene")</f>
        <v>Intervene</v>
      </c>
      <c r="G51" s="48">
        <f>IF(F51="Accept",D51,E51)</f>
        <v>0.73</v>
      </c>
      <c r="H51" s="45"/>
      <c r="I51" s="40"/>
      <c r="K51" s="16" t="s">
        <v>59</v>
      </c>
      <c r="L51" s="44" t="s">
        <v>150</v>
      </c>
      <c r="M51" s="35">
        <f t="shared" ref="M51:M67" si="8">J7</f>
        <v>4.3334338863750634E-2</v>
      </c>
      <c r="N51" s="35">
        <f>MEDIAN($M$51:$M$67)</f>
        <v>4.9778677696996745E-2</v>
      </c>
      <c r="O51" s="43" t="str">
        <f>IF(M51=N51,"Accept","Intervene")</f>
        <v>Intervene</v>
      </c>
      <c r="P51" s="35">
        <f>IF(O51="Accept",M51,N51)</f>
        <v>4.9778677696996745E-2</v>
      </c>
      <c r="Q51" s="38"/>
    </row>
    <row r="52" spans="2:17" x14ac:dyDescent="0.45">
      <c r="B52" s="16" t="s">
        <v>71</v>
      </c>
      <c r="C52" s="44" t="s">
        <v>150</v>
      </c>
      <c r="D52" s="35">
        <f t="shared" ref="D52:D67" si="9">H8</f>
        <v>0.73</v>
      </c>
      <c r="E52" s="35">
        <f t="shared" ref="E52:E67" si="10">MEDIAN($D$51:$D$67)</f>
        <v>0.73</v>
      </c>
      <c r="F52" s="43" t="str">
        <f t="shared" ref="F52:F67" si="11">IF(D52=E52,"Accept","Intervene")</f>
        <v>Accept</v>
      </c>
      <c r="G52" s="48">
        <f>IF(F52="Accept",D52,E52)</f>
        <v>0.73</v>
      </c>
      <c r="H52" s="45"/>
      <c r="I52" s="40"/>
      <c r="K52" s="16" t="s">
        <v>71</v>
      </c>
      <c r="L52" s="44" t="s">
        <v>150</v>
      </c>
      <c r="M52" s="35">
        <f t="shared" si="8"/>
        <v>0</v>
      </c>
      <c r="N52" s="35">
        <f t="shared" ref="N52:N67" si="12">MEDIAN($M$51:$M$67)</f>
        <v>4.9778677696996745E-2</v>
      </c>
      <c r="O52" s="43" t="str">
        <f t="shared" ref="O52:O55" si="13">IF(M52=N52,"Accept","Intervene")</f>
        <v>Intervene</v>
      </c>
      <c r="P52" s="35">
        <f t="shared" ref="P52:P55" si="14">IF(O52="Accept",M52,N52)</f>
        <v>4.9778677696996745E-2</v>
      </c>
      <c r="Q52" s="38"/>
    </row>
    <row r="53" spans="2:17" x14ac:dyDescent="0.45">
      <c r="B53" s="16" t="s">
        <v>72</v>
      </c>
      <c r="C53" s="44" t="s">
        <v>150</v>
      </c>
      <c r="D53" s="35">
        <f t="shared" si="9"/>
        <v>1.6538737182356786</v>
      </c>
      <c r="E53" s="35">
        <f t="shared" si="10"/>
        <v>0.73</v>
      </c>
      <c r="F53" s="43" t="str">
        <f t="shared" si="11"/>
        <v>Intervene</v>
      </c>
      <c r="G53" s="48">
        <f t="shared" ref="G53:G65" si="15">IF(F53="Accept",D53,E53)</f>
        <v>0.73</v>
      </c>
      <c r="H53" s="45"/>
      <c r="I53" s="40"/>
      <c r="K53" s="16" t="s">
        <v>72</v>
      </c>
      <c r="L53" s="44" t="s">
        <v>150</v>
      </c>
      <c r="M53" s="35">
        <f t="shared" si="8"/>
        <v>1.6538737182356786</v>
      </c>
      <c r="N53" s="35">
        <f t="shared" si="12"/>
        <v>4.9778677696996745E-2</v>
      </c>
      <c r="O53" s="43" t="str">
        <f t="shared" si="13"/>
        <v>Intervene</v>
      </c>
      <c r="P53" s="35">
        <f t="shared" si="14"/>
        <v>4.9778677696996745E-2</v>
      </c>
      <c r="Q53" s="38"/>
    </row>
    <row r="54" spans="2:17" x14ac:dyDescent="0.45">
      <c r="B54" s="16" t="s">
        <v>73</v>
      </c>
      <c r="C54" s="44" t="s">
        <v>150</v>
      </c>
      <c r="D54" s="35">
        <f t="shared" si="9"/>
        <v>0.14311369837886567</v>
      </c>
      <c r="E54" s="35">
        <f t="shared" si="10"/>
        <v>0.73</v>
      </c>
      <c r="F54" s="43" t="str">
        <f t="shared" si="11"/>
        <v>Intervene</v>
      </c>
      <c r="G54" s="48">
        <f t="shared" si="15"/>
        <v>0.73</v>
      </c>
      <c r="H54" s="45"/>
      <c r="I54" s="40"/>
      <c r="K54" s="16" t="s">
        <v>73</v>
      </c>
      <c r="L54" s="44" t="s">
        <v>150</v>
      </c>
      <c r="M54" s="35">
        <f t="shared" si="8"/>
        <v>4.9778677696996745E-2</v>
      </c>
      <c r="N54" s="35">
        <f t="shared" si="12"/>
        <v>4.9778677696996745E-2</v>
      </c>
      <c r="O54" s="43" t="str">
        <f t="shared" si="13"/>
        <v>Accept</v>
      </c>
      <c r="P54" s="35">
        <f t="shared" si="14"/>
        <v>4.9778677696996745E-2</v>
      </c>
      <c r="Q54" s="38"/>
    </row>
    <row r="55" spans="2:17" x14ac:dyDescent="0.45">
      <c r="B55" s="16" t="s">
        <v>74</v>
      </c>
      <c r="C55" s="44" t="s">
        <v>150</v>
      </c>
      <c r="D55" s="35">
        <f t="shared" si="9"/>
        <v>1.9560644783099495</v>
      </c>
      <c r="E55" s="35">
        <f t="shared" si="10"/>
        <v>0.73</v>
      </c>
      <c r="F55" s="43" t="str">
        <f t="shared" si="11"/>
        <v>Intervene</v>
      </c>
      <c r="G55" s="48">
        <f t="shared" si="15"/>
        <v>0.73</v>
      </c>
      <c r="H55" s="45"/>
      <c r="I55" s="40"/>
      <c r="K55" s="16" t="s">
        <v>74</v>
      </c>
      <c r="L55" s="44" t="s">
        <v>150</v>
      </c>
      <c r="M55" s="35">
        <f t="shared" si="8"/>
        <v>0</v>
      </c>
      <c r="N55" s="35">
        <f t="shared" si="12"/>
        <v>4.9778677696996745E-2</v>
      </c>
      <c r="O55" s="43" t="str">
        <f t="shared" si="13"/>
        <v>Intervene</v>
      </c>
      <c r="P55" s="35">
        <f t="shared" si="14"/>
        <v>4.9778677696996745E-2</v>
      </c>
      <c r="Q55" s="38"/>
    </row>
    <row r="56" spans="2:17" x14ac:dyDescent="0.45">
      <c r="B56" s="16" t="s">
        <v>76</v>
      </c>
      <c r="C56" s="44" t="s">
        <v>150</v>
      </c>
      <c r="D56" s="35">
        <f t="shared" si="9"/>
        <v>0</v>
      </c>
      <c r="E56" s="35">
        <f t="shared" si="10"/>
        <v>0.73</v>
      </c>
      <c r="F56" s="43" t="str">
        <f t="shared" si="11"/>
        <v>Intervene</v>
      </c>
      <c r="G56" s="48">
        <f t="shared" si="15"/>
        <v>0.73</v>
      </c>
      <c r="H56" s="45"/>
      <c r="I56" s="40"/>
      <c r="K56" s="16" t="s">
        <v>76</v>
      </c>
      <c r="L56" s="44" t="s">
        <v>150</v>
      </c>
      <c r="M56" s="35">
        <f t="shared" si="8"/>
        <v>0</v>
      </c>
      <c r="N56" s="35">
        <f t="shared" si="12"/>
        <v>4.9778677696996745E-2</v>
      </c>
      <c r="O56" s="43" t="str">
        <f t="shared" ref="O56:O65" si="16">IF(M56=N56,"Accept","Intervene")</f>
        <v>Intervene</v>
      </c>
      <c r="P56" s="35">
        <f t="shared" ref="P56:P65" si="17">IF(O56="Accept",M56,N56)</f>
        <v>4.9778677696996745E-2</v>
      </c>
      <c r="Q56" s="38"/>
    </row>
    <row r="57" spans="2:17" x14ac:dyDescent="0.45">
      <c r="B57" s="16" t="s">
        <v>77</v>
      </c>
      <c r="C57" s="44" t="s">
        <v>150</v>
      </c>
      <c r="D57" s="35">
        <f t="shared" si="9"/>
        <v>0.44</v>
      </c>
      <c r="E57" s="35">
        <f t="shared" si="10"/>
        <v>0.73</v>
      </c>
      <c r="F57" s="43" t="str">
        <f t="shared" si="11"/>
        <v>Intervene</v>
      </c>
      <c r="G57" s="48">
        <f t="shared" si="15"/>
        <v>0.73</v>
      </c>
      <c r="H57" s="45"/>
      <c r="I57" s="40"/>
      <c r="K57" s="16" t="s">
        <v>77</v>
      </c>
      <c r="L57" s="44" t="s">
        <v>150</v>
      </c>
      <c r="M57" s="35">
        <f t="shared" si="8"/>
        <v>0.32</v>
      </c>
      <c r="N57" s="35">
        <f t="shared" si="12"/>
        <v>4.9778677696996745E-2</v>
      </c>
      <c r="O57" s="43" t="str">
        <f t="shared" si="16"/>
        <v>Intervene</v>
      </c>
      <c r="P57" s="35">
        <f t="shared" si="17"/>
        <v>4.9778677696996745E-2</v>
      </c>
      <c r="Q57" s="38"/>
    </row>
    <row r="58" spans="2:17" x14ac:dyDescent="0.45">
      <c r="B58" s="16" t="s">
        <v>122</v>
      </c>
      <c r="C58" s="44" t="s">
        <v>150</v>
      </c>
      <c r="D58" s="35">
        <f t="shared" si="9"/>
        <v>0.73</v>
      </c>
      <c r="E58" s="35">
        <f t="shared" si="10"/>
        <v>0.73</v>
      </c>
      <c r="F58" s="43" t="str">
        <f t="shared" si="11"/>
        <v>Accept</v>
      </c>
      <c r="G58" s="48">
        <f t="shared" si="15"/>
        <v>0.73</v>
      </c>
      <c r="H58" s="45"/>
      <c r="I58" s="40"/>
      <c r="K58" s="16" t="s">
        <v>122</v>
      </c>
      <c r="L58" s="44" t="s">
        <v>150</v>
      </c>
      <c r="M58" s="35">
        <f t="shared" si="8"/>
        <v>0.08</v>
      </c>
      <c r="N58" s="35">
        <f t="shared" si="12"/>
        <v>4.9778677696996745E-2</v>
      </c>
      <c r="O58" s="43" t="str">
        <f t="shared" si="16"/>
        <v>Intervene</v>
      </c>
      <c r="P58" s="35">
        <f t="shared" si="17"/>
        <v>4.9778677696996745E-2</v>
      </c>
      <c r="Q58" s="38"/>
    </row>
    <row r="59" spans="2:17" x14ac:dyDescent="0.45">
      <c r="B59" s="16" t="s">
        <v>79</v>
      </c>
      <c r="C59" s="44" t="s">
        <v>150</v>
      </c>
      <c r="D59" s="35">
        <f t="shared" si="9"/>
        <v>0.17</v>
      </c>
      <c r="E59" s="35">
        <f t="shared" si="10"/>
        <v>0.73</v>
      </c>
      <c r="F59" s="43" t="str">
        <f t="shared" si="11"/>
        <v>Intervene</v>
      </c>
      <c r="G59" s="48">
        <f t="shared" si="15"/>
        <v>0.73</v>
      </c>
      <c r="H59" s="45"/>
      <c r="I59" s="40"/>
      <c r="K59" s="16" t="s">
        <v>79</v>
      </c>
      <c r="L59" s="44" t="s">
        <v>150</v>
      </c>
      <c r="M59" s="35">
        <f t="shared" si="8"/>
        <v>0</v>
      </c>
      <c r="N59" s="35">
        <f t="shared" si="12"/>
        <v>4.9778677696996745E-2</v>
      </c>
      <c r="O59" s="43" t="str">
        <f t="shared" si="16"/>
        <v>Intervene</v>
      </c>
      <c r="P59" s="35">
        <f t="shared" si="17"/>
        <v>4.9778677696996745E-2</v>
      </c>
      <c r="Q59" s="38"/>
    </row>
    <row r="60" spans="2:17" x14ac:dyDescent="0.45">
      <c r="B60" s="16" t="s">
        <v>80</v>
      </c>
      <c r="C60" s="44" t="s">
        <v>150</v>
      </c>
      <c r="D60" s="35">
        <f t="shared" si="9"/>
        <v>0.85</v>
      </c>
      <c r="E60" s="35">
        <f t="shared" si="10"/>
        <v>0.73</v>
      </c>
      <c r="F60" s="43" t="str">
        <f t="shared" si="11"/>
        <v>Intervene</v>
      </c>
      <c r="G60" s="48">
        <f t="shared" si="15"/>
        <v>0.73</v>
      </c>
      <c r="H60" s="45"/>
      <c r="I60" s="40"/>
      <c r="K60" s="16" t="s">
        <v>80</v>
      </c>
      <c r="L60" s="44" t="s">
        <v>150</v>
      </c>
      <c r="M60" s="35">
        <f t="shared" si="8"/>
        <v>0.68</v>
      </c>
      <c r="N60" s="35">
        <f t="shared" si="12"/>
        <v>4.9778677696996745E-2</v>
      </c>
      <c r="O60" s="43" t="str">
        <f t="shared" si="16"/>
        <v>Intervene</v>
      </c>
      <c r="P60" s="35">
        <f>IF(O60="Accept",M60,N60)</f>
        <v>4.9778677696996745E-2</v>
      </c>
      <c r="Q60" s="38"/>
    </row>
    <row r="61" spans="2:17" x14ac:dyDescent="0.45">
      <c r="B61" s="16" t="s">
        <v>81</v>
      </c>
      <c r="C61" s="44" t="s">
        <v>150</v>
      </c>
      <c r="D61" s="35">
        <f t="shared" si="9"/>
        <v>0.73</v>
      </c>
      <c r="E61" s="35">
        <f t="shared" si="10"/>
        <v>0.73</v>
      </c>
      <c r="F61" s="43" t="str">
        <f t="shared" si="11"/>
        <v>Accept</v>
      </c>
      <c r="G61" s="48">
        <f t="shared" si="15"/>
        <v>0.73</v>
      </c>
      <c r="H61" s="45"/>
      <c r="I61" s="40"/>
      <c r="K61" s="16" t="s">
        <v>81</v>
      </c>
      <c r="L61" s="44" t="s">
        <v>150</v>
      </c>
      <c r="M61" s="35">
        <f t="shared" si="8"/>
        <v>0.08</v>
      </c>
      <c r="N61" s="35">
        <f t="shared" si="12"/>
        <v>4.9778677696996745E-2</v>
      </c>
      <c r="O61" s="43" t="str">
        <f t="shared" si="16"/>
        <v>Intervene</v>
      </c>
      <c r="P61" s="35">
        <f t="shared" si="17"/>
        <v>4.9778677696996745E-2</v>
      </c>
      <c r="Q61" s="38"/>
    </row>
    <row r="62" spans="2:17" x14ac:dyDescent="0.45">
      <c r="B62" s="16" t="s">
        <v>83</v>
      </c>
      <c r="C62" s="44" t="s">
        <v>150</v>
      </c>
      <c r="D62" s="35">
        <f t="shared" si="9"/>
        <v>0.62</v>
      </c>
      <c r="E62" s="35">
        <f t="shared" si="10"/>
        <v>0.73</v>
      </c>
      <c r="F62" s="43" t="str">
        <f t="shared" si="11"/>
        <v>Intervene</v>
      </c>
      <c r="G62" s="48">
        <f t="shared" si="15"/>
        <v>0.73</v>
      </c>
      <c r="H62" s="45"/>
      <c r="I62" s="40"/>
      <c r="K62" s="16" t="s">
        <v>83</v>
      </c>
      <c r="L62" s="44" t="s">
        <v>150</v>
      </c>
      <c r="M62" s="35">
        <f t="shared" si="8"/>
        <v>0.62</v>
      </c>
      <c r="N62" s="35">
        <f t="shared" si="12"/>
        <v>4.9778677696996745E-2</v>
      </c>
      <c r="O62" s="43" t="str">
        <f t="shared" si="16"/>
        <v>Intervene</v>
      </c>
      <c r="P62" s="35">
        <f t="shared" si="17"/>
        <v>4.9778677696996745E-2</v>
      </c>
      <c r="Q62" s="38"/>
    </row>
    <row r="63" spans="2:17" x14ac:dyDescent="0.45">
      <c r="B63" s="16" t="s">
        <v>84</v>
      </c>
      <c r="C63" s="44" t="s">
        <v>150</v>
      </c>
      <c r="D63" s="35">
        <f t="shared" si="9"/>
        <v>0</v>
      </c>
      <c r="E63" s="35">
        <f t="shared" si="10"/>
        <v>0.73</v>
      </c>
      <c r="F63" s="43" t="str">
        <f t="shared" si="11"/>
        <v>Intervene</v>
      </c>
      <c r="G63" s="48">
        <f t="shared" si="15"/>
        <v>0.73</v>
      </c>
      <c r="H63" s="45"/>
      <c r="I63" s="40"/>
      <c r="K63" s="16" t="s">
        <v>84</v>
      </c>
      <c r="L63" s="44" t="s">
        <v>150</v>
      </c>
      <c r="M63" s="35">
        <f t="shared" si="8"/>
        <v>0</v>
      </c>
      <c r="N63" s="35">
        <f t="shared" si="12"/>
        <v>4.9778677696996745E-2</v>
      </c>
      <c r="O63" s="43" t="str">
        <f t="shared" si="16"/>
        <v>Intervene</v>
      </c>
      <c r="P63" s="35">
        <f t="shared" si="17"/>
        <v>4.9778677696996745E-2</v>
      </c>
      <c r="Q63" s="38"/>
    </row>
    <row r="64" spans="2:17" x14ac:dyDescent="0.45">
      <c r="B64" s="16" t="s">
        <v>85</v>
      </c>
      <c r="C64" s="44" t="s">
        <v>150</v>
      </c>
      <c r="D64" s="35">
        <f t="shared" si="9"/>
        <v>1.1100000000000001</v>
      </c>
      <c r="E64" s="35">
        <f t="shared" si="10"/>
        <v>0.73</v>
      </c>
      <c r="F64" s="43" t="str">
        <f t="shared" si="11"/>
        <v>Intervene</v>
      </c>
      <c r="G64" s="48">
        <f t="shared" si="15"/>
        <v>0.73</v>
      </c>
      <c r="H64" s="45"/>
      <c r="I64" s="40"/>
      <c r="K64" s="16" t="s">
        <v>85</v>
      </c>
      <c r="L64" s="44" t="s">
        <v>150</v>
      </c>
      <c r="M64" s="35">
        <f t="shared" si="8"/>
        <v>0.69</v>
      </c>
      <c r="N64" s="35">
        <f t="shared" si="12"/>
        <v>4.9778677696996745E-2</v>
      </c>
      <c r="O64" s="43" t="str">
        <f t="shared" si="16"/>
        <v>Intervene</v>
      </c>
      <c r="P64" s="35">
        <f t="shared" si="17"/>
        <v>4.9778677696996745E-2</v>
      </c>
      <c r="Q64" s="38"/>
    </row>
    <row r="65" spans="2:17" x14ac:dyDescent="0.45">
      <c r="B65" s="16" t="s">
        <v>86</v>
      </c>
      <c r="C65" s="44" t="s">
        <v>150</v>
      </c>
      <c r="D65" s="35">
        <f t="shared" si="9"/>
        <v>3.01</v>
      </c>
      <c r="E65" s="35">
        <f t="shared" si="10"/>
        <v>0.73</v>
      </c>
      <c r="F65" s="43" t="str">
        <f t="shared" si="11"/>
        <v>Intervene</v>
      </c>
      <c r="G65" s="48">
        <f t="shared" si="15"/>
        <v>0.73</v>
      </c>
      <c r="H65" s="45"/>
      <c r="I65" s="40"/>
      <c r="K65" s="16" t="s">
        <v>86</v>
      </c>
      <c r="L65" s="44" t="s">
        <v>150</v>
      </c>
      <c r="M65" s="35">
        <f t="shared" si="8"/>
        <v>2.06</v>
      </c>
      <c r="N65" s="35">
        <f t="shared" si="12"/>
        <v>4.9778677696996745E-2</v>
      </c>
      <c r="O65" s="43" t="str">
        <f t="shared" si="16"/>
        <v>Intervene</v>
      </c>
      <c r="P65" s="35">
        <f t="shared" si="17"/>
        <v>4.9778677696996745E-2</v>
      </c>
      <c r="Q65" s="38"/>
    </row>
    <row r="66" spans="2:17" x14ac:dyDescent="0.45">
      <c r="B66" s="16" t="s">
        <v>75</v>
      </c>
      <c r="C66" s="44" t="s">
        <v>150</v>
      </c>
      <c r="D66" s="35">
        <f t="shared" si="9"/>
        <v>2.4700000000000002</v>
      </c>
      <c r="E66" s="35">
        <f t="shared" si="10"/>
        <v>0.73</v>
      </c>
      <c r="F66" s="43" t="str">
        <f t="shared" si="11"/>
        <v>Intervene</v>
      </c>
      <c r="G66" s="48">
        <f t="shared" ref="G66:G67" si="18">IF(F66="Accept",D66,E66)</f>
        <v>0.73</v>
      </c>
      <c r="H66" s="45"/>
      <c r="I66" s="40"/>
      <c r="K66" s="16" t="s">
        <v>75</v>
      </c>
      <c r="L66" s="44" t="s">
        <v>150</v>
      </c>
      <c r="M66" s="35">
        <f t="shared" si="8"/>
        <v>0</v>
      </c>
      <c r="N66" s="35">
        <f t="shared" si="12"/>
        <v>4.9778677696996745E-2</v>
      </c>
      <c r="O66" s="43" t="str">
        <f t="shared" ref="O66:O67" si="19">IF(M66=N66,"Accept","Intervene")</f>
        <v>Intervene</v>
      </c>
      <c r="P66" s="35">
        <f t="shared" ref="P66:P67" si="20">IF(O66="Accept",M66,N66)</f>
        <v>4.9778677696996745E-2</v>
      </c>
      <c r="Q66" s="38"/>
    </row>
    <row r="67" spans="2:17" x14ac:dyDescent="0.45">
      <c r="B67" s="16" t="s">
        <v>82</v>
      </c>
      <c r="C67" s="44" t="s">
        <v>150</v>
      </c>
      <c r="D67" s="35">
        <f t="shared" si="9"/>
        <v>2.12</v>
      </c>
      <c r="E67" s="35">
        <f t="shared" si="10"/>
        <v>0.73</v>
      </c>
      <c r="F67" s="43" t="str">
        <f t="shared" si="11"/>
        <v>Intervene</v>
      </c>
      <c r="G67" s="48">
        <f t="shared" si="18"/>
        <v>0.73</v>
      </c>
      <c r="H67" s="45"/>
      <c r="I67" s="40"/>
      <c r="K67" s="16" t="s">
        <v>82</v>
      </c>
      <c r="L67" s="44" t="s">
        <v>150</v>
      </c>
      <c r="M67" s="35">
        <f t="shared" si="8"/>
        <v>0</v>
      </c>
      <c r="N67" s="35">
        <f t="shared" si="12"/>
        <v>4.9778677696996745E-2</v>
      </c>
      <c r="O67" s="43" t="str">
        <f t="shared" si="19"/>
        <v>Intervene</v>
      </c>
      <c r="P67" s="35">
        <f t="shared" si="20"/>
        <v>4.9778677696996745E-2</v>
      </c>
      <c r="Q67" s="38"/>
    </row>
    <row r="68" spans="2:17" x14ac:dyDescent="0.45">
      <c r="B68" s="49"/>
      <c r="C68" s="50"/>
      <c r="D68" s="51"/>
      <c r="E68" s="51"/>
      <c r="F68" s="37"/>
      <c r="G68" s="51"/>
      <c r="H68" s="51"/>
      <c r="I68" s="40"/>
      <c r="Q68" s="38"/>
    </row>
    <row r="69" spans="2:17" x14ac:dyDescent="0.45">
      <c r="D69" s="38"/>
      <c r="P69" s="38"/>
    </row>
    <row r="71" spans="2:17" s="19" customFormat="1" x14ac:dyDescent="0.45">
      <c r="B71" s="27" t="s">
        <v>160</v>
      </c>
    </row>
    <row r="74" spans="2:17" x14ac:dyDescent="0.45">
      <c r="B74" s="25"/>
      <c r="C74" s="25"/>
      <c r="D74" s="52" t="s">
        <v>161</v>
      </c>
      <c r="E74" s="113" t="s">
        <v>162</v>
      </c>
      <c r="F74" s="113"/>
      <c r="G74" s="113"/>
      <c r="H74" s="113"/>
      <c r="I74" s="113"/>
    </row>
    <row r="75" spans="2:17" x14ac:dyDescent="0.45">
      <c r="B75" s="53" t="s">
        <v>163</v>
      </c>
      <c r="C75" s="25"/>
      <c r="D75" s="25" t="s">
        <v>164</v>
      </c>
      <c r="E75" s="43" t="s">
        <v>41</v>
      </c>
      <c r="F75" s="43" t="s">
        <v>42</v>
      </c>
      <c r="G75" s="43" t="s">
        <v>43</v>
      </c>
      <c r="H75" s="43" t="s">
        <v>44</v>
      </c>
      <c r="I75" s="43" t="s">
        <v>45</v>
      </c>
    </row>
    <row r="76" spans="2:17" x14ac:dyDescent="0.45">
      <c r="B76" s="54" t="s">
        <v>104</v>
      </c>
      <c r="C76" s="54" t="s">
        <v>116</v>
      </c>
      <c r="D76" s="25"/>
      <c r="E76" s="25"/>
      <c r="F76" s="25"/>
      <c r="G76" s="25"/>
      <c r="H76" s="25"/>
      <c r="I76" s="25"/>
    </row>
    <row r="77" spans="2:17" x14ac:dyDescent="0.45">
      <c r="B77" s="55" t="s">
        <v>59</v>
      </c>
      <c r="C77" s="44" t="s">
        <v>150</v>
      </c>
      <c r="D77" s="35">
        <f>G30</f>
        <v>0</v>
      </c>
      <c r="E77" s="35">
        <f>$D77</f>
        <v>0</v>
      </c>
      <c r="F77" s="35">
        <f t="shared" ref="F77:G92" si="21">$D77</f>
        <v>0</v>
      </c>
      <c r="G77" s="35">
        <f t="shared" si="21"/>
        <v>0</v>
      </c>
      <c r="H77" s="35">
        <f t="shared" ref="H77:H93" si="22">L7</f>
        <v>4.9778677696996745E-2</v>
      </c>
      <c r="I77" s="56">
        <f>G51</f>
        <v>0.73</v>
      </c>
    </row>
    <row r="78" spans="2:17" x14ac:dyDescent="0.45">
      <c r="B78" s="55" t="s">
        <v>71</v>
      </c>
      <c r="C78" s="44" t="s">
        <v>150</v>
      </c>
      <c r="D78" s="35">
        <f t="shared" ref="D78:D93" si="23">G31</f>
        <v>0</v>
      </c>
      <c r="E78" s="35">
        <f t="shared" ref="E78:G93" si="24">$D78</f>
        <v>0</v>
      </c>
      <c r="F78" s="35">
        <f t="shared" si="21"/>
        <v>0</v>
      </c>
      <c r="G78" s="35">
        <f t="shared" si="21"/>
        <v>0</v>
      </c>
      <c r="H78" s="35">
        <f t="shared" si="22"/>
        <v>4.9778677696996745E-2</v>
      </c>
      <c r="I78" s="56">
        <f t="shared" ref="I78:I93" si="25">G52</f>
        <v>0.73</v>
      </c>
    </row>
    <row r="79" spans="2:17" x14ac:dyDescent="0.45">
      <c r="B79" s="55" t="s">
        <v>72</v>
      </c>
      <c r="C79" s="44" t="s">
        <v>150</v>
      </c>
      <c r="D79" s="35">
        <f t="shared" si="23"/>
        <v>0</v>
      </c>
      <c r="E79" s="35">
        <f t="shared" si="24"/>
        <v>0</v>
      </c>
      <c r="F79" s="35">
        <f t="shared" si="21"/>
        <v>0</v>
      </c>
      <c r="G79" s="35">
        <f t="shared" si="21"/>
        <v>0</v>
      </c>
      <c r="H79" s="35">
        <f t="shared" si="22"/>
        <v>4.9778677696996745E-2</v>
      </c>
      <c r="I79" s="56">
        <f t="shared" si="25"/>
        <v>0.73</v>
      </c>
    </row>
    <row r="80" spans="2:17" x14ac:dyDescent="0.45">
      <c r="B80" s="55" t="s">
        <v>73</v>
      </c>
      <c r="C80" s="44" t="s">
        <v>150</v>
      </c>
      <c r="D80" s="35">
        <f t="shared" si="23"/>
        <v>0</v>
      </c>
      <c r="E80" s="35">
        <f t="shared" si="24"/>
        <v>0</v>
      </c>
      <c r="F80" s="35">
        <f t="shared" si="21"/>
        <v>0</v>
      </c>
      <c r="G80" s="35">
        <f t="shared" si="21"/>
        <v>0</v>
      </c>
      <c r="H80" s="35">
        <f t="shared" si="22"/>
        <v>4.9778677696996745E-2</v>
      </c>
      <c r="I80" s="56">
        <f t="shared" si="25"/>
        <v>0.73</v>
      </c>
    </row>
    <row r="81" spans="2:9" x14ac:dyDescent="0.45">
      <c r="B81" s="55" t="s">
        <v>74</v>
      </c>
      <c r="C81" s="44" t="s">
        <v>150</v>
      </c>
      <c r="D81" s="35">
        <f t="shared" si="23"/>
        <v>0</v>
      </c>
      <c r="E81" s="35">
        <f t="shared" si="24"/>
        <v>0</v>
      </c>
      <c r="F81" s="35">
        <f t="shared" si="21"/>
        <v>0</v>
      </c>
      <c r="G81" s="35">
        <f t="shared" si="21"/>
        <v>0</v>
      </c>
      <c r="H81" s="35">
        <f t="shared" si="22"/>
        <v>4.9778677696996745E-2</v>
      </c>
      <c r="I81" s="56">
        <f t="shared" si="25"/>
        <v>0.73</v>
      </c>
    </row>
    <row r="82" spans="2:9" x14ac:dyDescent="0.45">
      <c r="B82" s="55" t="s">
        <v>76</v>
      </c>
      <c r="C82" s="44" t="s">
        <v>150</v>
      </c>
      <c r="D82" s="35">
        <f t="shared" si="23"/>
        <v>0</v>
      </c>
      <c r="E82" s="35">
        <f t="shared" si="24"/>
        <v>0</v>
      </c>
      <c r="F82" s="35">
        <f t="shared" si="21"/>
        <v>0</v>
      </c>
      <c r="G82" s="35">
        <f t="shared" si="21"/>
        <v>0</v>
      </c>
      <c r="H82" s="35">
        <f t="shared" si="22"/>
        <v>4.9778677696996745E-2</v>
      </c>
      <c r="I82" s="56">
        <f t="shared" si="25"/>
        <v>0.73</v>
      </c>
    </row>
    <row r="83" spans="2:9" x14ac:dyDescent="0.45">
      <c r="B83" s="55" t="s">
        <v>77</v>
      </c>
      <c r="C83" s="44" t="s">
        <v>150</v>
      </c>
      <c r="D83" s="35">
        <f t="shared" si="23"/>
        <v>0</v>
      </c>
      <c r="E83" s="35">
        <f t="shared" si="24"/>
        <v>0</v>
      </c>
      <c r="F83" s="35">
        <f t="shared" si="21"/>
        <v>0</v>
      </c>
      <c r="G83" s="35">
        <f t="shared" si="21"/>
        <v>0</v>
      </c>
      <c r="H83" s="35">
        <f t="shared" si="22"/>
        <v>4.9778677696996745E-2</v>
      </c>
      <c r="I83" s="56">
        <f t="shared" si="25"/>
        <v>0.73</v>
      </c>
    </row>
    <row r="84" spans="2:9" x14ac:dyDescent="0.45">
      <c r="B84" s="55" t="s">
        <v>122</v>
      </c>
      <c r="C84" s="44" t="s">
        <v>150</v>
      </c>
      <c r="D84" s="35">
        <f t="shared" si="23"/>
        <v>0</v>
      </c>
      <c r="E84" s="35">
        <f t="shared" si="24"/>
        <v>0</v>
      </c>
      <c r="F84" s="35">
        <f t="shared" si="21"/>
        <v>0</v>
      </c>
      <c r="G84" s="35">
        <f t="shared" si="21"/>
        <v>0</v>
      </c>
      <c r="H84" s="35">
        <f t="shared" si="22"/>
        <v>4.9778677696996745E-2</v>
      </c>
      <c r="I84" s="56">
        <f t="shared" si="25"/>
        <v>0.73</v>
      </c>
    </row>
    <row r="85" spans="2:9" x14ac:dyDescent="0.45">
      <c r="B85" s="55" t="s">
        <v>79</v>
      </c>
      <c r="C85" s="44" t="s">
        <v>150</v>
      </c>
      <c r="D85" s="35">
        <f t="shared" si="23"/>
        <v>0</v>
      </c>
      <c r="E85" s="35">
        <f t="shared" si="24"/>
        <v>0</v>
      </c>
      <c r="F85" s="35">
        <f t="shared" si="21"/>
        <v>0</v>
      </c>
      <c r="G85" s="35">
        <f t="shared" si="21"/>
        <v>0</v>
      </c>
      <c r="H85" s="35">
        <f t="shared" si="22"/>
        <v>4.9778677696996745E-2</v>
      </c>
      <c r="I85" s="56">
        <f t="shared" si="25"/>
        <v>0.73</v>
      </c>
    </row>
    <row r="86" spans="2:9" x14ac:dyDescent="0.45">
      <c r="B86" s="55" t="s">
        <v>80</v>
      </c>
      <c r="C86" s="44" t="s">
        <v>150</v>
      </c>
      <c r="D86" s="35">
        <f t="shared" si="23"/>
        <v>0</v>
      </c>
      <c r="E86" s="35">
        <f t="shared" si="24"/>
        <v>0</v>
      </c>
      <c r="F86" s="35">
        <f t="shared" si="21"/>
        <v>0</v>
      </c>
      <c r="G86" s="35">
        <f t="shared" si="21"/>
        <v>0</v>
      </c>
      <c r="H86" s="35">
        <f t="shared" si="22"/>
        <v>4.9778677696996745E-2</v>
      </c>
      <c r="I86" s="56">
        <f t="shared" si="25"/>
        <v>0.73</v>
      </c>
    </row>
    <row r="87" spans="2:9" x14ac:dyDescent="0.45">
      <c r="B87" s="55" t="s">
        <v>81</v>
      </c>
      <c r="C87" s="44" t="s">
        <v>150</v>
      </c>
      <c r="D87" s="35">
        <f t="shared" si="23"/>
        <v>0</v>
      </c>
      <c r="E87" s="35">
        <f t="shared" si="24"/>
        <v>0</v>
      </c>
      <c r="F87" s="35">
        <f t="shared" si="21"/>
        <v>0</v>
      </c>
      <c r="G87" s="35">
        <f t="shared" si="21"/>
        <v>0</v>
      </c>
      <c r="H87" s="35">
        <f t="shared" si="22"/>
        <v>4.9778677696996745E-2</v>
      </c>
      <c r="I87" s="56">
        <f t="shared" si="25"/>
        <v>0.73</v>
      </c>
    </row>
    <row r="88" spans="2:9" x14ac:dyDescent="0.45">
      <c r="B88" s="55" t="s">
        <v>83</v>
      </c>
      <c r="C88" s="44" t="s">
        <v>150</v>
      </c>
      <c r="D88" s="35">
        <f t="shared" si="23"/>
        <v>0</v>
      </c>
      <c r="E88" s="35">
        <f t="shared" si="24"/>
        <v>0</v>
      </c>
      <c r="F88" s="35">
        <f t="shared" si="21"/>
        <v>0</v>
      </c>
      <c r="G88" s="35">
        <f t="shared" si="21"/>
        <v>0</v>
      </c>
      <c r="H88" s="35">
        <f t="shared" si="22"/>
        <v>4.9778677696996745E-2</v>
      </c>
      <c r="I88" s="56">
        <f t="shared" si="25"/>
        <v>0.73</v>
      </c>
    </row>
    <row r="89" spans="2:9" x14ac:dyDescent="0.45">
      <c r="B89" s="55" t="s">
        <v>84</v>
      </c>
      <c r="C89" s="44" t="s">
        <v>150</v>
      </c>
      <c r="D89" s="35">
        <f t="shared" si="23"/>
        <v>0</v>
      </c>
      <c r="E89" s="35">
        <f t="shared" si="24"/>
        <v>0</v>
      </c>
      <c r="F89" s="35">
        <f t="shared" si="21"/>
        <v>0</v>
      </c>
      <c r="G89" s="35">
        <f t="shared" si="21"/>
        <v>0</v>
      </c>
      <c r="H89" s="35">
        <f t="shared" si="22"/>
        <v>4.9778677696996745E-2</v>
      </c>
      <c r="I89" s="56">
        <f t="shared" si="25"/>
        <v>0.73</v>
      </c>
    </row>
    <row r="90" spans="2:9" x14ac:dyDescent="0.45">
      <c r="B90" s="55" t="s">
        <v>85</v>
      </c>
      <c r="C90" s="44" t="s">
        <v>150</v>
      </c>
      <c r="D90" s="35">
        <f t="shared" si="23"/>
        <v>0</v>
      </c>
      <c r="E90" s="35">
        <f t="shared" si="24"/>
        <v>0</v>
      </c>
      <c r="F90" s="35">
        <f t="shared" si="21"/>
        <v>0</v>
      </c>
      <c r="G90" s="35">
        <f t="shared" si="21"/>
        <v>0</v>
      </c>
      <c r="H90" s="35">
        <f t="shared" si="22"/>
        <v>4.9778677696996745E-2</v>
      </c>
      <c r="I90" s="56">
        <f t="shared" si="25"/>
        <v>0.73</v>
      </c>
    </row>
    <row r="91" spans="2:9" x14ac:dyDescent="0.45">
      <c r="B91" s="55" t="s">
        <v>86</v>
      </c>
      <c r="C91" s="44" t="s">
        <v>150</v>
      </c>
      <c r="D91" s="35">
        <f t="shared" si="23"/>
        <v>0</v>
      </c>
      <c r="E91" s="35">
        <f t="shared" si="24"/>
        <v>0</v>
      </c>
      <c r="F91" s="35">
        <f t="shared" si="21"/>
        <v>0</v>
      </c>
      <c r="G91" s="35">
        <f t="shared" si="21"/>
        <v>0</v>
      </c>
      <c r="H91" s="35">
        <f t="shared" si="22"/>
        <v>4.9778677696996745E-2</v>
      </c>
      <c r="I91" s="56">
        <f t="shared" si="25"/>
        <v>0.73</v>
      </c>
    </row>
    <row r="92" spans="2:9" x14ac:dyDescent="0.45">
      <c r="B92" s="55" t="s">
        <v>75</v>
      </c>
      <c r="C92" s="44" t="s">
        <v>150</v>
      </c>
      <c r="D92" s="35">
        <f t="shared" si="23"/>
        <v>0</v>
      </c>
      <c r="E92" s="35">
        <f t="shared" si="24"/>
        <v>0</v>
      </c>
      <c r="F92" s="35">
        <f t="shared" si="21"/>
        <v>0</v>
      </c>
      <c r="G92" s="35">
        <f t="shared" si="21"/>
        <v>0</v>
      </c>
      <c r="H92" s="35">
        <f t="shared" si="22"/>
        <v>4.9778677696996745E-2</v>
      </c>
      <c r="I92" s="56">
        <f t="shared" si="25"/>
        <v>0.73</v>
      </c>
    </row>
    <row r="93" spans="2:9" x14ac:dyDescent="0.45">
      <c r="B93" s="55" t="s">
        <v>82</v>
      </c>
      <c r="C93" s="44" t="s">
        <v>150</v>
      </c>
      <c r="D93" s="35">
        <f t="shared" si="23"/>
        <v>0</v>
      </c>
      <c r="E93" s="35">
        <f t="shared" si="24"/>
        <v>0</v>
      </c>
      <c r="F93" s="35">
        <f t="shared" si="24"/>
        <v>0</v>
      </c>
      <c r="G93" s="35">
        <f t="shared" si="24"/>
        <v>0</v>
      </c>
      <c r="H93" s="35">
        <f t="shared" si="22"/>
        <v>4.9778677696996745E-2</v>
      </c>
      <c r="I93" s="56">
        <f t="shared" si="25"/>
        <v>0.73</v>
      </c>
    </row>
    <row r="94" spans="2:9" x14ac:dyDescent="0.45">
      <c r="B94" s="46"/>
      <c r="C94" s="50"/>
      <c r="D94" s="51"/>
      <c r="E94" s="51"/>
      <c r="F94" s="51"/>
      <c r="G94" s="51"/>
      <c r="H94" s="51"/>
      <c r="I94" s="57"/>
    </row>
    <row r="95" spans="2:9" s="19" customFormat="1" x14ac:dyDescent="0.45">
      <c r="B95" s="58" t="s">
        <v>123</v>
      </c>
      <c r="C95" s="59"/>
      <c r="D95" s="60"/>
      <c r="E95" s="60"/>
      <c r="F95" s="60"/>
      <c r="G95" s="60"/>
      <c r="H95" s="60"/>
      <c r="I95" s="61"/>
    </row>
    <row r="96" spans="2:9" x14ac:dyDescent="0.45">
      <c r="B96" s="46"/>
      <c r="C96" s="50"/>
      <c r="D96" s="51"/>
      <c r="E96" s="51"/>
      <c r="F96" s="51"/>
      <c r="G96" s="51"/>
      <c r="H96" s="51"/>
      <c r="I96" s="57"/>
    </row>
    <row r="97" spans="2:9" x14ac:dyDescent="0.45">
      <c r="B97" s="46" t="s">
        <v>165</v>
      </c>
      <c r="C97" s="50"/>
      <c r="D97" s="51"/>
      <c r="E97" s="51"/>
      <c r="F97" s="51"/>
      <c r="G97" s="51"/>
      <c r="H97" s="51"/>
      <c r="I97" s="57"/>
    </row>
    <row r="98" spans="2:9" x14ac:dyDescent="0.45">
      <c r="B98" s="46"/>
      <c r="C98" s="50"/>
      <c r="D98" s="51"/>
      <c r="E98" s="51"/>
      <c r="F98" s="51"/>
      <c r="G98" s="51"/>
      <c r="H98" s="51"/>
      <c r="I98" s="57"/>
    </row>
    <row r="99" spans="2:9" x14ac:dyDescent="0.45">
      <c r="B99" s="54" t="s">
        <v>104</v>
      </c>
      <c r="C99" s="54" t="s">
        <v>116</v>
      </c>
      <c r="D99" s="25" t="s">
        <v>164</v>
      </c>
      <c r="E99" s="43" t="s">
        <v>41</v>
      </c>
      <c r="F99" s="43" t="s">
        <v>42</v>
      </c>
      <c r="G99" s="43" t="s">
        <v>43</v>
      </c>
      <c r="H99" s="43" t="s">
        <v>44</v>
      </c>
      <c r="I99" s="43" t="s">
        <v>45</v>
      </c>
    </row>
    <row r="100" spans="2:9" x14ac:dyDescent="0.45">
      <c r="B100" s="55" t="s">
        <v>59</v>
      </c>
      <c r="C100" s="44" t="s">
        <v>70</v>
      </c>
      <c r="D100" s="35">
        <f>FD_Input_Final_Data!AC56</f>
        <v>49725</v>
      </c>
      <c r="E100" s="35">
        <f>FD_Input_Final_Data!AD56</f>
        <v>49725</v>
      </c>
      <c r="F100" s="35">
        <f>FD_Input_Final_Data!AE56</f>
        <v>49725</v>
      </c>
      <c r="G100" s="35">
        <f>FD_Input_Final_Data!AF56</f>
        <v>49725</v>
      </c>
      <c r="H100" s="35">
        <f>FD_Input_Final_Data!AG56</f>
        <v>49725</v>
      </c>
      <c r="I100" s="35">
        <f>FD_Input_Final_Data!AH56</f>
        <v>49725</v>
      </c>
    </row>
    <row r="101" spans="2:9" x14ac:dyDescent="0.45">
      <c r="B101" s="55" t="s">
        <v>71</v>
      </c>
      <c r="C101" s="44" t="s">
        <v>70</v>
      </c>
      <c r="D101" s="35">
        <f>FD_Input_Final_Data!AC57</f>
        <v>41238.722999999998</v>
      </c>
      <c r="E101" s="35">
        <f>FD_Input_Final_Data!AD57</f>
        <v>41238.673000000003</v>
      </c>
      <c r="F101" s="35">
        <f>FD_Input_Final_Data!AE57</f>
        <v>41238.622000000003</v>
      </c>
      <c r="G101" s="35">
        <f>FD_Input_Final_Data!AF57</f>
        <v>41238.572</v>
      </c>
      <c r="H101" s="35">
        <f>FD_Input_Final_Data!AG57</f>
        <v>41238.521999999997</v>
      </c>
      <c r="I101" s="35">
        <f>FD_Input_Final_Data!AH57</f>
        <v>41238.470999999998</v>
      </c>
    </row>
    <row r="102" spans="2:9" x14ac:dyDescent="0.45">
      <c r="B102" s="55" t="s">
        <v>72</v>
      </c>
      <c r="C102" s="44" t="s">
        <v>70</v>
      </c>
      <c r="D102" s="35">
        <f>FD_Input_Final_Data!AC58</f>
        <v>4758.08</v>
      </c>
      <c r="E102" s="35">
        <f>FD_Input_Final_Data!AD58</f>
        <v>4758.08</v>
      </c>
      <c r="F102" s="35">
        <f>FD_Input_Final_Data!AE58</f>
        <v>4758.08</v>
      </c>
      <c r="G102" s="35">
        <f>FD_Input_Final_Data!AF58</f>
        <v>4758.08</v>
      </c>
      <c r="H102" s="35">
        <f>FD_Input_Final_Data!AG58</f>
        <v>4758.08</v>
      </c>
      <c r="I102" s="35">
        <f>FD_Input_Final_Data!AH58</f>
        <v>4758.08</v>
      </c>
    </row>
    <row r="103" spans="2:9" x14ac:dyDescent="0.45">
      <c r="B103" s="55" t="s">
        <v>73</v>
      </c>
      <c r="C103" s="44" t="s">
        <v>70</v>
      </c>
      <c r="D103" s="35">
        <f>FD_Input_Final_Data!AC59</f>
        <v>21098.19</v>
      </c>
      <c r="E103" s="35">
        <f>FD_Input_Final_Data!AD59</f>
        <v>21098.19</v>
      </c>
      <c r="F103" s="35">
        <f>FD_Input_Final_Data!AE59</f>
        <v>21098.19</v>
      </c>
      <c r="G103" s="35">
        <f>FD_Input_Final_Data!AF59</f>
        <v>21098.19</v>
      </c>
      <c r="H103" s="35">
        <f>FD_Input_Final_Data!AG59</f>
        <v>21098.19</v>
      </c>
      <c r="I103" s="35">
        <f>FD_Input_Final_Data!AH59</f>
        <v>21098.19</v>
      </c>
    </row>
    <row r="104" spans="2:9" x14ac:dyDescent="0.45">
      <c r="B104" s="55" t="s">
        <v>74</v>
      </c>
      <c r="C104" s="44" t="s">
        <v>70</v>
      </c>
      <c r="D104" s="35">
        <f>FD_Input_Final_Data!AC60</f>
        <v>37206</v>
      </c>
      <c r="E104" s="35">
        <f>FD_Input_Final_Data!AD60</f>
        <v>37206</v>
      </c>
      <c r="F104" s="35">
        <f>FD_Input_Final_Data!AE60</f>
        <v>37206</v>
      </c>
      <c r="G104" s="35">
        <f>FD_Input_Final_Data!AF60</f>
        <v>37206</v>
      </c>
      <c r="H104" s="35">
        <f>FD_Input_Final_Data!AG60</f>
        <v>37206</v>
      </c>
      <c r="I104" s="35">
        <f>FD_Input_Final_Data!AH60</f>
        <v>37206</v>
      </c>
    </row>
    <row r="105" spans="2:9" x14ac:dyDescent="0.45">
      <c r="B105" s="55" t="s">
        <v>76</v>
      </c>
      <c r="C105" s="44" t="s">
        <v>70</v>
      </c>
      <c r="D105" s="35">
        <f>FD_Input_Final_Data!AC61</f>
        <v>14754.87</v>
      </c>
      <c r="E105" s="35">
        <f>FD_Input_Final_Data!AD61</f>
        <v>14754.87</v>
      </c>
      <c r="F105" s="35">
        <f>FD_Input_Final_Data!AE61</f>
        <v>14754.87</v>
      </c>
      <c r="G105" s="35">
        <f>FD_Input_Final_Data!AF61</f>
        <v>14754.87</v>
      </c>
      <c r="H105" s="35">
        <f>FD_Input_Final_Data!AG61</f>
        <v>14754.87</v>
      </c>
      <c r="I105" s="35">
        <f>FD_Input_Final_Data!AH61</f>
        <v>14754.87</v>
      </c>
    </row>
    <row r="106" spans="2:9" x14ac:dyDescent="0.45">
      <c r="B106" s="55" t="s">
        <v>77</v>
      </c>
      <c r="C106" s="44" t="s">
        <v>70</v>
      </c>
      <c r="D106" s="35">
        <f>FD_Input_Final_Data!AC62</f>
        <v>21762.44</v>
      </c>
      <c r="E106" s="35">
        <f>FD_Input_Final_Data!AD62</f>
        <v>21762.44</v>
      </c>
      <c r="F106" s="35">
        <f>FD_Input_Final_Data!AE62</f>
        <v>21762.44</v>
      </c>
      <c r="G106" s="35">
        <f>FD_Input_Final_Data!AF62</f>
        <v>21762.44</v>
      </c>
      <c r="H106" s="35">
        <f>FD_Input_Final_Data!AG62</f>
        <v>21762.44</v>
      </c>
      <c r="I106" s="35">
        <f>FD_Input_Final_Data!AH62</f>
        <v>21762.44</v>
      </c>
    </row>
    <row r="107" spans="2:9" x14ac:dyDescent="0.45">
      <c r="B107" s="55" t="s">
        <v>122</v>
      </c>
      <c r="C107" s="44" t="s">
        <v>70</v>
      </c>
      <c r="D107" s="35">
        <f>FD_Input_Final_Data!AC63</f>
        <v>29513.46</v>
      </c>
      <c r="E107" s="35">
        <f>FD_Input_Final_Data!AD63</f>
        <v>29513.46</v>
      </c>
      <c r="F107" s="35">
        <f>FD_Input_Final_Data!AE63</f>
        <v>29513.46</v>
      </c>
      <c r="G107" s="35">
        <f>FD_Input_Final_Data!AF63</f>
        <v>29513.46</v>
      </c>
      <c r="H107" s="35">
        <f>FD_Input_Final_Data!AG63</f>
        <v>29513.46</v>
      </c>
      <c r="I107" s="35">
        <f>FD_Input_Final_Data!AH63</f>
        <v>29513.46</v>
      </c>
    </row>
    <row r="108" spans="2:9" x14ac:dyDescent="0.45">
      <c r="B108" s="55" t="s">
        <v>79</v>
      </c>
      <c r="C108" s="44" t="s">
        <v>70</v>
      </c>
      <c r="D108" s="35">
        <f>FD_Input_Final_Data!AC64</f>
        <v>17304.400000000001</v>
      </c>
      <c r="E108" s="35">
        <f>FD_Input_Final_Data!AD64</f>
        <v>17304.400000000001</v>
      </c>
      <c r="F108" s="35">
        <f>FD_Input_Final_Data!AE64</f>
        <v>17304.400000000001</v>
      </c>
      <c r="G108" s="35">
        <f>FD_Input_Final_Data!AF64</f>
        <v>17304.400000000001</v>
      </c>
      <c r="H108" s="35">
        <f>FD_Input_Final_Data!AG64</f>
        <v>17304.400000000001</v>
      </c>
      <c r="I108" s="35">
        <f>FD_Input_Final_Data!AH64</f>
        <v>17304.400000000001</v>
      </c>
    </row>
    <row r="109" spans="2:9" x14ac:dyDescent="0.45">
      <c r="B109" s="55" t="s">
        <v>80</v>
      </c>
      <c r="C109" s="44" t="s">
        <v>70</v>
      </c>
      <c r="D109" s="35">
        <f>FD_Input_Final_Data!AC65</f>
        <v>27883.64</v>
      </c>
      <c r="E109" s="35">
        <f>FD_Input_Final_Data!AD65</f>
        <v>27883.64</v>
      </c>
      <c r="F109" s="35">
        <f>FD_Input_Final_Data!AE65</f>
        <v>27883.64</v>
      </c>
      <c r="G109" s="35">
        <f>FD_Input_Final_Data!AF65</f>
        <v>27883.64</v>
      </c>
      <c r="H109" s="35">
        <f>FD_Input_Final_Data!AG65</f>
        <v>27883.64</v>
      </c>
      <c r="I109" s="35">
        <f>FD_Input_Final_Data!AH65</f>
        <v>27883.64</v>
      </c>
    </row>
    <row r="110" spans="2:9" x14ac:dyDescent="0.45">
      <c r="B110" s="55" t="s">
        <v>81</v>
      </c>
      <c r="C110" s="44" t="s">
        <v>70</v>
      </c>
      <c r="D110" s="35">
        <f>FD_Input_Final_Data!AC66</f>
        <v>4515</v>
      </c>
      <c r="E110" s="35">
        <f>FD_Input_Final_Data!AD66</f>
        <v>4515</v>
      </c>
      <c r="F110" s="35">
        <f>FD_Input_Final_Data!AE66</f>
        <v>4515</v>
      </c>
      <c r="G110" s="35">
        <f>FD_Input_Final_Data!AF66</f>
        <v>4515</v>
      </c>
      <c r="H110" s="35">
        <f>FD_Input_Final_Data!AG66</f>
        <v>4515</v>
      </c>
      <c r="I110" s="35">
        <f>FD_Input_Final_Data!AH66</f>
        <v>4515</v>
      </c>
    </row>
    <row r="111" spans="2:9" x14ac:dyDescent="0.45">
      <c r="B111" s="55" t="s">
        <v>83</v>
      </c>
      <c r="C111" s="44" t="s">
        <v>70</v>
      </c>
      <c r="D111" s="35">
        <f>FD_Input_Final_Data!AC67</f>
        <v>864</v>
      </c>
      <c r="E111" s="35">
        <f>FD_Input_Final_Data!AD67</f>
        <v>864</v>
      </c>
      <c r="F111" s="35">
        <f>FD_Input_Final_Data!AE67</f>
        <v>864</v>
      </c>
      <c r="G111" s="35">
        <f>FD_Input_Final_Data!AF67</f>
        <v>864</v>
      </c>
      <c r="H111" s="35">
        <f>FD_Input_Final_Data!AG67</f>
        <v>864</v>
      </c>
      <c r="I111" s="35">
        <f>FD_Input_Final_Data!AH67</f>
        <v>864</v>
      </c>
    </row>
    <row r="112" spans="2:9" x14ac:dyDescent="0.45">
      <c r="B112" s="55" t="s">
        <v>84</v>
      </c>
      <c r="C112" s="44" t="s">
        <v>70</v>
      </c>
      <c r="D112" s="35">
        <f>FD_Input_Final_Data!AC68</f>
        <v>5576.8339999999998</v>
      </c>
      <c r="E112" s="35">
        <f>FD_Input_Final_Data!AD68</f>
        <v>5576.8339999999998</v>
      </c>
      <c r="F112" s="35">
        <f>FD_Input_Final_Data!AE68</f>
        <v>5576.8339999999998</v>
      </c>
      <c r="G112" s="35">
        <f>FD_Input_Final_Data!AF68</f>
        <v>5576.8339999999998</v>
      </c>
      <c r="H112" s="35">
        <f>FD_Input_Final_Data!AG68</f>
        <v>5576.8339999999998</v>
      </c>
      <c r="I112" s="35">
        <f>FD_Input_Final_Data!AH68</f>
        <v>5576.8339999999998</v>
      </c>
    </row>
    <row r="113" spans="2:9" x14ac:dyDescent="0.45">
      <c r="B113" s="55" t="s">
        <v>85</v>
      </c>
      <c r="C113" s="44" t="s">
        <v>70</v>
      </c>
      <c r="D113" s="35">
        <f>FD_Input_Final_Data!AC69</f>
        <v>2672</v>
      </c>
      <c r="E113" s="35">
        <f>FD_Input_Final_Data!AD69</f>
        <v>2672</v>
      </c>
      <c r="F113" s="35">
        <f>FD_Input_Final_Data!AE69</f>
        <v>2672</v>
      </c>
      <c r="G113" s="35">
        <f>FD_Input_Final_Data!AF69</f>
        <v>2672</v>
      </c>
      <c r="H113" s="35">
        <f>FD_Input_Final_Data!AG69</f>
        <v>2672</v>
      </c>
      <c r="I113" s="35">
        <f>FD_Input_Final_Data!AH69</f>
        <v>2672</v>
      </c>
    </row>
    <row r="114" spans="2:9" x14ac:dyDescent="0.45">
      <c r="B114" s="55" t="s">
        <v>86</v>
      </c>
      <c r="C114" s="44" t="s">
        <v>70</v>
      </c>
      <c r="D114" s="35">
        <f>FD_Input_Final_Data!AC70</f>
        <v>835</v>
      </c>
      <c r="E114" s="35">
        <f>FD_Input_Final_Data!AD70</f>
        <v>835</v>
      </c>
      <c r="F114" s="35">
        <f>FD_Input_Final_Data!AE70</f>
        <v>835</v>
      </c>
      <c r="G114" s="35">
        <f>FD_Input_Final_Data!AF70</f>
        <v>835</v>
      </c>
      <c r="H114" s="35">
        <f>FD_Input_Final_Data!AG70</f>
        <v>835</v>
      </c>
      <c r="I114" s="35">
        <f>FD_Input_Final_Data!AH70</f>
        <v>835</v>
      </c>
    </row>
    <row r="115" spans="2:9" x14ac:dyDescent="0.45">
      <c r="B115" s="55" t="s">
        <v>75</v>
      </c>
      <c r="C115" s="44" t="s">
        <v>70</v>
      </c>
      <c r="D115" s="35">
        <f>FD_Input_Final_Data!AC71</f>
        <v>12213</v>
      </c>
      <c r="E115" s="35">
        <f>FD_Input_Final_Data!AD71</f>
        <v>12213</v>
      </c>
      <c r="F115" s="35">
        <f>FD_Input_Final_Data!AE71</f>
        <v>12213</v>
      </c>
      <c r="G115" s="35">
        <f>FD_Input_Final_Data!AF71</f>
        <v>12213</v>
      </c>
      <c r="H115" s="35">
        <f>FD_Input_Final_Data!AG71</f>
        <v>12213</v>
      </c>
      <c r="I115" s="35">
        <f>FD_Input_Final_Data!AH71</f>
        <v>12213</v>
      </c>
    </row>
    <row r="116" spans="2:9" x14ac:dyDescent="0.45">
      <c r="B116" s="55" t="s">
        <v>82</v>
      </c>
      <c r="C116" s="44" t="s">
        <v>70</v>
      </c>
      <c r="D116" s="35">
        <f>FD_Input_Final_Data!AC72</f>
        <v>2362</v>
      </c>
      <c r="E116" s="35">
        <f>FD_Input_Final_Data!AD72</f>
        <v>2362</v>
      </c>
      <c r="F116" s="35">
        <f>FD_Input_Final_Data!AE72</f>
        <v>2362</v>
      </c>
      <c r="G116" s="35">
        <f>FD_Input_Final_Data!AF72</f>
        <v>2362</v>
      </c>
      <c r="H116" s="35">
        <f>FD_Input_Final_Data!AG72</f>
        <v>2362</v>
      </c>
      <c r="I116" s="35">
        <f>FD_Input_Final_Data!AH72</f>
        <v>2362</v>
      </c>
    </row>
    <row r="117" spans="2:9" x14ac:dyDescent="0.45">
      <c r="B117" s="46"/>
      <c r="C117" s="50"/>
      <c r="D117" s="51"/>
      <c r="E117" s="51"/>
      <c r="F117" s="51"/>
      <c r="G117" s="51"/>
      <c r="H117" s="51"/>
      <c r="I117" s="57"/>
    </row>
    <row r="118" spans="2:9" x14ac:dyDescent="0.45">
      <c r="B118" s="62" t="s">
        <v>166</v>
      </c>
      <c r="C118" s="50"/>
      <c r="D118" s="51"/>
      <c r="E118" s="51"/>
      <c r="F118" s="51"/>
      <c r="G118" s="51"/>
      <c r="H118" s="51"/>
      <c r="I118" s="57"/>
    </row>
    <row r="119" spans="2:9" x14ac:dyDescent="0.45">
      <c r="B119" s="46"/>
      <c r="C119" s="50"/>
      <c r="D119" s="51"/>
      <c r="E119" s="51"/>
      <c r="F119" s="51"/>
      <c r="G119" s="51"/>
      <c r="H119" s="51"/>
      <c r="I119" s="57"/>
    </row>
    <row r="120" spans="2:9" x14ac:dyDescent="0.45">
      <c r="B120" s="54" t="s">
        <v>104</v>
      </c>
      <c r="C120" s="54" t="s">
        <v>116</v>
      </c>
      <c r="D120" s="25" t="s">
        <v>164</v>
      </c>
      <c r="E120" s="43" t="s">
        <v>41</v>
      </c>
      <c r="F120" s="43" t="s">
        <v>42</v>
      </c>
      <c r="G120" s="43" t="s">
        <v>43</v>
      </c>
      <c r="H120" s="43" t="s">
        <v>44</v>
      </c>
      <c r="I120" s="43" t="s">
        <v>45</v>
      </c>
    </row>
    <row r="121" spans="2:9" x14ac:dyDescent="0.45">
      <c r="B121" s="55" t="s">
        <v>59</v>
      </c>
      <c r="C121" s="44" t="s">
        <v>70</v>
      </c>
      <c r="D121" s="35">
        <f t="shared" ref="D121:H121" si="26">ROUND((D77/100)*D100,2)</f>
        <v>0</v>
      </c>
      <c r="E121" s="35">
        <f t="shared" si="26"/>
        <v>0</v>
      </c>
      <c r="F121" s="35">
        <f t="shared" si="26"/>
        <v>0</v>
      </c>
      <c r="G121" s="35">
        <f t="shared" si="26"/>
        <v>0</v>
      </c>
      <c r="H121" s="35">
        <f t="shared" si="26"/>
        <v>24.75</v>
      </c>
      <c r="I121" s="35">
        <f>ROUND((I77/100)*I100,2)</f>
        <v>362.99</v>
      </c>
    </row>
    <row r="122" spans="2:9" x14ac:dyDescent="0.45">
      <c r="B122" s="55" t="s">
        <v>71</v>
      </c>
      <c r="C122" s="44" t="s">
        <v>70</v>
      </c>
      <c r="D122" s="35">
        <f t="shared" ref="D122:I122" si="27">ROUND((D78/100)*D101,2)</f>
        <v>0</v>
      </c>
      <c r="E122" s="35">
        <f t="shared" si="27"/>
        <v>0</v>
      </c>
      <c r="F122" s="35">
        <f t="shared" si="27"/>
        <v>0</v>
      </c>
      <c r="G122" s="35">
        <f t="shared" si="27"/>
        <v>0</v>
      </c>
      <c r="H122" s="35">
        <f t="shared" si="27"/>
        <v>20.53</v>
      </c>
      <c r="I122" s="35">
        <f t="shared" si="27"/>
        <v>301.04000000000002</v>
      </c>
    </row>
    <row r="123" spans="2:9" x14ac:dyDescent="0.45">
      <c r="B123" s="55" t="s">
        <v>72</v>
      </c>
      <c r="C123" s="44" t="s">
        <v>70</v>
      </c>
      <c r="D123" s="35">
        <f t="shared" ref="D123:I123" si="28">ROUND((D79/100)*D102,2)</f>
        <v>0</v>
      </c>
      <c r="E123" s="35">
        <f t="shared" si="28"/>
        <v>0</v>
      </c>
      <c r="F123" s="35">
        <f t="shared" si="28"/>
        <v>0</v>
      </c>
      <c r="G123" s="35">
        <f t="shared" si="28"/>
        <v>0</v>
      </c>
      <c r="H123" s="35">
        <f t="shared" si="28"/>
        <v>2.37</v>
      </c>
      <c r="I123" s="35">
        <f t="shared" si="28"/>
        <v>34.729999999999997</v>
      </c>
    </row>
    <row r="124" spans="2:9" x14ac:dyDescent="0.45">
      <c r="B124" s="55" t="s">
        <v>73</v>
      </c>
      <c r="C124" s="44" t="s">
        <v>70</v>
      </c>
      <c r="D124" s="35">
        <f t="shared" ref="D124:I124" si="29">ROUND((D80/100)*D103,2)</f>
        <v>0</v>
      </c>
      <c r="E124" s="35">
        <f t="shared" si="29"/>
        <v>0</v>
      </c>
      <c r="F124" s="35">
        <f t="shared" si="29"/>
        <v>0</v>
      </c>
      <c r="G124" s="35">
        <f t="shared" si="29"/>
        <v>0</v>
      </c>
      <c r="H124" s="35">
        <f t="shared" si="29"/>
        <v>10.5</v>
      </c>
      <c r="I124" s="35">
        <f t="shared" si="29"/>
        <v>154.02000000000001</v>
      </c>
    </row>
    <row r="125" spans="2:9" x14ac:dyDescent="0.45">
      <c r="B125" s="55" t="s">
        <v>74</v>
      </c>
      <c r="C125" s="44" t="s">
        <v>70</v>
      </c>
      <c r="D125" s="35">
        <f t="shared" ref="D125:H125" si="30">ROUND((D81/100)*D104,2)</f>
        <v>0</v>
      </c>
      <c r="E125" s="35">
        <f t="shared" si="30"/>
        <v>0</v>
      </c>
      <c r="F125" s="35">
        <f t="shared" si="30"/>
        <v>0</v>
      </c>
      <c r="G125" s="35">
        <f t="shared" si="30"/>
        <v>0</v>
      </c>
      <c r="H125" s="35">
        <f t="shared" si="30"/>
        <v>18.52</v>
      </c>
      <c r="I125" s="35">
        <f>ROUND((I81/100)*I104,2)</f>
        <v>271.60000000000002</v>
      </c>
    </row>
    <row r="126" spans="2:9" x14ac:dyDescent="0.45">
      <c r="B126" s="55" t="s">
        <v>76</v>
      </c>
      <c r="C126" s="44" t="s">
        <v>70</v>
      </c>
      <c r="D126" s="35">
        <f t="shared" ref="D126:I126" si="31">ROUND((D82/100)*D105,2)</f>
        <v>0</v>
      </c>
      <c r="E126" s="35">
        <f t="shared" si="31"/>
        <v>0</v>
      </c>
      <c r="F126" s="35">
        <f t="shared" si="31"/>
        <v>0</v>
      </c>
      <c r="G126" s="35">
        <f t="shared" si="31"/>
        <v>0</v>
      </c>
      <c r="H126" s="35">
        <f t="shared" si="31"/>
        <v>7.34</v>
      </c>
      <c r="I126" s="35">
        <f t="shared" si="31"/>
        <v>107.71</v>
      </c>
    </row>
    <row r="127" spans="2:9" x14ac:dyDescent="0.45">
      <c r="B127" s="55" t="s">
        <v>77</v>
      </c>
      <c r="C127" s="44" t="s">
        <v>70</v>
      </c>
      <c r="D127" s="35">
        <f t="shared" ref="D127:I127" si="32">ROUND((D83/100)*D106,2)</f>
        <v>0</v>
      </c>
      <c r="E127" s="35">
        <f t="shared" si="32"/>
        <v>0</v>
      </c>
      <c r="F127" s="35">
        <f t="shared" si="32"/>
        <v>0</v>
      </c>
      <c r="G127" s="35">
        <f t="shared" si="32"/>
        <v>0</v>
      </c>
      <c r="H127" s="35">
        <f t="shared" si="32"/>
        <v>10.83</v>
      </c>
      <c r="I127" s="35">
        <f t="shared" si="32"/>
        <v>158.87</v>
      </c>
    </row>
    <row r="128" spans="2:9" x14ac:dyDescent="0.45">
      <c r="B128" s="55" t="s">
        <v>122</v>
      </c>
      <c r="C128" s="44" t="s">
        <v>70</v>
      </c>
      <c r="D128" s="35">
        <f t="shared" ref="D128:I128" si="33">ROUND((D84/100)*D107,2)</f>
        <v>0</v>
      </c>
      <c r="E128" s="35">
        <f t="shared" si="33"/>
        <v>0</v>
      </c>
      <c r="F128" s="35">
        <f t="shared" si="33"/>
        <v>0</v>
      </c>
      <c r="G128" s="35">
        <f t="shared" si="33"/>
        <v>0</v>
      </c>
      <c r="H128" s="35">
        <f t="shared" si="33"/>
        <v>14.69</v>
      </c>
      <c r="I128" s="35">
        <f t="shared" si="33"/>
        <v>215.45</v>
      </c>
    </row>
    <row r="129" spans="2:9" x14ac:dyDescent="0.45">
      <c r="B129" s="55" t="s">
        <v>79</v>
      </c>
      <c r="C129" s="44" t="s">
        <v>70</v>
      </c>
      <c r="D129" s="35">
        <f t="shared" ref="D129:I129" si="34">ROUND((D85/100)*D108,2)</f>
        <v>0</v>
      </c>
      <c r="E129" s="35">
        <f t="shared" si="34"/>
        <v>0</v>
      </c>
      <c r="F129" s="35">
        <f t="shared" si="34"/>
        <v>0</v>
      </c>
      <c r="G129" s="35">
        <f t="shared" si="34"/>
        <v>0</v>
      </c>
      <c r="H129" s="35">
        <f t="shared" si="34"/>
        <v>8.61</v>
      </c>
      <c r="I129" s="35">
        <f t="shared" si="34"/>
        <v>126.32</v>
      </c>
    </row>
    <row r="130" spans="2:9" x14ac:dyDescent="0.45">
      <c r="B130" s="55" t="s">
        <v>80</v>
      </c>
      <c r="C130" s="44" t="s">
        <v>70</v>
      </c>
      <c r="D130" s="35">
        <f t="shared" ref="D130:I130" si="35">ROUND((D86/100)*D109,2)</f>
        <v>0</v>
      </c>
      <c r="E130" s="35">
        <f t="shared" si="35"/>
        <v>0</v>
      </c>
      <c r="F130" s="35">
        <f t="shared" si="35"/>
        <v>0</v>
      </c>
      <c r="G130" s="35">
        <f t="shared" si="35"/>
        <v>0</v>
      </c>
      <c r="H130" s="35">
        <f t="shared" si="35"/>
        <v>13.88</v>
      </c>
      <c r="I130" s="35">
        <f t="shared" si="35"/>
        <v>203.55</v>
      </c>
    </row>
    <row r="131" spans="2:9" x14ac:dyDescent="0.45">
      <c r="B131" s="55" t="s">
        <v>81</v>
      </c>
      <c r="C131" s="44" t="s">
        <v>70</v>
      </c>
      <c r="D131" s="35">
        <f t="shared" ref="D131:I131" si="36">ROUND((D87/100)*D110,2)</f>
        <v>0</v>
      </c>
      <c r="E131" s="35">
        <f t="shared" si="36"/>
        <v>0</v>
      </c>
      <c r="F131" s="35">
        <f t="shared" si="36"/>
        <v>0</v>
      </c>
      <c r="G131" s="35">
        <f t="shared" si="36"/>
        <v>0</v>
      </c>
      <c r="H131" s="35">
        <f t="shared" si="36"/>
        <v>2.25</v>
      </c>
      <c r="I131" s="35">
        <f t="shared" si="36"/>
        <v>32.96</v>
      </c>
    </row>
    <row r="132" spans="2:9" x14ac:dyDescent="0.45">
      <c r="B132" s="55" t="s">
        <v>83</v>
      </c>
      <c r="C132" s="44" t="s">
        <v>70</v>
      </c>
      <c r="D132" s="35">
        <f t="shared" ref="D132:I132" si="37">ROUND((D88/100)*D111,2)</f>
        <v>0</v>
      </c>
      <c r="E132" s="35">
        <f t="shared" si="37"/>
        <v>0</v>
      </c>
      <c r="F132" s="35">
        <f t="shared" si="37"/>
        <v>0</v>
      </c>
      <c r="G132" s="35">
        <f t="shared" si="37"/>
        <v>0</v>
      </c>
      <c r="H132" s="35">
        <f t="shared" si="37"/>
        <v>0.43</v>
      </c>
      <c r="I132" s="35">
        <f t="shared" si="37"/>
        <v>6.31</v>
      </c>
    </row>
    <row r="133" spans="2:9" x14ac:dyDescent="0.45">
      <c r="B133" s="55" t="s">
        <v>84</v>
      </c>
      <c r="C133" s="44" t="s">
        <v>70</v>
      </c>
      <c r="D133" s="35">
        <f t="shared" ref="D133:I133" si="38">ROUND((D89/100)*D112,2)</f>
        <v>0</v>
      </c>
      <c r="E133" s="35">
        <f t="shared" si="38"/>
        <v>0</v>
      </c>
      <c r="F133" s="35">
        <f t="shared" si="38"/>
        <v>0</v>
      </c>
      <c r="G133" s="35">
        <f t="shared" si="38"/>
        <v>0</v>
      </c>
      <c r="H133" s="35">
        <f t="shared" si="38"/>
        <v>2.78</v>
      </c>
      <c r="I133" s="35">
        <f t="shared" si="38"/>
        <v>40.71</v>
      </c>
    </row>
    <row r="134" spans="2:9" x14ac:dyDescent="0.45">
      <c r="B134" s="55" t="s">
        <v>85</v>
      </c>
      <c r="C134" s="44" t="s">
        <v>70</v>
      </c>
      <c r="D134" s="35">
        <f t="shared" ref="D134:I134" si="39">ROUND((D90/100)*D113,2)</f>
        <v>0</v>
      </c>
      <c r="E134" s="35">
        <f t="shared" si="39"/>
        <v>0</v>
      </c>
      <c r="F134" s="35">
        <f t="shared" si="39"/>
        <v>0</v>
      </c>
      <c r="G134" s="35">
        <f t="shared" si="39"/>
        <v>0</v>
      </c>
      <c r="H134" s="35">
        <f t="shared" si="39"/>
        <v>1.33</v>
      </c>
      <c r="I134" s="35">
        <f t="shared" si="39"/>
        <v>19.510000000000002</v>
      </c>
    </row>
    <row r="135" spans="2:9" x14ac:dyDescent="0.45">
      <c r="B135" s="55" t="s">
        <v>86</v>
      </c>
      <c r="C135" s="44" t="s">
        <v>70</v>
      </c>
      <c r="D135" s="35">
        <f t="shared" ref="D135:I135" si="40">ROUND((D91/100)*D114,2)</f>
        <v>0</v>
      </c>
      <c r="E135" s="35">
        <f t="shared" si="40"/>
        <v>0</v>
      </c>
      <c r="F135" s="35">
        <f t="shared" si="40"/>
        <v>0</v>
      </c>
      <c r="G135" s="35">
        <f t="shared" si="40"/>
        <v>0</v>
      </c>
      <c r="H135" s="35">
        <f t="shared" si="40"/>
        <v>0.42</v>
      </c>
      <c r="I135" s="35">
        <f t="shared" si="40"/>
        <v>6.1</v>
      </c>
    </row>
    <row r="136" spans="2:9" x14ac:dyDescent="0.45">
      <c r="B136" s="55" t="s">
        <v>75</v>
      </c>
      <c r="C136" s="44" t="s">
        <v>70</v>
      </c>
      <c r="D136" s="35">
        <f t="shared" ref="D136:I136" si="41">ROUND((D92/100)*D115,2)</f>
        <v>0</v>
      </c>
      <c r="E136" s="35">
        <f t="shared" si="41"/>
        <v>0</v>
      </c>
      <c r="F136" s="35">
        <f t="shared" si="41"/>
        <v>0</v>
      </c>
      <c r="G136" s="35">
        <f t="shared" si="41"/>
        <v>0</v>
      </c>
      <c r="H136" s="35">
        <f t="shared" si="41"/>
        <v>6.08</v>
      </c>
      <c r="I136" s="35">
        <f t="shared" si="41"/>
        <v>89.15</v>
      </c>
    </row>
    <row r="137" spans="2:9" x14ac:dyDescent="0.45">
      <c r="B137" s="55" t="s">
        <v>82</v>
      </c>
      <c r="C137" s="44" t="s">
        <v>70</v>
      </c>
      <c r="D137" s="35">
        <f t="shared" ref="D137:I137" si="42">ROUND((D93/100)*D116,2)</f>
        <v>0</v>
      </c>
      <c r="E137" s="35">
        <f t="shared" si="42"/>
        <v>0</v>
      </c>
      <c r="F137" s="35">
        <f t="shared" si="42"/>
        <v>0</v>
      </c>
      <c r="G137" s="35">
        <f t="shared" si="42"/>
        <v>0</v>
      </c>
      <c r="H137" s="35">
        <f t="shared" si="42"/>
        <v>1.18</v>
      </c>
      <c r="I137" s="35">
        <f t="shared" si="42"/>
        <v>17.239999999999998</v>
      </c>
    </row>
    <row r="138" spans="2:9" x14ac:dyDescent="0.45">
      <c r="B138" s="46"/>
      <c r="C138" s="50"/>
      <c r="D138" s="51"/>
      <c r="E138" s="51"/>
      <c r="F138" s="51"/>
      <c r="G138" s="51"/>
      <c r="H138" s="51"/>
      <c r="I138" s="57"/>
    </row>
    <row r="139" spans="2:9" s="23" customFormat="1" x14ac:dyDescent="0.45">
      <c r="B139" s="63" t="s">
        <v>19</v>
      </c>
    </row>
  </sheetData>
  <mergeCells count="1">
    <mergeCell ref="E74:I74"/>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F7797-9F37-4444-8E60-D674B4ACF16E}">
  <sheetPr codeName="Sheet11">
    <tabColor theme="7" tint="0.79998168889431442"/>
  </sheetPr>
  <dimension ref="A1:AJ57"/>
  <sheetViews>
    <sheetView topLeftCell="M1" zoomScale="70" zoomScaleNormal="70" workbookViewId="0">
      <selection activeCell="X35" sqref="X35"/>
    </sheetView>
  </sheetViews>
  <sheetFormatPr defaultRowHeight="14.25" x14ac:dyDescent="0.45"/>
  <cols>
    <col min="1" max="1" width="5.125" style="18" customWidth="1"/>
    <col min="2" max="2" width="9" style="18"/>
    <col min="3" max="3" width="15.125" style="18" customWidth="1"/>
    <col min="4" max="7" width="9" style="18"/>
    <col min="8" max="8" width="45.375" style="68" customWidth="1"/>
    <col min="9" max="12" width="9" style="18"/>
    <col min="13" max="13" width="25.875" style="18" customWidth="1"/>
    <col min="14" max="17" width="9" style="18"/>
    <col min="18" max="18" width="10.125" style="18" bestFit="1" customWidth="1"/>
    <col min="19" max="22" width="9" style="18"/>
    <col min="23" max="23" width="9.75" style="18" bestFit="1" customWidth="1"/>
    <col min="24" max="24" width="34" style="18" customWidth="1"/>
    <col min="25" max="25" width="12.25" style="18" customWidth="1"/>
    <col min="26" max="26" width="14" style="18" customWidth="1"/>
    <col min="27" max="27" width="19" style="18" customWidth="1"/>
    <col min="28" max="28" width="23.125" style="18" customWidth="1"/>
    <col min="29" max="29" width="18.125" style="18" customWidth="1"/>
    <col min="30" max="30" width="21.125" style="18" customWidth="1"/>
    <col min="31" max="31" width="14" style="18" customWidth="1"/>
    <col min="32" max="32" width="12.25" style="18" customWidth="1"/>
    <col min="33" max="33" width="8.625" style="18" customWidth="1"/>
    <col min="34" max="34" width="12.125" style="18" bestFit="1" customWidth="1"/>
    <col min="35" max="35" width="12.25" style="18" customWidth="1"/>
    <col min="36" max="36" width="11.75" style="18" customWidth="1"/>
    <col min="37" max="16384" width="9" style="18"/>
  </cols>
  <sheetData>
    <row r="1" spans="1:36" s="19" customFormat="1" x14ac:dyDescent="0.45">
      <c r="H1" s="69"/>
    </row>
    <row r="2" spans="1:36" s="19" customFormat="1" x14ac:dyDescent="0.45">
      <c r="H2" s="69"/>
    </row>
    <row r="4" spans="1:36" s="20" customFormat="1" ht="18" x14ac:dyDescent="0.55000000000000004">
      <c r="A4" s="8"/>
      <c r="B4" s="9" t="s">
        <v>104</v>
      </c>
      <c r="C4" s="9" t="s">
        <v>105</v>
      </c>
      <c r="D4" s="9" t="s">
        <v>106</v>
      </c>
      <c r="E4" s="9" t="s">
        <v>107</v>
      </c>
      <c r="F4" s="9" t="s">
        <v>108</v>
      </c>
      <c r="G4" s="10" t="s">
        <v>109</v>
      </c>
      <c r="H4" s="11" t="s">
        <v>110</v>
      </c>
      <c r="I4" s="11" t="s">
        <v>111</v>
      </c>
      <c r="J4" s="11" t="s">
        <v>112</v>
      </c>
      <c r="K4" s="11" t="s">
        <v>113</v>
      </c>
      <c r="L4" s="11" t="s">
        <v>114</v>
      </c>
      <c r="M4" s="11" t="s">
        <v>115</v>
      </c>
      <c r="N4" s="11" t="s">
        <v>116</v>
      </c>
      <c r="O4" s="11" t="s">
        <v>117</v>
      </c>
      <c r="P4" s="13" t="s">
        <v>40</v>
      </c>
      <c r="Q4" s="13" t="s">
        <v>41</v>
      </c>
      <c r="R4" s="13" t="s">
        <v>42</v>
      </c>
      <c r="S4" s="13" t="s">
        <v>43</v>
      </c>
      <c r="T4" s="13" t="s">
        <v>44</v>
      </c>
      <c r="U4" s="13" t="s">
        <v>45</v>
      </c>
    </row>
    <row r="5" spans="1:36" x14ac:dyDescent="0.45">
      <c r="A5" s="14"/>
      <c r="B5" s="15" t="s">
        <v>59</v>
      </c>
      <c r="C5" s="5" t="str">
        <f>_xlfn.XLOOKUP($B5,FD_Lists!$B$4:$B$25,FD_Lists!C$4:C$25)</f>
        <v>Anglian Water</v>
      </c>
      <c r="D5" s="5" t="str">
        <f>_xlfn.XLOOKUP($B5,FD_Lists!$B$4:$B$25,FD_Lists!D$4:D$25)</f>
        <v>England</v>
      </c>
      <c r="E5" s="5" t="str">
        <f>_xlfn.XLOOKUP($B5,FD_Lists!$B$4:$B$25,FD_Lists!E$4:E$25)</f>
        <v>Company</v>
      </c>
      <c r="F5" s="5" t="str">
        <f>_xlfn.XLOOKUP($B5,FD_Lists!$B$4:$B$25,FD_Lists!F$4:F$25)</f>
        <v>WaSC</v>
      </c>
      <c r="G5" s="5" t="s">
        <v>118</v>
      </c>
      <c r="H5" s="21" t="s">
        <v>169</v>
      </c>
      <c r="I5" s="5" t="str">
        <f t="shared" ref="I5:I38" si="0">B5&amp;H5</f>
        <v>ANHC_OUT4_20_PR24_OFWAT</v>
      </c>
      <c r="J5" s="5" t="s">
        <v>119</v>
      </c>
      <c r="K5" s="5" t="s">
        <v>120</v>
      </c>
      <c r="L5" s="5" t="s">
        <v>121</v>
      </c>
      <c r="M5" s="5" t="str">
        <f>_xlfn.XLOOKUP($H5,F_Outputs_Mapping!$B$4:$B$14,F_Outputs_Mapping!C$4:C$14)</f>
        <v>Total biodiversity units for area of land served (per 100km2)</v>
      </c>
      <c r="N5" s="5" t="str">
        <f>_xlfn.XLOOKUP($H5,F_Outputs_Mapping!$B$4:$B$14,F_Outputs_Mapping!D$4:D$14)</f>
        <v>Biodiversity units</v>
      </c>
      <c r="O5" s="5">
        <v>2</v>
      </c>
      <c r="P5" s="56">
        <f>'Additional Information'!D77</f>
        <v>0</v>
      </c>
      <c r="Q5" s="56">
        <f>'Additional Information'!E77</f>
        <v>0</v>
      </c>
      <c r="R5" s="56">
        <f>'Additional Information'!F77</f>
        <v>0</v>
      </c>
      <c r="S5" s="56">
        <f>'Additional Information'!G77</f>
        <v>0</v>
      </c>
      <c r="T5" s="56">
        <f>'Additional Information'!H77</f>
        <v>4.9778677696996745E-2</v>
      </c>
      <c r="U5" s="56">
        <f>'Additional Information'!I77</f>
        <v>0.73</v>
      </c>
    </row>
    <row r="6" spans="1:36" x14ac:dyDescent="0.45">
      <c r="A6" s="14"/>
      <c r="B6" s="16" t="s">
        <v>71</v>
      </c>
      <c r="C6" s="5" t="str">
        <f>_xlfn.XLOOKUP($B6,FD_Lists!$B$4:$B$25,FD_Lists!C$4:C$25)</f>
        <v>Dŵr Cymru</v>
      </c>
      <c r="D6" s="5" t="str">
        <f>_xlfn.XLOOKUP($B6,FD_Lists!$B$4:$B$25,FD_Lists!D$4:D$25)</f>
        <v>Wales</v>
      </c>
      <c r="E6" s="5" t="str">
        <f>_xlfn.XLOOKUP($B6,FD_Lists!$B$4:$B$25,FD_Lists!E$4:E$25)</f>
        <v>Company</v>
      </c>
      <c r="F6" s="5" t="str">
        <f>_xlfn.XLOOKUP($B6,FD_Lists!$B$4:$B$25,FD_Lists!F$4:F$25)</f>
        <v>WaSC</v>
      </c>
      <c r="G6" s="5" t="s">
        <v>118</v>
      </c>
      <c r="H6" s="21" t="s">
        <v>169</v>
      </c>
      <c r="I6" s="5" t="str">
        <f t="shared" si="0"/>
        <v>WSHC_OUT4_20_PR24_OFWAT</v>
      </c>
      <c r="J6" s="5" t="s">
        <v>119</v>
      </c>
      <c r="K6" s="5" t="s">
        <v>120</v>
      </c>
      <c r="L6" s="5" t="s">
        <v>121</v>
      </c>
      <c r="M6" s="5" t="str">
        <f>_xlfn.XLOOKUP($H6,F_Outputs_Mapping!$B$4:$B$14,F_Outputs_Mapping!C$4:C$14)</f>
        <v>Total biodiversity units for area of land served (per 100km2)</v>
      </c>
      <c r="N6" s="5" t="str">
        <f>_xlfn.XLOOKUP($H6,F_Outputs_Mapping!$B$4:$B$14,F_Outputs_Mapping!D$4:D$14)</f>
        <v>Biodiversity units</v>
      </c>
      <c r="O6" s="5">
        <v>2</v>
      </c>
      <c r="P6" s="56">
        <f>'Additional Information'!D78</f>
        <v>0</v>
      </c>
      <c r="Q6" s="56">
        <f>'Additional Information'!E78</f>
        <v>0</v>
      </c>
      <c r="R6" s="56">
        <f>'Additional Information'!F78</f>
        <v>0</v>
      </c>
      <c r="S6" s="56">
        <f>'Additional Information'!G78</f>
        <v>0</v>
      </c>
      <c r="T6" s="56">
        <f>'Additional Information'!H78</f>
        <v>4.9778677696996745E-2</v>
      </c>
      <c r="U6" s="56">
        <f>'Additional Information'!I78</f>
        <v>0.73</v>
      </c>
    </row>
    <row r="7" spans="1:36" x14ac:dyDescent="0.45">
      <c r="A7" s="14"/>
      <c r="B7" s="16" t="s">
        <v>72</v>
      </c>
      <c r="C7" s="5" t="str">
        <f>_xlfn.XLOOKUP($B7,FD_Lists!$B$4:$B$25,FD_Lists!C$4:C$25)</f>
        <v>Hafren Dyfrdwy</v>
      </c>
      <c r="D7" s="5" t="str">
        <f>_xlfn.XLOOKUP($B7,FD_Lists!$B$4:$B$25,FD_Lists!D$4:D$25)</f>
        <v>Wales</v>
      </c>
      <c r="E7" s="5" t="str">
        <f>_xlfn.XLOOKUP($B7,FD_Lists!$B$4:$B$25,FD_Lists!E$4:E$25)</f>
        <v>Company</v>
      </c>
      <c r="F7" s="5" t="str">
        <f>_xlfn.XLOOKUP($B7,FD_Lists!$B$4:$B$25,FD_Lists!F$4:F$25)</f>
        <v>WaSC</v>
      </c>
      <c r="G7" s="5" t="s">
        <v>118</v>
      </c>
      <c r="H7" s="21" t="s">
        <v>169</v>
      </c>
      <c r="I7" s="5" t="str">
        <f t="shared" si="0"/>
        <v>HDDC_OUT4_20_PR24_OFWAT</v>
      </c>
      <c r="J7" s="5" t="s">
        <v>119</v>
      </c>
      <c r="K7" s="5" t="s">
        <v>120</v>
      </c>
      <c r="L7" s="5" t="s">
        <v>121</v>
      </c>
      <c r="M7" s="5" t="str">
        <f>_xlfn.XLOOKUP($H7,F_Outputs_Mapping!$B$4:$B$14,F_Outputs_Mapping!C$4:C$14)</f>
        <v>Total biodiversity units for area of land served (per 100km2)</v>
      </c>
      <c r="N7" s="5" t="str">
        <f>_xlfn.XLOOKUP($H7,F_Outputs_Mapping!$B$4:$B$14,F_Outputs_Mapping!D$4:D$14)</f>
        <v>Biodiversity units</v>
      </c>
      <c r="O7" s="5">
        <v>2</v>
      </c>
      <c r="P7" s="56">
        <f>'Additional Information'!D79</f>
        <v>0</v>
      </c>
      <c r="Q7" s="56">
        <f>'Additional Information'!E79</f>
        <v>0</v>
      </c>
      <c r="R7" s="56">
        <f>'Additional Information'!F79</f>
        <v>0</v>
      </c>
      <c r="S7" s="56">
        <f>'Additional Information'!G79</f>
        <v>0</v>
      </c>
      <c r="T7" s="56">
        <f>'Additional Information'!H79</f>
        <v>4.9778677696996745E-2</v>
      </c>
      <c r="U7" s="56">
        <f>'Additional Information'!I79</f>
        <v>0.73</v>
      </c>
    </row>
    <row r="8" spans="1:36" x14ac:dyDescent="0.45">
      <c r="A8" s="14"/>
      <c r="B8" s="16" t="s">
        <v>73</v>
      </c>
      <c r="C8" s="5" t="str">
        <f>_xlfn.XLOOKUP($B8,FD_Lists!$B$4:$B$25,FD_Lists!C$4:C$25)</f>
        <v>Northumbrian Water</v>
      </c>
      <c r="D8" s="5" t="str">
        <f>_xlfn.XLOOKUP($B8,FD_Lists!$B$4:$B$25,FD_Lists!D$4:D$25)</f>
        <v>England</v>
      </c>
      <c r="E8" s="5" t="str">
        <f>_xlfn.XLOOKUP($B8,FD_Lists!$B$4:$B$25,FD_Lists!E$4:E$25)</f>
        <v>Company</v>
      </c>
      <c r="F8" s="5" t="str">
        <f>_xlfn.XLOOKUP($B8,FD_Lists!$B$4:$B$25,FD_Lists!F$4:F$25)</f>
        <v>WaSC</v>
      </c>
      <c r="G8" s="5" t="s">
        <v>118</v>
      </c>
      <c r="H8" s="21" t="s">
        <v>169</v>
      </c>
      <c r="I8" s="5" t="str">
        <f t="shared" si="0"/>
        <v>NESC_OUT4_20_PR24_OFWAT</v>
      </c>
      <c r="J8" s="5" t="s">
        <v>119</v>
      </c>
      <c r="K8" s="5" t="s">
        <v>120</v>
      </c>
      <c r="L8" s="5" t="s">
        <v>121</v>
      </c>
      <c r="M8" s="5" t="str">
        <f>_xlfn.XLOOKUP($H8,F_Outputs_Mapping!$B$4:$B$14,F_Outputs_Mapping!C$4:C$14)</f>
        <v>Total biodiversity units for area of land served (per 100km2)</v>
      </c>
      <c r="N8" s="5" t="str">
        <f>_xlfn.XLOOKUP($H8,F_Outputs_Mapping!$B$4:$B$14,F_Outputs_Mapping!D$4:D$14)</f>
        <v>Biodiversity units</v>
      </c>
      <c r="O8" s="5">
        <v>2</v>
      </c>
      <c r="P8" s="56">
        <f>'Additional Information'!D80</f>
        <v>0</v>
      </c>
      <c r="Q8" s="56">
        <f>'Additional Information'!E80</f>
        <v>0</v>
      </c>
      <c r="R8" s="56">
        <f>'Additional Information'!F80</f>
        <v>0</v>
      </c>
      <c r="S8" s="56">
        <f>'Additional Information'!G80</f>
        <v>0</v>
      </c>
      <c r="T8" s="56">
        <f>'Additional Information'!H80</f>
        <v>4.9778677696996745E-2</v>
      </c>
      <c r="U8" s="56">
        <f>'Additional Information'!I80</f>
        <v>0.73</v>
      </c>
    </row>
    <row r="9" spans="1:36" x14ac:dyDescent="0.45">
      <c r="A9" s="14"/>
      <c r="B9" s="16" t="s">
        <v>74</v>
      </c>
      <c r="C9" s="5" t="str">
        <f>_xlfn.XLOOKUP($B9,FD_Lists!$B$4:$B$25,FD_Lists!C$4:C$25)</f>
        <v>Severn Trent Water</v>
      </c>
      <c r="D9" s="5" t="str">
        <f>_xlfn.XLOOKUP($B9,FD_Lists!$B$4:$B$25,FD_Lists!D$4:D$25)</f>
        <v>England</v>
      </c>
      <c r="E9" s="5" t="str">
        <f>_xlfn.XLOOKUP($B9,FD_Lists!$B$4:$B$25,FD_Lists!E$4:E$25)</f>
        <v>Company</v>
      </c>
      <c r="F9" s="5" t="str">
        <f>_xlfn.XLOOKUP($B9,FD_Lists!$B$4:$B$25,FD_Lists!F$4:F$25)</f>
        <v>WaSC</v>
      </c>
      <c r="G9" s="5" t="s">
        <v>118</v>
      </c>
      <c r="H9" s="21" t="s">
        <v>169</v>
      </c>
      <c r="I9" s="5" t="str">
        <f t="shared" si="0"/>
        <v>SVEC_OUT4_20_PR24_OFWAT</v>
      </c>
      <c r="J9" s="5" t="s">
        <v>119</v>
      </c>
      <c r="K9" s="5" t="s">
        <v>120</v>
      </c>
      <c r="L9" s="5" t="s">
        <v>121</v>
      </c>
      <c r="M9" s="5" t="str">
        <f>_xlfn.XLOOKUP($H9,F_Outputs_Mapping!$B$4:$B$14,F_Outputs_Mapping!C$4:C$14)</f>
        <v>Total biodiversity units for area of land served (per 100km2)</v>
      </c>
      <c r="N9" s="5" t="str">
        <f>_xlfn.XLOOKUP($H9,F_Outputs_Mapping!$B$4:$B$14,F_Outputs_Mapping!D$4:D$14)</f>
        <v>Biodiversity units</v>
      </c>
      <c r="O9" s="5">
        <v>2</v>
      </c>
      <c r="P9" s="56">
        <f>'Additional Information'!D81</f>
        <v>0</v>
      </c>
      <c r="Q9" s="56">
        <f>'Additional Information'!E81</f>
        <v>0</v>
      </c>
      <c r="R9" s="56">
        <f>'Additional Information'!F81</f>
        <v>0</v>
      </c>
      <c r="S9" s="56">
        <f>'Additional Information'!G81</f>
        <v>0</v>
      </c>
      <c r="T9" s="56">
        <f>'Additional Information'!H81</f>
        <v>4.9778677696996745E-2</v>
      </c>
      <c r="U9" s="56">
        <f>'Additional Information'!I81</f>
        <v>0.73</v>
      </c>
    </row>
    <row r="10" spans="1:36" x14ac:dyDescent="0.45">
      <c r="A10" s="14"/>
      <c r="B10" s="16" t="s">
        <v>76</v>
      </c>
      <c r="C10" s="5" t="str">
        <f>_xlfn.XLOOKUP($B10,FD_Lists!$B$4:$B$25,FD_Lists!C$4:C$25)</f>
        <v>Southern Water</v>
      </c>
      <c r="D10" s="5" t="str">
        <f>_xlfn.XLOOKUP($B10,FD_Lists!$B$4:$B$25,FD_Lists!D$4:D$25)</f>
        <v>England</v>
      </c>
      <c r="E10" s="5" t="str">
        <f>_xlfn.XLOOKUP($B10,FD_Lists!$B$4:$B$25,FD_Lists!E$4:E$25)</f>
        <v>Company</v>
      </c>
      <c r="F10" s="5" t="str">
        <f>_xlfn.XLOOKUP($B10,FD_Lists!$B$4:$B$25,FD_Lists!F$4:F$25)</f>
        <v>WaSC</v>
      </c>
      <c r="G10" s="5" t="s">
        <v>118</v>
      </c>
      <c r="H10" s="21" t="s">
        <v>169</v>
      </c>
      <c r="I10" s="5" t="str">
        <f t="shared" si="0"/>
        <v>SRNC_OUT4_20_PR24_OFWAT</v>
      </c>
      <c r="J10" s="5" t="s">
        <v>119</v>
      </c>
      <c r="K10" s="5" t="s">
        <v>120</v>
      </c>
      <c r="L10" s="5" t="s">
        <v>121</v>
      </c>
      <c r="M10" s="5" t="str">
        <f>_xlfn.XLOOKUP($H10,F_Outputs_Mapping!$B$4:$B$14,F_Outputs_Mapping!C$4:C$14)</f>
        <v>Total biodiversity units for area of land served (per 100km2)</v>
      </c>
      <c r="N10" s="5" t="str">
        <f>_xlfn.XLOOKUP($H10,F_Outputs_Mapping!$B$4:$B$14,F_Outputs_Mapping!D$4:D$14)</f>
        <v>Biodiversity units</v>
      </c>
      <c r="O10" s="5">
        <v>2</v>
      </c>
      <c r="P10" s="56">
        <f>'Additional Information'!D82</f>
        <v>0</v>
      </c>
      <c r="Q10" s="56">
        <f>'Additional Information'!E82</f>
        <v>0</v>
      </c>
      <c r="R10" s="56">
        <f>'Additional Information'!F82</f>
        <v>0</v>
      </c>
      <c r="S10" s="56">
        <f>'Additional Information'!G82</f>
        <v>0</v>
      </c>
      <c r="T10" s="56">
        <f>'Additional Information'!H82</f>
        <v>4.9778677696996745E-2</v>
      </c>
      <c r="U10" s="56">
        <f>'Additional Information'!I82</f>
        <v>0.73</v>
      </c>
    </row>
    <row r="11" spans="1:36" x14ac:dyDescent="0.45">
      <c r="A11" s="14"/>
      <c r="B11" s="16" t="s">
        <v>77</v>
      </c>
      <c r="C11" s="5" t="str">
        <f>_xlfn.XLOOKUP($B11,FD_Lists!$B$4:$B$25,FD_Lists!C$4:C$25)</f>
        <v>Thames Water</v>
      </c>
      <c r="D11" s="5" t="str">
        <f>_xlfn.XLOOKUP($B11,FD_Lists!$B$4:$B$25,FD_Lists!D$4:D$25)</f>
        <v>England</v>
      </c>
      <c r="E11" s="5" t="str">
        <f>_xlfn.XLOOKUP($B11,FD_Lists!$B$4:$B$25,FD_Lists!E$4:E$25)</f>
        <v>Company</v>
      </c>
      <c r="F11" s="5" t="str">
        <f>_xlfn.XLOOKUP($B11,FD_Lists!$B$4:$B$25,FD_Lists!F$4:F$25)</f>
        <v>WaSC</v>
      </c>
      <c r="G11" s="5" t="s">
        <v>118</v>
      </c>
      <c r="H11" s="21" t="s">
        <v>169</v>
      </c>
      <c r="I11" s="5" t="str">
        <f t="shared" si="0"/>
        <v>TMSC_OUT4_20_PR24_OFWAT</v>
      </c>
      <c r="J11" s="5" t="s">
        <v>119</v>
      </c>
      <c r="K11" s="5" t="s">
        <v>120</v>
      </c>
      <c r="L11" s="5" t="s">
        <v>121</v>
      </c>
      <c r="M11" s="5" t="str">
        <f>_xlfn.XLOOKUP($H11,F_Outputs_Mapping!$B$4:$B$14,F_Outputs_Mapping!C$4:C$14)</f>
        <v>Total biodiversity units for area of land served (per 100km2)</v>
      </c>
      <c r="N11" s="5" t="str">
        <f>_xlfn.XLOOKUP($H11,F_Outputs_Mapping!$B$4:$B$14,F_Outputs_Mapping!D$4:D$14)</f>
        <v>Biodiversity units</v>
      </c>
      <c r="O11" s="5">
        <v>2</v>
      </c>
      <c r="P11" s="56">
        <f>'Additional Information'!D83</f>
        <v>0</v>
      </c>
      <c r="Q11" s="56">
        <f>'Additional Information'!E83</f>
        <v>0</v>
      </c>
      <c r="R11" s="56">
        <f>'Additional Information'!F83</f>
        <v>0</v>
      </c>
      <c r="S11" s="56">
        <f>'Additional Information'!G83</f>
        <v>0</v>
      </c>
      <c r="T11" s="56">
        <f>'Additional Information'!H83</f>
        <v>4.9778677696996745E-2</v>
      </c>
      <c r="U11" s="56">
        <f>'Additional Information'!I83</f>
        <v>0.73</v>
      </c>
    </row>
    <row r="12" spans="1:36" x14ac:dyDescent="0.45">
      <c r="A12" s="17" t="s">
        <v>122</v>
      </c>
      <c r="B12" s="16" t="s">
        <v>78</v>
      </c>
      <c r="C12" s="5" t="str">
        <f>_xlfn.XLOOKUP($B12,FD_Lists!$B$4:$B$25,FD_Lists!C$4:C$25)</f>
        <v xml:space="preserve">United Utilities </v>
      </c>
      <c r="D12" s="5" t="str">
        <f>_xlfn.XLOOKUP($B12,FD_Lists!$B$4:$B$25,FD_Lists!D$4:D$25)</f>
        <v>England</v>
      </c>
      <c r="E12" s="5" t="str">
        <f>_xlfn.XLOOKUP($B12,FD_Lists!$B$4:$B$25,FD_Lists!E$4:E$25)</f>
        <v>Company</v>
      </c>
      <c r="F12" s="5" t="str">
        <f>_xlfn.XLOOKUP($B12,FD_Lists!$B$4:$B$25,FD_Lists!F$4:F$25)</f>
        <v>WaSC</v>
      </c>
      <c r="G12" s="5" t="s">
        <v>118</v>
      </c>
      <c r="H12" s="21" t="s">
        <v>169</v>
      </c>
      <c r="I12" s="5" t="str">
        <f t="shared" si="0"/>
        <v>NWTC_OUT4_20_PR24_OFWAT</v>
      </c>
      <c r="J12" s="5" t="s">
        <v>119</v>
      </c>
      <c r="K12" s="5" t="s">
        <v>120</v>
      </c>
      <c r="L12" s="5" t="s">
        <v>121</v>
      </c>
      <c r="M12" s="5" t="str">
        <f>_xlfn.XLOOKUP($H12,F_Outputs_Mapping!$B$4:$B$14,F_Outputs_Mapping!C$4:C$14)</f>
        <v>Total biodiversity units for area of land served (per 100km2)</v>
      </c>
      <c r="N12" s="5" t="str">
        <f>_xlfn.XLOOKUP($H12,F_Outputs_Mapping!$B$4:$B$14,F_Outputs_Mapping!D$4:D$14)</f>
        <v>Biodiversity units</v>
      </c>
      <c r="O12" s="5">
        <v>2</v>
      </c>
      <c r="P12" s="56">
        <f>'Additional Information'!D84</f>
        <v>0</v>
      </c>
      <c r="Q12" s="56">
        <f>'Additional Information'!E84</f>
        <v>0</v>
      </c>
      <c r="R12" s="56">
        <f>'Additional Information'!F84</f>
        <v>0</v>
      </c>
      <c r="S12" s="56">
        <f>'Additional Information'!G84</f>
        <v>0</v>
      </c>
      <c r="T12" s="56">
        <f>'Additional Information'!H84</f>
        <v>4.9778677696996745E-2</v>
      </c>
      <c r="U12" s="56">
        <f>'Additional Information'!I84</f>
        <v>0.73</v>
      </c>
    </row>
    <row r="13" spans="1:36" x14ac:dyDescent="0.45">
      <c r="A13" s="14"/>
      <c r="B13" s="16" t="s">
        <v>79</v>
      </c>
      <c r="C13" s="5" t="str">
        <f>_xlfn.XLOOKUP($B13,FD_Lists!$B$4:$B$25,FD_Lists!C$4:C$25)</f>
        <v>Wessex Water</v>
      </c>
      <c r="D13" s="5" t="str">
        <f>_xlfn.XLOOKUP($B13,FD_Lists!$B$4:$B$25,FD_Lists!D$4:D$25)</f>
        <v>England</v>
      </c>
      <c r="E13" s="5" t="str">
        <f>_xlfn.XLOOKUP($B13,FD_Lists!$B$4:$B$25,FD_Lists!E$4:E$25)</f>
        <v>Company</v>
      </c>
      <c r="F13" s="5" t="str">
        <f>_xlfn.XLOOKUP($B13,FD_Lists!$B$4:$B$25,FD_Lists!F$4:F$25)</f>
        <v>WaSC</v>
      </c>
      <c r="G13" s="5" t="s">
        <v>118</v>
      </c>
      <c r="H13" s="21" t="s">
        <v>169</v>
      </c>
      <c r="I13" s="5" t="str">
        <f t="shared" si="0"/>
        <v>WSXC_OUT4_20_PR24_OFWAT</v>
      </c>
      <c r="J13" s="5" t="s">
        <v>119</v>
      </c>
      <c r="K13" s="5" t="s">
        <v>120</v>
      </c>
      <c r="L13" s="5" t="s">
        <v>121</v>
      </c>
      <c r="M13" s="5" t="str">
        <f>_xlfn.XLOOKUP($H13,F_Outputs_Mapping!$B$4:$B$14,F_Outputs_Mapping!C$4:C$14)</f>
        <v>Total biodiversity units for area of land served (per 100km2)</v>
      </c>
      <c r="N13" s="5" t="str">
        <f>_xlfn.XLOOKUP($H13,F_Outputs_Mapping!$B$4:$B$14,F_Outputs_Mapping!D$4:D$14)</f>
        <v>Biodiversity units</v>
      </c>
      <c r="O13" s="5">
        <v>2</v>
      </c>
      <c r="P13" s="56">
        <f>'Additional Information'!D85</f>
        <v>0</v>
      </c>
      <c r="Q13" s="56">
        <f>'Additional Information'!E85</f>
        <v>0</v>
      </c>
      <c r="R13" s="56">
        <f>'Additional Information'!F85</f>
        <v>0</v>
      </c>
      <c r="S13" s="56">
        <f>'Additional Information'!G85</f>
        <v>0</v>
      </c>
      <c r="T13" s="56">
        <f>'Additional Information'!H85</f>
        <v>4.9778677696996745E-2</v>
      </c>
      <c r="U13" s="56">
        <f>'Additional Information'!I85</f>
        <v>0.73</v>
      </c>
      <c r="Y13" s="115"/>
      <c r="Z13" s="115"/>
    </row>
    <row r="14" spans="1:36" x14ac:dyDescent="0.45">
      <c r="A14" s="14"/>
      <c r="B14" s="16" t="s">
        <v>80</v>
      </c>
      <c r="C14" s="5" t="str">
        <f>_xlfn.XLOOKUP($B14,FD_Lists!$B$4:$B$25,FD_Lists!C$4:C$25)</f>
        <v>Yorkshire Water</v>
      </c>
      <c r="D14" s="5" t="str">
        <f>_xlfn.XLOOKUP($B14,FD_Lists!$B$4:$B$25,FD_Lists!D$4:D$25)</f>
        <v>England</v>
      </c>
      <c r="E14" s="5" t="str">
        <f>_xlfn.XLOOKUP($B14,FD_Lists!$B$4:$B$25,FD_Lists!E$4:E$25)</f>
        <v>Company</v>
      </c>
      <c r="F14" s="5" t="str">
        <f>_xlfn.XLOOKUP($B14,FD_Lists!$B$4:$B$25,FD_Lists!F$4:F$25)</f>
        <v>WaSC</v>
      </c>
      <c r="G14" s="5" t="s">
        <v>118</v>
      </c>
      <c r="H14" s="21" t="s">
        <v>169</v>
      </c>
      <c r="I14" s="5" t="str">
        <f t="shared" si="0"/>
        <v>YKYC_OUT4_20_PR24_OFWAT</v>
      </c>
      <c r="J14" s="5" t="s">
        <v>119</v>
      </c>
      <c r="K14" s="5" t="s">
        <v>120</v>
      </c>
      <c r="L14" s="5" t="s">
        <v>121</v>
      </c>
      <c r="M14" s="5" t="str">
        <f>_xlfn.XLOOKUP($H14,F_Outputs_Mapping!$B$4:$B$14,F_Outputs_Mapping!C$4:C$14)</f>
        <v>Total biodiversity units for area of land served (per 100km2)</v>
      </c>
      <c r="N14" s="5" t="str">
        <f>_xlfn.XLOOKUP($H14,F_Outputs_Mapping!$B$4:$B$14,F_Outputs_Mapping!D$4:D$14)</f>
        <v>Biodiversity units</v>
      </c>
      <c r="O14" s="5">
        <v>2</v>
      </c>
      <c r="P14" s="56">
        <f>'Additional Information'!D86</f>
        <v>0</v>
      </c>
      <c r="Q14" s="56">
        <f>'Additional Information'!E86</f>
        <v>0</v>
      </c>
      <c r="R14" s="56">
        <f>'Additional Information'!F86</f>
        <v>0</v>
      </c>
      <c r="S14" s="56">
        <f>'Additional Information'!G86</f>
        <v>0</v>
      </c>
      <c r="T14" s="56">
        <f>'Additional Information'!H86</f>
        <v>4.9778677696996745E-2</v>
      </c>
      <c r="U14" s="56">
        <f>'Additional Information'!I86</f>
        <v>0.73</v>
      </c>
      <c r="Y14" s="115"/>
      <c r="Z14" s="115"/>
    </row>
    <row r="15" spans="1:36" x14ac:dyDescent="0.45">
      <c r="A15" s="14"/>
      <c r="B15" s="16" t="s">
        <v>81</v>
      </c>
      <c r="C15" s="5" t="str">
        <f>_xlfn.XLOOKUP($B15,FD_Lists!$B$4:$B$25,FD_Lists!C$4:C$25)</f>
        <v>Affinity Water</v>
      </c>
      <c r="D15" s="5" t="str">
        <f>_xlfn.XLOOKUP($B15,FD_Lists!$B$4:$B$25,FD_Lists!D$4:D$25)</f>
        <v>England</v>
      </c>
      <c r="E15" s="5" t="str">
        <f>_xlfn.XLOOKUP($B15,FD_Lists!$B$4:$B$25,FD_Lists!E$4:E$25)</f>
        <v>Company</v>
      </c>
      <c r="F15" s="5" t="str">
        <f>_xlfn.XLOOKUP($B15,FD_Lists!$B$4:$B$25,FD_Lists!F$4:F$25)</f>
        <v>WoC</v>
      </c>
      <c r="G15" s="5" t="s">
        <v>118</v>
      </c>
      <c r="H15" s="21" t="s">
        <v>169</v>
      </c>
      <c r="I15" s="5" t="str">
        <f t="shared" si="0"/>
        <v>AFWC_OUT4_20_PR24_OFWAT</v>
      </c>
      <c r="J15" s="5" t="s">
        <v>119</v>
      </c>
      <c r="K15" s="5" t="s">
        <v>120</v>
      </c>
      <c r="L15" s="5" t="s">
        <v>121</v>
      </c>
      <c r="M15" s="5" t="str">
        <f>_xlfn.XLOOKUP($H15,F_Outputs_Mapping!$B$4:$B$14,F_Outputs_Mapping!C$4:C$14)</f>
        <v>Total biodiversity units for area of land served (per 100km2)</v>
      </c>
      <c r="N15" s="5" t="str">
        <f>_xlfn.XLOOKUP($H15,F_Outputs_Mapping!$B$4:$B$14,F_Outputs_Mapping!D$4:D$14)</f>
        <v>Biodiversity units</v>
      </c>
      <c r="O15" s="5">
        <v>2</v>
      </c>
      <c r="P15" s="56">
        <f>'Additional Information'!D87</f>
        <v>0</v>
      </c>
      <c r="Q15" s="56">
        <f>'Additional Information'!E87</f>
        <v>0</v>
      </c>
      <c r="R15" s="56">
        <f>'Additional Information'!F87</f>
        <v>0</v>
      </c>
      <c r="S15" s="56">
        <f>'Additional Information'!G87</f>
        <v>0</v>
      </c>
      <c r="T15" s="56">
        <f>'Additional Information'!H87</f>
        <v>4.9778677696996745E-2</v>
      </c>
      <c r="U15" s="56">
        <f>'Additional Information'!I87</f>
        <v>0.73</v>
      </c>
      <c r="X15" s="37"/>
      <c r="AA15" s="31"/>
      <c r="AB15" s="31"/>
      <c r="AC15" s="31"/>
      <c r="AD15" s="31"/>
      <c r="AF15" s="37"/>
      <c r="AG15" s="30"/>
      <c r="AH15" s="30"/>
      <c r="AI15" s="31"/>
      <c r="AJ15" s="31"/>
    </row>
    <row r="16" spans="1:36" x14ac:dyDescent="0.45">
      <c r="B16" s="16" t="s">
        <v>83</v>
      </c>
      <c r="C16" s="5" t="str">
        <f>_xlfn.XLOOKUP($B16,FD_Lists!$B$4:$B$25,FD_Lists!C$4:C$25)</f>
        <v>Portsmouth Water</v>
      </c>
      <c r="D16" s="5" t="str">
        <f>_xlfn.XLOOKUP($B16,FD_Lists!$B$4:$B$25,FD_Lists!D$4:D$25)</f>
        <v>England</v>
      </c>
      <c r="E16" s="5" t="str">
        <f>_xlfn.XLOOKUP($B16,FD_Lists!$B$4:$B$25,FD_Lists!E$4:E$25)</f>
        <v>Company</v>
      </c>
      <c r="F16" s="5" t="str">
        <f>_xlfn.XLOOKUP($B16,FD_Lists!$B$4:$B$25,FD_Lists!F$4:F$25)</f>
        <v>WoC</v>
      </c>
      <c r="G16" s="5" t="s">
        <v>118</v>
      </c>
      <c r="H16" s="21" t="s">
        <v>169</v>
      </c>
      <c r="I16" s="5" t="str">
        <f t="shared" si="0"/>
        <v>PRTC_OUT4_20_PR24_OFWAT</v>
      </c>
      <c r="J16" s="5" t="s">
        <v>119</v>
      </c>
      <c r="K16" s="5" t="s">
        <v>120</v>
      </c>
      <c r="L16" s="5" t="s">
        <v>121</v>
      </c>
      <c r="M16" s="5" t="str">
        <f>_xlfn.XLOOKUP($H16,F_Outputs_Mapping!$B$4:$B$14,F_Outputs_Mapping!C$4:C$14)</f>
        <v>Total biodiversity units for area of land served (per 100km2)</v>
      </c>
      <c r="N16" s="5" t="str">
        <f>_xlfn.XLOOKUP($H16,F_Outputs_Mapping!$B$4:$B$14,F_Outputs_Mapping!D$4:D$14)</f>
        <v>Biodiversity units</v>
      </c>
      <c r="O16" s="5">
        <v>2</v>
      </c>
      <c r="P16" s="56">
        <f>'Additional Information'!D88</f>
        <v>0</v>
      </c>
      <c r="Q16" s="56">
        <f>'Additional Information'!E88</f>
        <v>0</v>
      </c>
      <c r="R16" s="56">
        <f>'Additional Information'!F88</f>
        <v>0</v>
      </c>
      <c r="S16" s="56">
        <f>'Additional Information'!G88</f>
        <v>0</v>
      </c>
      <c r="T16" s="56">
        <f>'Additional Information'!H88</f>
        <v>4.9778677696996745E-2</v>
      </c>
      <c r="U16" s="56">
        <f>'Additional Information'!I88</f>
        <v>0.73</v>
      </c>
      <c r="X16" s="37"/>
      <c r="Y16" s="37"/>
      <c r="Z16" s="37"/>
      <c r="AA16" s="37"/>
      <c r="AB16" s="37"/>
      <c r="AC16" s="38"/>
      <c r="AD16" s="38"/>
      <c r="AF16" s="49"/>
      <c r="AG16" s="51"/>
      <c r="AH16" s="51"/>
      <c r="AI16" s="38"/>
      <c r="AJ16" s="38"/>
    </row>
    <row r="17" spans="1:36" x14ac:dyDescent="0.45">
      <c r="A17" s="14"/>
      <c r="B17" s="16" t="s">
        <v>84</v>
      </c>
      <c r="C17" s="5" t="str">
        <f>_xlfn.XLOOKUP($B17,FD_Lists!$B$4:$B$25,FD_Lists!C$4:C$25)</f>
        <v>South East Water</v>
      </c>
      <c r="D17" s="5" t="str">
        <f>_xlfn.XLOOKUP($B17,FD_Lists!$B$4:$B$25,FD_Lists!D$4:D$25)</f>
        <v>England</v>
      </c>
      <c r="E17" s="5" t="str">
        <f>_xlfn.XLOOKUP($B17,FD_Lists!$B$4:$B$25,FD_Lists!E$4:E$25)</f>
        <v>Company</v>
      </c>
      <c r="F17" s="5" t="str">
        <f>_xlfn.XLOOKUP($B17,FD_Lists!$B$4:$B$25,FD_Lists!F$4:F$25)</f>
        <v>WoC</v>
      </c>
      <c r="G17" s="5" t="s">
        <v>118</v>
      </c>
      <c r="H17" s="21" t="s">
        <v>169</v>
      </c>
      <c r="I17" s="5" t="str">
        <f t="shared" si="0"/>
        <v>SEWC_OUT4_20_PR24_OFWAT</v>
      </c>
      <c r="J17" s="5" t="s">
        <v>119</v>
      </c>
      <c r="K17" s="5" t="s">
        <v>120</v>
      </c>
      <c r="L17" s="5" t="s">
        <v>121</v>
      </c>
      <c r="M17" s="5" t="str">
        <f>_xlfn.XLOOKUP($H17,F_Outputs_Mapping!$B$4:$B$14,F_Outputs_Mapping!C$4:C$14)</f>
        <v>Total biodiversity units for area of land served (per 100km2)</v>
      </c>
      <c r="N17" s="5" t="str">
        <f>_xlfn.XLOOKUP($H17,F_Outputs_Mapping!$B$4:$B$14,F_Outputs_Mapping!D$4:D$14)</f>
        <v>Biodiversity units</v>
      </c>
      <c r="O17" s="5">
        <v>2</v>
      </c>
      <c r="P17" s="56">
        <f>'Additional Information'!D89</f>
        <v>0</v>
      </c>
      <c r="Q17" s="56">
        <f>'Additional Information'!E89</f>
        <v>0</v>
      </c>
      <c r="R17" s="56">
        <f>'Additional Information'!F89</f>
        <v>0</v>
      </c>
      <c r="S17" s="56">
        <f>'Additional Information'!G89</f>
        <v>0</v>
      </c>
      <c r="T17" s="56">
        <f>'Additional Information'!H89</f>
        <v>4.9778677696996745E-2</v>
      </c>
      <c r="U17" s="56">
        <f>'Additional Information'!I89</f>
        <v>0.73</v>
      </c>
      <c r="X17" s="37"/>
      <c r="Y17" s="37"/>
      <c r="Z17" s="37"/>
      <c r="AA17" s="37"/>
      <c r="AB17" s="37"/>
      <c r="AC17" s="38"/>
      <c r="AD17" s="38"/>
      <c r="AF17" s="49"/>
      <c r="AG17" s="51"/>
      <c r="AH17" s="51"/>
      <c r="AI17" s="38"/>
      <c r="AJ17" s="38"/>
    </row>
    <row r="18" spans="1:36" x14ac:dyDescent="0.45">
      <c r="A18" s="14"/>
      <c r="B18" s="16" t="s">
        <v>85</v>
      </c>
      <c r="C18" s="5" t="str">
        <f>_xlfn.XLOOKUP($B18,FD_Lists!$B$4:$B$25,FD_Lists!C$4:C$25)</f>
        <v>South Staffordshire Water</v>
      </c>
      <c r="D18" s="5" t="str">
        <f>_xlfn.XLOOKUP($B18,FD_Lists!$B$4:$B$25,FD_Lists!D$4:D$25)</f>
        <v>England</v>
      </c>
      <c r="E18" s="5" t="str">
        <f>_xlfn.XLOOKUP($B18,FD_Lists!$B$4:$B$25,FD_Lists!E$4:E$25)</f>
        <v>Company</v>
      </c>
      <c r="F18" s="5" t="str">
        <f>_xlfn.XLOOKUP($B18,FD_Lists!$B$4:$B$25,FD_Lists!F$4:F$25)</f>
        <v>WoC</v>
      </c>
      <c r="G18" s="5" t="s">
        <v>118</v>
      </c>
      <c r="H18" s="21" t="s">
        <v>169</v>
      </c>
      <c r="I18" s="5" t="str">
        <f t="shared" si="0"/>
        <v>SSCC_OUT4_20_PR24_OFWAT</v>
      </c>
      <c r="J18" s="5" t="s">
        <v>119</v>
      </c>
      <c r="K18" s="5" t="s">
        <v>120</v>
      </c>
      <c r="L18" s="5" t="s">
        <v>121</v>
      </c>
      <c r="M18" s="5" t="str">
        <f>_xlfn.XLOOKUP($H18,F_Outputs_Mapping!$B$4:$B$14,F_Outputs_Mapping!C$4:C$14)</f>
        <v>Total biodiversity units for area of land served (per 100km2)</v>
      </c>
      <c r="N18" s="5" t="str">
        <f>_xlfn.XLOOKUP($H18,F_Outputs_Mapping!$B$4:$B$14,F_Outputs_Mapping!D$4:D$14)</f>
        <v>Biodiversity units</v>
      </c>
      <c r="O18" s="5">
        <v>2</v>
      </c>
      <c r="P18" s="56">
        <f>'Additional Information'!D90</f>
        <v>0</v>
      </c>
      <c r="Q18" s="56">
        <f>'Additional Information'!E90</f>
        <v>0</v>
      </c>
      <c r="R18" s="56">
        <f>'Additional Information'!F90</f>
        <v>0</v>
      </c>
      <c r="S18" s="56">
        <f>'Additional Information'!G90</f>
        <v>0</v>
      </c>
      <c r="T18" s="56">
        <f>'Additional Information'!H90</f>
        <v>4.9778677696996745E-2</v>
      </c>
      <c r="U18" s="56">
        <f>'Additional Information'!I90</f>
        <v>0.73</v>
      </c>
      <c r="X18" s="37"/>
      <c r="Y18" s="37"/>
      <c r="Z18" s="37"/>
      <c r="AA18" s="37"/>
      <c r="AB18" s="37"/>
      <c r="AC18" s="38"/>
      <c r="AD18" s="38"/>
      <c r="AF18" s="49"/>
      <c r="AG18" s="51"/>
      <c r="AH18" s="51"/>
      <c r="AI18" s="38"/>
      <c r="AJ18" s="38"/>
    </row>
    <row r="19" spans="1:36" x14ac:dyDescent="0.45">
      <c r="A19" s="14"/>
      <c r="B19" s="16" t="s">
        <v>86</v>
      </c>
      <c r="C19" s="5" t="str">
        <f>_xlfn.XLOOKUP($B19,FD_Lists!$B$4:$B$25,FD_Lists!C$4:C$25)</f>
        <v>SES Water</v>
      </c>
      <c r="D19" s="5" t="str">
        <f>_xlfn.XLOOKUP($B19,FD_Lists!$B$4:$B$25,FD_Lists!D$4:D$25)</f>
        <v>England</v>
      </c>
      <c r="E19" s="5" t="str">
        <f>_xlfn.XLOOKUP($B19,FD_Lists!$B$4:$B$25,FD_Lists!E$4:E$25)</f>
        <v>Company</v>
      </c>
      <c r="F19" s="5" t="str">
        <f>_xlfn.XLOOKUP($B19,FD_Lists!$B$4:$B$25,FD_Lists!F$4:F$25)</f>
        <v>WoC</v>
      </c>
      <c r="G19" s="5" t="s">
        <v>118</v>
      </c>
      <c r="H19" s="21" t="s">
        <v>169</v>
      </c>
      <c r="I19" s="5" t="str">
        <f t="shared" si="0"/>
        <v>SESC_OUT4_20_PR24_OFWAT</v>
      </c>
      <c r="J19" s="5" t="s">
        <v>119</v>
      </c>
      <c r="K19" s="5" t="s">
        <v>120</v>
      </c>
      <c r="L19" s="5" t="s">
        <v>121</v>
      </c>
      <c r="M19" s="5" t="str">
        <f>_xlfn.XLOOKUP($H19,F_Outputs_Mapping!$B$4:$B$14,F_Outputs_Mapping!C$4:C$14)</f>
        <v>Total biodiversity units for area of land served (per 100km2)</v>
      </c>
      <c r="N19" s="5" t="str">
        <f>_xlfn.XLOOKUP($H19,F_Outputs_Mapping!$B$4:$B$14,F_Outputs_Mapping!D$4:D$14)</f>
        <v>Biodiversity units</v>
      </c>
      <c r="O19" s="5">
        <v>2</v>
      </c>
      <c r="P19" s="56">
        <f>'Additional Information'!D91</f>
        <v>0</v>
      </c>
      <c r="Q19" s="56">
        <f>'Additional Information'!E91</f>
        <v>0</v>
      </c>
      <c r="R19" s="56">
        <f>'Additional Information'!F91</f>
        <v>0</v>
      </c>
      <c r="S19" s="56">
        <f>'Additional Information'!G91</f>
        <v>0</v>
      </c>
      <c r="T19" s="56">
        <f>'Additional Information'!H91</f>
        <v>4.9778677696996745E-2</v>
      </c>
      <c r="U19" s="56">
        <f>'Additional Information'!I91</f>
        <v>0.73</v>
      </c>
      <c r="X19" s="37"/>
      <c r="Y19" s="37"/>
      <c r="Z19" s="37"/>
      <c r="AA19" s="37"/>
      <c r="AB19" s="37"/>
      <c r="AC19" s="38"/>
      <c r="AD19" s="38"/>
      <c r="AF19" s="49"/>
      <c r="AG19" s="51"/>
      <c r="AH19" s="51"/>
      <c r="AI19" s="38"/>
      <c r="AJ19" s="38"/>
    </row>
    <row r="20" spans="1:36" x14ac:dyDescent="0.45">
      <c r="A20" s="14"/>
      <c r="B20" s="16" t="s">
        <v>75</v>
      </c>
      <c r="C20" s="5" t="str">
        <f>_xlfn.XLOOKUP($B20,FD_Lists!$B$4:$B$25,FD_Lists!C$4:C$25)</f>
        <v>South West Water</v>
      </c>
      <c r="D20" s="5" t="str">
        <f>_xlfn.XLOOKUP($B20,FD_Lists!$B$4:$B$25,FD_Lists!D$4:D$25)</f>
        <v>England</v>
      </c>
      <c r="E20" s="5" t="str">
        <f>_xlfn.XLOOKUP($B20,FD_Lists!$B$4:$B$25,FD_Lists!E$4:E$25)</f>
        <v>Company</v>
      </c>
      <c r="F20" s="5" t="str">
        <f>_xlfn.XLOOKUP($B20,FD_Lists!$B$4:$B$25,FD_Lists!F$4:F$25)</f>
        <v>WaSC</v>
      </c>
      <c r="G20" s="5" t="s">
        <v>118</v>
      </c>
      <c r="H20" s="21" t="s">
        <v>169</v>
      </c>
      <c r="I20" s="5" t="str">
        <f t="shared" si="0"/>
        <v>SWBC_OUT4_20_PR24_OFWAT</v>
      </c>
      <c r="J20" s="5" t="s">
        <v>119</v>
      </c>
      <c r="K20" s="5" t="s">
        <v>120</v>
      </c>
      <c r="L20" s="5" t="s">
        <v>121</v>
      </c>
      <c r="M20" s="5" t="str">
        <f>_xlfn.XLOOKUP($H20,F_Outputs_Mapping!$B$4:$B$14,F_Outputs_Mapping!C$4:C$14)</f>
        <v>Total biodiversity units for area of land served (per 100km2)</v>
      </c>
      <c r="N20" s="5" t="str">
        <f>_xlfn.XLOOKUP($H20,F_Outputs_Mapping!$B$4:$B$14,F_Outputs_Mapping!D$4:D$14)</f>
        <v>Biodiversity units</v>
      </c>
      <c r="O20" s="5">
        <v>2</v>
      </c>
      <c r="P20" s="56">
        <f>'Additional Information'!D92</f>
        <v>0</v>
      </c>
      <c r="Q20" s="56">
        <f>'Additional Information'!E92</f>
        <v>0</v>
      </c>
      <c r="R20" s="56">
        <f>'Additional Information'!F92</f>
        <v>0</v>
      </c>
      <c r="S20" s="56">
        <f>'Additional Information'!G92</f>
        <v>0</v>
      </c>
      <c r="T20" s="56">
        <f>'Additional Information'!H92</f>
        <v>4.9778677696996745E-2</v>
      </c>
      <c r="U20" s="56">
        <f>'Additional Information'!I92</f>
        <v>0.73</v>
      </c>
      <c r="X20" s="37"/>
      <c r="Y20" s="37"/>
      <c r="Z20" s="37"/>
      <c r="AA20" s="37"/>
      <c r="AB20" s="37"/>
      <c r="AC20" s="38"/>
      <c r="AD20" s="38"/>
      <c r="AF20" s="49"/>
      <c r="AG20" s="51"/>
      <c r="AH20" s="51"/>
      <c r="AI20" s="38"/>
      <c r="AJ20" s="38"/>
    </row>
    <row r="21" spans="1:36" x14ac:dyDescent="0.45">
      <c r="A21" s="14"/>
      <c r="B21" s="16" t="s">
        <v>82</v>
      </c>
      <c r="C21" s="5" t="str">
        <f>_xlfn.XLOOKUP($B21,FD_Lists!$B$4:$B$25,FD_Lists!C$4:C$25)</f>
        <v>Bristol Water</v>
      </c>
      <c r="D21" s="5" t="str">
        <f>_xlfn.XLOOKUP($B21,FD_Lists!$B$4:$B$25,FD_Lists!D$4:D$25)</f>
        <v>England</v>
      </c>
      <c r="E21" s="5" t="str">
        <f>_xlfn.XLOOKUP($B21,FD_Lists!$B$4:$B$25,FD_Lists!E$4:E$25)</f>
        <v>Company</v>
      </c>
      <c r="F21" s="5" t="str">
        <f>_xlfn.XLOOKUP($B21,FD_Lists!$B$4:$B$25,FD_Lists!F$4:F$25)</f>
        <v>WoC</v>
      </c>
      <c r="G21" s="5" t="s">
        <v>118</v>
      </c>
      <c r="H21" s="21" t="s">
        <v>169</v>
      </c>
      <c r="I21" s="5" t="str">
        <f t="shared" si="0"/>
        <v>BRLC_OUT4_20_PR24_OFWAT</v>
      </c>
      <c r="J21" s="5" t="s">
        <v>119</v>
      </c>
      <c r="K21" s="5" t="s">
        <v>120</v>
      </c>
      <c r="L21" s="5" t="s">
        <v>121</v>
      </c>
      <c r="M21" s="5" t="str">
        <f>_xlfn.XLOOKUP($H21,F_Outputs_Mapping!$B$4:$B$14,F_Outputs_Mapping!C$4:C$14)</f>
        <v>Total biodiversity units for area of land served (per 100km2)</v>
      </c>
      <c r="N21" s="5" t="str">
        <f>_xlfn.XLOOKUP($H21,F_Outputs_Mapping!$B$4:$B$14,F_Outputs_Mapping!D$4:D$14)</f>
        <v>Biodiversity units</v>
      </c>
      <c r="O21" s="5">
        <v>2</v>
      </c>
      <c r="P21" s="56">
        <f>'Additional Information'!D93</f>
        <v>0</v>
      </c>
      <c r="Q21" s="56">
        <f>'Additional Information'!E93</f>
        <v>0</v>
      </c>
      <c r="R21" s="56">
        <f>'Additional Information'!F93</f>
        <v>0</v>
      </c>
      <c r="S21" s="56">
        <f>'Additional Information'!G93</f>
        <v>0</v>
      </c>
      <c r="T21" s="56">
        <f>'Additional Information'!H93</f>
        <v>4.9778677696996745E-2</v>
      </c>
      <c r="U21" s="56">
        <f>'Additional Information'!I93</f>
        <v>0.73</v>
      </c>
      <c r="X21" s="37"/>
      <c r="Y21" s="37"/>
      <c r="Z21" s="37"/>
      <c r="AA21" s="37"/>
      <c r="AB21" s="37"/>
      <c r="AC21" s="38"/>
      <c r="AD21" s="38"/>
      <c r="AF21" s="49"/>
      <c r="AG21" s="51"/>
      <c r="AH21" s="51"/>
      <c r="AI21" s="38"/>
      <c r="AJ21" s="38"/>
    </row>
    <row r="22" spans="1:36" x14ac:dyDescent="0.45">
      <c r="A22" s="14"/>
      <c r="B22" s="15" t="s">
        <v>59</v>
      </c>
      <c r="C22" s="5" t="str">
        <f>_xlfn.XLOOKUP($B22,FD_Lists!$B$4:$B$25,FD_Lists!C$4:C$25)</f>
        <v>Anglian Water</v>
      </c>
      <c r="D22" s="5" t="str">
        <f>_xlfn.XLOOKUP($B22,FD_Lists!$B$4:$B$25,FD_Lists!D$4:D$25)</f>
        <v>England</v>
      </c>
      <c r="E22" s="5" t="str">
        <f>_xlfn.XLOOKUP($B22,FD_Lists!$B$4:$B$25,FD_Lists!E$4:E$25)</f>
        <v>Company</v>
      </c>
      <c r="F22" s="5" t="str">
        <f>_xlfn.XLOOKUP($B22,FD_Lists!$B$4:$B$25,FD_Lists!F$4:F$25)</f>
        <v>WaSC</v>
      </c>
      <c r="G22" s="5" t="s">
        <v>118</v>
      </c>
      <c r="H22" s="70" t="s">
        <v>170</v>
      </c>
      <c r="I22" s="5" t="str">
        <f t="shared" si="0"/>
        <v>ANHC_OUT4_20_B_PR24_OFWAT</v>
      </c>
      <c r="J22" s="5" t="s">
        <v>119</v>
      </c>
      <c r="K22" s="5" t="s">
        <v>120</v>
      </c>
      <c r="L22" s="5" t="s">
        <v>121</v>
      </c>
      <c r="M22" s="5" t="str">
        <f>_xlfn.XLOOKUP($H22,F_Outputs_Mapping!$B$4:$B$14,F_Outputs_Mapping!C$4:C$14)</f>
        <v>Total actual biodiversity units</v>
      </c>
      <c r="N22" s="5" t="str">
        <f>_xlfn.XLOOKUP($H22,F_Outputs_Mapping!$B$4:$B$14,F_Outputs_Mapping!D$4:D$14)</f>
        <v>Biodiversity units</v>
      </c>
      <c r="O22" s="5">
        <v>2</v>
      </c>
      <c r="P22" s="56">
        <f>'Additional Information'!D121</f>
        <v>0</v>
      </c>
      <c r="Q22" s="56">
        <f>'Additional Information'!E121</f>
        <v>0</v>
      </c>
      <c r="R22" s="56">
        <f>'Additional Information'!F121</f>
        <v>0</v>
      </c>
      <c r="S22" s="56">
        <f>'Additional Information'!G121</f>
        <v>0</v>
      </c>
      <c r="T22" s="56">
        <f>'Additional Information'!H121</f>
        <v>24.75</v>
      </c>
      <c r="U22" s="56">
        <f>'Additional Information'!I121</f>
        <v>362.99</v>
      </c>
      <c r="X22" s="37"/>
      <c r="Y22" s="37"/>
      <c r="Z22" s="37"/>
      <c r="AA22" s="37"/>
      <c r="AB22" s="37"/>
      <c r="AC22" s="38"/>
      <c r="AD22" s="38"/>
      <c r="AF22" s="49"/>
      <c r="AG22" s="51"/>
      <c r="AH22" s="51"/>
      <c r="AI22" s="38"/>
      <c r="AJ22" s="38"/>
    </row>
    <row r="23" spans="1:36" x14ac:dyDescent="0.45">
      <c r="A23" s="14"/>
      <c r="B23" s="16" t="s">
        <v>71</v>
      </c>
      <c r="C23" s="5" t="str">
        <f>_xlfn.XLOOKUP($B23,FD_Lists!$B$4:$B$25,FD_Lists!C$4:C$25)</f>
        <v>Dŵr Cymru</v>
      </c>
      <c r="D23" s="5" t="str">
        <f>_xlfn.XLOOKUP($B23,FD_Lists!$B$4:$B$25,FD_Lists!D$4:D$25)</f>
        <v>Wales</v>
      </c>
      <c r="E23" s="5" t="str">
        <f>_xlfn.XLOOKUP($B23,FD_Lists!$B$4:$B$25,FD_Lists!E$4:E$25)</f>
        <v>Company</v>
      </c>
      <c r="F23" s="5" t="str">
        <f>_xlfn.XLOOKUP($B23,FD_Lists!$B$4:$B$25,FD_Lists!F$4:F$25)</f>
        <v>WaSC</v>
      </c>
      <c r="G23" s="5" t="s">
        <v>118</v>
      </c>
      <c r="H23" s="70" t="s">
        <v>170</v>
      </c>
      <c r="I23" s="5" t="str">
        <f t="shared" si="0"/>
        <v>WSHC_OUT4_20_B_PR24_OFWAT</v>
      </c>
      <c r="J23" s="5" t="s">
        <v>119</v>
      </c>
      <c r="K23" s="5" t="s">
        <v>120</v>
      </c>
      <c r="L23" s="5" t="s">
        <v>121</v>
      </c>
      <c r="M23" s="5" t="str">
        <f>_xlfn.XLOOKUP($H23,F_Outputs_Mapping!$B$4:$B$14,F_Outputs_Mapping!C$4:C$14)</f>
        <v>Total actual biodiversity units</v>
      </c>
      <c r="N23" s="5" t="str">
        <f>_xlfn.XLOOKUP($H23,F_Outputs_Mapping!$B$4:$B$14,F_Outputs_Mapping!D$4:D$14)</f>
        <v>Biodiversity units</v>
      </c>
      <c r="O23" s="5">
        <v>2</v>
      </c>
      <c r="P23" s="56">
        <f>'Additional Information'!D122</f>
        <v>0</v>
      </c>
      <c r="Q23" s="56">
        <f>'Additional Information'!E122</f>
        <v>0</v>
      </c>
      <c r="R23" s="56">
        <f>'Additional Information'!F122</f>
        <v>0</v>
      </c>
      <c r="S23" s="56">
        <f>'Additional Information'!G122</f>
        <v>0</v>
      </c>
      <c r="T23" s="56">
        <f>'Additional Information'!H122</f>
        <v>20.53</v>
      </c>
      <c r="U23" s="56">
        <f>'Additional Information'!I122</f>
        <v>301.04000000000002</v>
      </c>
      <c r="X23" s="37"/>
      <c r="Y23" s="37"/>
      <c r="Z23" s="37"/>
      <c r="AA23" s="37"/>
      <c r="AB23" s="37"/>
      <c r="AC23" s="38"/>
      <c r="AD23" s="38"/>
      <c r="AF23" s="49"/>
      <c r="AG23" s="51"/>
      <c r="AH23" s="51"/>
      <c r="AI23" s="38"/>
      <c r="AJ23" s="38"/>
    </row>
    <row r="24" spans="1:36" x14ac:dyDescent="0.45">
      <c r="A24" s="14"/>
      <c r="B24" s="16" t="s">
        <v>72</v>
      </c>
      <c r="C24" s="5" t="str">
        <f>_xlfn.XLOOKUP($B24,FD_Lists!$B$4:$B$25,FD_Lists!C$4:C$25)</f>
        <v>Hafren Dyfrdwy</v>
      </c>
      <c r="D24" s="5" t="str">
        <f>_xlfn.XLOOKUP($B24,FD_Lists!$B$4:$B$25,FD_Lists!D$4:D$25)</f>
        <v>Wales</v>
      </c>
      <c r="E24" s="5" t="str">
        <f>_xlfn.XLOOKUP($B24,FD_Lists!$B$4:$B$25,FD_Lists!E$4:E$25)</f>
        <v>Company</v>
      </c>
      <c r="F24" s="5" t="str">
        <f>_xlfn.XLOOKUP($B24,FD_Lists!$B$4:$B$25,FD_Lists!F$4:F$25)</f>
        <v>WaSC</v>
      </c>
      <c r="G24" s="5" t="s">
        <v>118</v>
      </c>
      <c r="H24" s="70" t="s">
        <v>170</v>
      </c>
      <c r="I24" s="5" t="str">
        <f t="shared" si="0"/>
        <v>HDDC_OUT4_20_B_PR24_OFWAT</v>
      </c>
      <c r="J24" s="5" t="s">
        <v>119</v>
      </c>
      <c r="K24" s="5" t="s">
        <v>120</v>
      </c>
      <c r="L24" s="5" t="s">
        <v>121</v>
      </c>
      <c r="M24" s="5" t="str">
        <f>_xlfn.XLOOKUP($H24,F_Outputs_Mapping!$B$4:$B$14,F_Outputs_Mapping!C$4:C$14)</f>
        <v>Total actual biodiversity units</v>
      </c>
      <c r="N24" s="5" t="str">
        <f>_xlfn.XLOOKUP($H24,F_Outputs_Mapping!$B$4:$B$14,F_Outputs_Mapping!D$4:D$14)</f>
        <v>Biodiversity units</v>
      </c>
      <c r="O24" s="5">
        <v>2</v>
      </c>
      <c r="P24" s="56">
        <f>'Additional Information'!D123</f>
        <v>0</v>
      </c>
      <c r="Q24" s="56">
        <f>'Additional Information'!E123</f>
        <v>0</v>
      </c>
      <c r="R24" s="56">
        <f>'Additional Information'!F123</f>
        <v>0</v>
      </c>
      <c r="S24" s="56">
        <f>'Additional Information'!G123</f>
        <v>0</v>
      </c>
      <c r="T24" s="56">
        <f>'Additional Information'!H123</f>
        <v>2.37</v>
      </c>
      <c r="U24" s="56">
        <f>'Additional Information'!I123</f>
        <v>34.729999999999997</v>
      </c>
      <c r="X24" s="37"/>
      <c r="Y24" s="37"/>
      <c r="Z24" s="37"/>
      <c r="AA24" s="37"/>
      <c r="AB24" s="37"/>
      <c r="AC24" s="38"/>
      <c r="AD24" s="38"/>
      <c r="AF24" s="49"/>
      <c r="AG24" s="51"/>
      <c r="AH24" s="51"/>
      <c r="AI24" s="38"/>
      <c r="AJ24" s="38"/>
    </row>
    <row r="25" spans="1:36" x14ac:dyDescent="0.45">
      <c r="A25" s="14"/>
      <c r="B25" s="16" t="s">
        <v>73</v>
      </c>
      <c r="C25" s="5" t="str">
        <f>_xlfn.XLOOKUP($B25,FD_Lists!$B$4:$B$25,FD_Lists!C$4:C$25)</f>
        <v>Northumbrian Water</v>
      </c>
      <c r="D25" s="5" t="str">
        <f>_xlfn.XLOOKUP($B25,FD_Lists!$B$4:$B$25,FD_Lists!D$4:D$25)</f>
        <v>England</v>
      </c>
      <c r="E25" s="5" t="str">
        <f>_xlfn.XLOOKUP($B25,FD_Lists!$B$4:$B$25,FD_Lists!E$4:E$25)</f>
        <v>Company</v>
      </c>
      <c r="F25" s="5" t="str">
        <f>_xlfn.XLOOKUP($B25,FD_Lists!$B$4:$B$25,FD_Lists!F$4:F$25)</f>
        <v>WaSC</v>
      </c>
      <c r="G25" s="5" t="s">
        <v>118</v>
      </c>
      <c r="H25" s="70" t="s">
        <v>170</v>
      </c>
      <c r="I25" s="5" t="str">
        <f t="shared" si="0"/>
        <v>NESC_OUT4_20_B_PR24_OFWAT</v>
      </c>
      <c r="J25" s="5" t="s">
        <v>119</v>
      </c>
      <c r="K25" s="5" t="s">
        <v>120</v>
      </c>
      <c r="L25" s="5" t="s">
        <v>121</v>
      </c>
      <c r="M25" s="5" t="str">
        <f>_xlfn.XLOOKUP($H25,F_Outputs_Mapping!$B$4:$B$14,F_Outputs_Mapping!C$4:C$14)</f>
        <v>Total actual biodiversity units</v>
      </c>
      <c r="N25" s="5" t="str">
        <f>_xlfn.XLOOKUP($H25,F_Outputs_Mapping!$B$4:$B$14,F_Outputs_Mapping!D$4:D$14)</f>
        <v>Biodiversity units</v>
      </c>
      <c r="O25" s="5">
        <v>2</v>
      </c>
      <c r="P25" s="56">
        <f>'Additional Information'!D124</f>
        <v>0</v>
      </c>
      <c r="Q25" s="56">
        <f>'Additional Information'!E124</f>
        <v>0</v>
      </c>
      <c r="R25" s="56">
        <f>'Additional Information'!F124</f>
        <v>0</v>
      </c>
      <c r="S25" s="56">
        <f>'Additional Information'!G124</f>
        <v>0</v>
      </c>
      <c r="T25" s="56">
        <f>'Additional Information'!H124</f>
        <v>10.5</v>
      </c>
      <c r="U25" s="56">
        <f>'Additional Information'!I124</f>
        <v>154.02000000000001</v>
      </c>
      <c r="X25" s="37"/>
      <c r="Y25" s="37"/>
      <c r="Z25" s="37"/>
      <c r="AA25" s="37"/>
      <c r="AB25" s="37"/>
      <c r="AC25" s="38"/>
      <c r="AD25" s="38"/>
      <c r="AF25" s="49"/>
      <c r="AG25" s="51"/>
      <c r="AH25" s="51"/>
      <c r="AI25" s="38"/>
      <c r="AJ25" s="38"/>
    </row>
    <row r="26" spans="1:36" x14ac:dyDescent="0.45">
      <c r="A26" s="14"/>
      <c r="B26" s="16" t="s">
        <v>74</v>
      </c>
      <c r="C26" s="5" t="str">
        <f>_xlfn.XLOOKUP($B26,FD_Lists!$B$4:$B$25,FD_Lists!C$4:C$25)</f>
        <v>Severn Trent Water</v>
      </c>
      <c r="D26" s="5" t="str">
        <f>_xlfn.XLOOKUP($B26,FD_Lists!$B$4:$B$25,FD_Lists!D$4:D$25)</f>
        <v>England</v>
      </c>
      <c r="E26" s="5" t="str">
        <f>_xlfn.XLOOKUP($B26,FD_Lists!$B$4:$B$25,FD_Lists!E$4:E$25)</f>
        <v>Company</v>
      </c>
      <c r="F26" s="5" t="str">
        <f>_xlfn.XLOOKUP($B26,FD_Lists!$B$4:$B$25,FD_Lists!F$4:F$25)</f>
        <v>WaSC</v>
      </c>
      <c r="G26" s="5" t="s">
        <v>118</v>
      </c>
      <c r="H26" s="70" t="s">
        <v>170</v>
      </c>
      <c r="I26" s="5" t="str">
        <f t="shared" si="0"/>
        <v>SVEC_OUT4_20_B_PR24_OFWAT</v>
      </c>
      <c r="J26" s="5" t="s">
        <v>119</v>
      </c>
      <c r="K26" s="5" t="s">
        <v>120</v>
      </c>
      <c r="L26" s="5" t="s">
        <v>121</v>
      </c>
      <c r="M26" s="5" t="str">
        <f>_xlfn.XLOOKUP($H26,F_Outputs_Mapping!$B$4:$B$14,F_Outputs_Mapping!C$4:C$14)</f>
        <v>Total actual biodiversity units</v>
      </c>
      <c r="N26" s="5" t="str">
        <f>_xlfn.XLOOKUP($H26,F_Outputs_Mapping!$B$4:$B$14,F_Outputs_Mapping!D$4:D$14)</f>
        <v>Biodiversity units</v>
      </c>
      <c r="O26" s="5">
        <v>2</v>
      </c>
      <c r="P26" s="56">
        <f>'Additional Information'!D125</f>
        <v>0</v>
      </c>
      <c r="Q26" s="56">
        <f>'Additional Information'!E125</f>
        <v>0</v>
      </c>
      <c r="R26" s="56">
        <f>'Additional Information'!F125</f>
        <v>0</v>
      </c>
      <c r="S26" s="56">
        <f>'Additional Information'!G125</f>
        <v>0</v>
      </c>
      <c r="T26" s="56">
        <f>'Additional Information'!H125</f>
        <v>18.52</v>
      </c>
      <c r="U26" s="56">
        <f>'Additional Information'!I125</f>
        <v>271.60000000000002</v>
      </c>
      <c r="X26" s="37"/>
      <c r="Y26" s="37"/>
      <c r="Z26" s="37"/>
      <c r="AA26" s="37"/>
      <c r="AB26" s="37"/>
      <c r="AC26" s="38"/>
      <c r="AD26" s="38"/>
      <c r="AF26" s="49"/>
      <c r="AG26" s="51"/>
      <c r="AH26" s="51"/>
      <c r="AI26" s="38"/>
      <c r="AJ26" s="38"/>
    </row>
    <row r="27" spans="1:36" x14ac:dyDescent="0.45">
      <c r="A27" s="14"/>
      <c r="B27" s="16" t="s">
        <v>76</v>
      </c>
      <c r="C27" s="5" t="str">
        <f>_xlfn.XLOOKUP($B27,FD_Lists!$B$4:$B$25,FD_Lists!C$4:C$25)</f>
        <v>Southern Water</v>
      </c>
      <c r="D27" s="5" t="str">
        <f>_xlfn.XLOOKUP($B27,FD_Lists!$B$4:$B$25,FD_Lists!D$4:D$25)</f>
        <v>England</v>
      </c>
      <c r="E27" s="5" t="str">
        <f>_xlfn.XLOOKUP($B27,FD_Lists!$B$4:$B$25,FD_Lists!E$4:E$25)</f>
        <v>Company</v>
      </c>
      <c r="F27" s="5" t="str">
        <f>_xlfn.XLOOKUP($B27,FD_Lists!$B$4:$B$25,FD_Lists!F$4:F$25)</f>
        <v>WaSC</v>
      </c>
      <c r="G27" s="5" t="s">
        <v>118</v>
      </c>
      <c r="H27" s="70" t="s">
        <v>170</v>
      </c>
      <c r="I27" s="5" t="str">
        <f t="shared" si="0"/>
        <v>SRNC_OUT4_20_B_PR24_OFWAT</v>
      </c>
      <c r="J27" s="5" t="s">
        <v>119</v>
      </c>
      <c r="K27" s="5" t="s">
        <v>120</v>
      </c>
      <c r="L27" s="5" t="s">
        <v>121</v>
      </c>
      <c r="M27" s="5" t="str">
        <f>_xlfn.XLOOKUP($H27,F_Outputs_Mapping!$B$4:$B$14,F_Outputs_Mapping!C$4:C$14)</f>
        <v>Total actual biodiversity units</v>
      </c>
      <c r="N27" s="5" t="str">
        <f>_xlfn.XLOOKUP($H27,F_Outputs_Mapping!$B$4:$B$14,F_Outputs_Mapping!D$4:D$14)</f>
        <v>Biodiversity units</v>
      </c>
      <c r="O27" s="5">
        <v>2</v>
      </c>
      <c r="P27" s="56">
        <f>'Additional Information'!D126</f>
        <v>0</v>
      </c>
      <c r="Q27" s="56">
        <f>'Additional Information'!E126</f>
        <v>0</v>
      </c>
      <c r="R27" s="56">
        <f>'Additional Information'!F126</f>
        <v>0</v>
      </c>
      <c r="S27" s="56">
        <f>'Additional Information'!G126</f>
        <v>0</v>
      </c>
      <c r="T27" s="56">
        <f>'Additional Information'!H126</f>
        <v>7.34</v>
      </c>
      <c r="U27" s="56">
        <f>'Additional Information'!I126</f>
        <v>107.71</v>
      </c>
      <c r="AB27" s="68"/>
      <c r="AC27" s="38"/>
      <c r="AD27" s="38"/>
      <c r="AF27" s="49"/>
      <c r="AG27" s="51"/>
      <c r="AH27" s="51"/>
      <c r="AI27" s="38"/>
      <c r="AJ27" s="38"/>
    </row>
    <row r="28" spans="1:36" x14ac:dyDescent="0.45">
      <c r="A28" s="14"/>
      <c r="B28" s="16" t="s">
        <v>77</v>
      </c>
      <c r="C28" s="5" t="str">
        <f>_xlfn.XLOOKUP($B28,FD_Lists!$B$4:$B$25,FD_Lists!C$4:C$25)</f>
        <v>Thames Water</v>
      </c>
      <c r="D28" s="5" t="str">
        <f>_xlfn.XLOOKUP($B28,FD_Lists!$B$4:$B$25,FD_Lists!D$4:D$25)</f>
        <v>England</v>
      </c>
      <c r="E28" s="5" t="str">
        <f>_xlfn.XLOOKUP($B28,FD_Lists!$B$4:$B$25,FD_Lists!E$4:E$25)</f>
        <v>Company</v>
      </c>
      <c r="F28" s="5" t="str">
        <f>_xlfn.XLOOKUP($B28,FD_Lists!$B$4:$B$25,FD_Lists!F$4:F$25)</f>
        <v>WaSC</v>
      </c>
      <c r="G28" s="5" t="s">
        <v>118</v>
      </c>
      <c r="H28" s="70" t="s">
        <v>170</v>
      </c>
      <c r="I28" s="5" t="str">
        <f t="shared" si="0"/>
        <v>TMSC_OUT4_20_B_PR24_OFWAT</v>
      </c>
      <c r="J28" s="5" t="s">
        <v>119</v>
      </c>
      <c r="K28" s="5" t="s">
        <v>120</v>
      </c>
      <c r="L28" s="5" t="s">
        <v>121</v>
      </c>
      <c r="M28" s="5" t="str">
        <f>_xlfn.XLOOKUP($H28,F_Outputs_Mapping!$B$4:$B$14,F_Outputs_Mapping!C$4:C$14)</f>
        <v>Total actual biodiversity units</v>
      </c>
      <c r="N28" s="5" t="str">
        <f>_xlfn.XLOOKUP($H28,F_Outputs_Mapping!$B$4:$B$14,F_Outputs_Mapping!D$4:D$14)</f>
        <v>Biodiversity units</v>
      </c>
      <c r="O28" s="5">
        <v>2</v>
      </c>
      <c r="P28" s="56">
        <f>'Additional Information'!D127</f>
        <v>0</v>
      </c>
      <c r="Q28" s="56">
        <f>'Additional Information'!E127</f>
        <v>0</v>
      </c>
      <c r="R28" s="56">
        <f>'Additional Information'!F127</f>
        <v>0</v>
      </c>
      <c r="S28" s="56">
        <f>'Additional Information'!G127</f>
        <v>0</v>
      </c>
      <c r="T28" s="56">
        <f>'Additional Information'!H127</f>
        <v>10.83</v>
      </c>
      <c r="U28" s="56">
        <f>'Additional Information'!I127</f>
        <v>158.87</v>
      </c>
      <c r="AF28" s="49"/>
      <c r="AG28" s="51"/>
      <c r="AH28" s="51"/>
      <c r="AI28" s="38"/>
      <c r="AJ28" s="38"/>
    </row>
    <row r="29" spans="1:36" x14ac:dyDescent="0.45">
      <c r="A29" s="17" t="s">
        <v>122</v>
      </c>
      <c r="B29" s="16" t="s">
        <v>78</v>
      </c>
      <c r="C29" s="5" t="str">
        <f>_xlfn.XLOOKUP($B29,FD_Lists!$B$4:$B$25,FD_Lists!C$4:C$25)</f>
        <v xml:space="preserve">United Utilities </v>
      </c>
      <c r="D29" s="5" t="str">
        <f>_xlfn.XLOOKUP($B29,FD_Lists!$B$4:$B$25,FD_Lists!D$4:D$25)</f>
        <v>England</v>
      </c>
      <c r="E29" s="5" t="str">
        <f>_xlfn.XLOOKUP($B29,FD_Lists!$B$4:$B$25,FD_Lists!E$4:E$25)</f>
        <v>Company</v>
      </c>
      <c r="F29" s="5" t="str">
        <f>_xlfn.XLOOKUP($B29,FD_Lists!$B$4:$B$25,FD_Lists!F$4:F$25)</f>
        <v>WaSC</v>
      </c>
      <c r="G29" s="5" t="s">
        <v>118</v>
      </c>
      <c r="H29" s="70" t="s">
        <v>170</v>
      </c>
      <c r="I29" s="5" t="str">
        <f t="shared" si="0"/>
        <v>NWTC_OUT4_20_B_PR24_OFWAT</v>
      </c>
      <c r="J29" s="5" t="s">
        <v>119</v>
      </c>
      <c r="K29" s="5" t="s">
        <v>120</v>
      </c>
      <c r="L29" s="5" t="s">
        <v>121</v>
      </c>
      <c r="M29" s="5" t="str">
        <f>_xlfn.XLOOKUP($H29,F_Outputs_Mapping!$B$4:$B$14,F_Outputs_Mapping!C$4:C$14)</f>
        <v>Total actual biodiversity units</v>
      </c>
      <c r="N29" s="5" t="str">
        <f>_xlfn.XLOOKUP($H29,F_Outputs_Mapping!$B$4:$B$14,F_Outputs_Mapping!D$4:D$14)</f>
        <v>Biodiversity units</v>
      </c>
      <c r="O29" s="5">
        <v>2</v>
      </c>
      <c r="P29" s="56">
        <f>'Additional Information'!D128</f>
        <v>0</v>
      </c>
      <c r="Q29" s="56">
        <f>'Additional Information'!E128</f>
        <v>0</v>
      </c>
      <c r="R29" s="56">
        <f>'Additional Information'!F128</f>
        <v>0</v>
      </c>
      <c r="S29" s="56">
        <f>'Additional Information'!G128</f>
        <v>0</v>
      </c>
      <c r="T29" s="56">
        <f>'Additional Information'!H128</f>
        <v>14.69</v>
      </c>
      <c r="U29" s="56">
        <f>'Additional Information'!I128</f>
        <v>215.45</v>
      </c>
      <c r="AF29" s="49"/>
      <c r="AG29" s="51"/>
      <c r="AH29" s="51"/>
      <c r="AI29" s="38"/>
      <c r="AJ29" s="38"/>
    </row>
    <row r="30" spans="1:36" x14ac:dyDescent="0.45">
      <c r="A30" s="14"/>
      <c r="B30" s="16" t="s">
        <v>79</v>
      </c>
      <c r="C30" s="5" t="str">
        <f>_xlfn.XLOOKUP($B30,FD_Lists!$B$4:$B$25,FD_Lists!C$4:C$25)</f>
        <v>Wessex Water</v>
      </c>
      <c r="D30" s="5" t="str">
        <f>_xlfn.XLOOKUP($B30,FD_Lists!$B$4:$B$25,FD_Lists!D$4:D$25)</f>
        <v>England</v>
      </c>
      <c r="E30" s="5" t="str">
        <f>_xlfn.XLOOKUP($B30,FD_Lists!$B$4:$B$25,FD_Lists!E$4:E$25)</f>
        <v>Company</v>
      </c>
      <c r="F30" s="5" t="str">
        <f>_xlfn.XLOOKUP($B30,FD_Lists!$B$4:$B$25,FD_Lists!F$4:F$25)</f>
        <v>WaSC</v>
      </c>
      <c r="G30" s="5" t="s">
        <v>118</v>
      </c>
      <c r="H30" s="70" t="s">
        <v>170</v>
      </c>
      <c r="I30" s="5" t="str">
        <f t="shared" si="0"/>
        <v>WSXC_OUT4_20_B_PR24_OFWAT</v>
      </c>
      <c r="J30" s="5" t="s">
        <v>119</v>
      </c>
      <c r="K30" s="5" t="s">
        <v>120</v>
      </c>
      <c r="L30" s="5" t="s">
        <v>121</v>
      </c>
      <c r="M30" s="5" t="str">
        <f>_xlfn.XLOOKUP($H30,F_Outputs_Mapping!$B$4:$B$14,F_Outputs_Mapping!C$4:C$14)</f>
        <v>Total actual biodiversity units</v>
      </c>
      <c r="N30" s="5" t="str">
        <f>_xlfn.XLOOKUP($H30,F_Outputs_Mapping!$B$4:$B$14,F_Outputs_Mapping!D$4:D$14)</f>
        <v>Biodiversity units</v>
      </c>
      <c r="O30" s="5">
        <v>2</v>
      </c>
      <c r="P30" s="56">
        <f>'Additional Information'!D129</f>
        <v>0</v>
      </c>
      <c r="Q30" s="56">
        <f>'Additional Information'!E129</f>
        <v>0</v>
      </c>
      <c r="R30" s="56">
        <f>'Additional Information'!F129</f>
        <v>0</v>
      </c>
      <c r="S30" s="56">
        <f>'Additional Information'!G129</f>
        <v>0</v>
      </c>
      <c r="T30" s="56">
        <f>'Additional Information'!H129</f>
        <v>8.61</v>
      </c>
      <c r="U30" s="56">
        <f>'Additional Information'!I129</f>
        <v>126.32</v>
      </c>
      <c r="AF30" s="49"/>
      <c r="AG30" s="51"/>
      <c r="AH30" s="51"/>
      <c r="AI30" s="38"/>
      <c r="AJ30" s="38"/>
    </row>
    <row r="31" spans="1:36" x14ac:dyDescent="0.45">
      <c r="A31" s="14"/>
      <c r="B31" s="16" t="s">
        <v>80</v>
      </c>
      <c r="C31" s="5" t="str">
        <f>_xlfn.XLOOKUP($B31,FD_Lists!$B$4:$B$25,FD_Lists!C$4:C$25)</f>
        <v>Yorkshire Water</v>
      </c>
      <c r="D31" s="5" t="str">
        <f>_xlfn.XLOOKUP($B31,FD_Lists!$B$4:$B$25,FD_Lists!D$4:D$25)</f>
        <v>England</v>
      </c>
      <c r="E31" s="5" t="str">
        <f>_xlfn.XLOOKUP($B31,FD_Lists!$B$4:$B$25,FD_Lists!E$4:E$25)</f>
        <v>Company</v>
      </c>
      <c r="F31" s="5" t="str">
        <f>_xlfn.XLOOKUP($B31,FD_Lists!$B$4:$B$25,FD_Lists!F$4:F$25)</f>
        <v>WaSC</v>
      </c>
      <c r="G31" s="5" t="s">
        <v>118</v>
      </c>
      <c r="H31" s="70" t="s">
        <v>170</v>
      </c>
      <c r="I31" s="5" t="str">
        <f t="shared" si="0"/>
        <v>YKYC_OUT4_20_B_PR24_OFWAT</v>
      </c>
      <c r="J31" s="5" t="s">
        <v>119</v>
      </c>
      <c r="K31" s="5" t="s">
        <v>120</v>
      </c>
      <c r="L31" s="5" t="s">
        <v>121</v>
      </c>
      <c r="M31" s="5" t="str">
        <f>_xlfn.XLOOKUP($H31,F_Outputs_Mapping!$B$4:$B$14,F_Outputs_Mapping!C$4:C$14)</f>
        <v>Total actual biodiversity units</v>
      </c>
      <c r="N31" s="5" t="str">
        <f>_xlfn.XLOOKUP($H31,F_Outputs_Mapping!$B$4:$B$14,F_Outputs_Mapping!D$4:D$14)</f>
        <v>Biodiversity units</v>
      </c>
      <c r="O31" s="5">
        <v>2</v>
      </c>
      <c r="P31" s="56">
        <f>'Additional Information'!D130</f>
        <v>0</v>
      </c>
      <c r="Q31" s="56">
        <f>'Additional Information'!E130</f>
        <v>0</v>
      </c>
      <c r="R31" s="56">
        <f>'Additional Information'!F130</f>
        <v>0</v>
      </c>
      <c r="S31" s="56">
        <f>'Additional Information'!G130</f>
        <v>0</v>
      </c>
      <c r="T31" s="56">
        <f>'Additional Information'!H130</f>
        <v>13.88</v>
      </c>
      <c r="U31" s="56">
        <f>'Additional Information'!I130</f>
        <v>203.55</v>
      </c>
      <c r="AF31" s="49"/>
      <c r="AG31" s="51"/>
      <c r="AH31" s="51"/>
      <c r="AI31" s="38"/>
      <c r="AJ31" s="38"/>
    </row>
    <row r="32" spans="1:36" x14ac:dyDescent="0.45">
      <c r="A32" s="14"/>
      <c r="B32" s="16" t="s">
        <v>81</v>
      </c>
      <c r="C32" s="5" t="str">
        <f>_xlfn.XLOOKUP($B32,FD_Lists!$B$4:$B$25,FD_Lists!C$4:C$25)</f>
        <v>Affinity Water</v>
      </c>
      <c r="D32" s="5" t="str">
        <f>_xlfn.XLOOKUP($B32,FD_Lists!$B$4:$B$25,FD_Lists!D$4:D$25)</f>
        <v>England</v>
      </c>
      <c r="E32" s="5" t="str">
        <f>_xlfn.XLOOKUP($B32,FD_Lists!$B$4:$B$25,FD_Lists!E$4:E$25)</f>
        <v>Company</v>
      </c>
      <c r="F32" s="5" t="str">
        <f>_xlfn.XLOOKUP($B32,FD_Lists!$B$4:$B$25,FD_Lists!F$4:F$25)</f>
        <v>WoC</v>
      </c>
      <c r="G32" s="5" t="s">
        <v>118</v>
      </c>
      <c r="H32" s="70" t="s">
        <v>170</v>
      </c>
      <c r="I32" s="5" t="str">
        <f t="shared" si="0"/>
        <v>AFWC_OUT4_20_B_PR24_OFWAT</v>
      </c>
      <c r="J32" s="5" t="s">
        <v>119</v>
      </c>
      <c r="K32" s="5" t="s">
        <v>120</v>
      </c>
      <c r="L32" s="5" t="s">
        <v>121</v>
      </c>
      <c r="M32" s="5" t="str">
        <f>_xlfn.XLOOKUP($H32,F_Outputs_Mapping!$B$4:$B$14,F_Outputs_Mapping!C$4:C$14)</f>
        <v>Total actual biodiversity units</v>
      </c>
      <c r="N32" s="5" t="str">
        <f>_xlfn.XLOOKUP($H32,F_Outputs_Mapping!$B$4:$B$14,F_Outputs_Mapping!D$4:D$14)</f>
        <v>Biodiversity units</v>
      </c>
      <c r="O32" s="5">
        <v>2</v>
      </c>
      <c r="P32" s="56">
        <f>'Additional Information'!D131</f>
        <v>0</v>
      </c>
      <c r="Q32" s="56">
        <f>'Additional Information'!E131</f>
        <v>0</v>
      </c>
      <c r="R32" s="56">
        <f>'Additional Information'!F131</f>
        <v>0</v>
      </c>
      <c r="S32" s="56">
        <f>'Additional Information'!G131</f>
        <v>0</v>
      </c>
      <c r="T32" s="56">
        <f>'Additional Information'!H131</f>
        <v>2.25</v>
      </c>
      <c r="U32" s="56">
        <f>'Additional Information'!I131</f>
        <v>32.96</v>
      </c>
      <c r="AF32" s="49"/>
      <c r="AG32" s="51"/>
      <c r="AH32" s="51"/>
      <c r="AI32" s="38"/>
      <c r="AJ32" s="38"/>
    </row>
    <row r="33" spans="1:35" x14ac:dyDescent="0.45">
      <c r="B33" s="16" t="s">
        <v>83</v>
      </c>
      <c r="C33" s="5" t="str">
        <f>_xlfn.XLOOKUP($B33,FD_Lists!$B$4:$B$25,FD_Lists!C$4:C$25)</f>
        <v>Portsmouth Water</v>
      </c>
      <c r="D33" s="5" t="str">
        <f>_xlfn.XLOOKUP($B33,FD_Lists!$B$4:$B$25,FD_Lists!D$4:D$25)</f>
        <v>England</v>
      </c>
      <c r="E33" s="5" t="str">
        <f>_xlfn.XLOOKUP($B33,FD_Lists!$B$4:$B$25,FD_Lists!E$4:E$25)</f>
        <v>Company</v>
      </c>
      <c r="F33" s="5" t="str">
        <f>_xlfn.XLOOKUP($B33,FD_Lists!$B$4:$B$25,FD_Lists!F$4:F$25)</f>
        <v>WoC</v>
      </c>
      <c r="G33" s="5" t="s">
        <v>118</v>
      </c>
      <c r="H33" s="70" t="s">
        <v>170</v>
      </c>
      <c r="I33" s="5" t="str">
        <f t="shared" si="0"/>
        <v>PRTC_OUT4_20_B_PR24_OFWAT</v>
      </c>
      <c r="J33" s="5" t="s">
        <v>119</v>
      </c>
      <c r="K33" s="5" t="s">
        <v>120</v>
      </c>
      <c r="L33" s="5" t="s">
        <v>121</v>
      </c>
      <c r="M33" s="5" t="str">
        <f>_xlfn.XLOOKUP($H33,F_Outputs_Mapping!$B$4:$B$14,F_Outputs_Mapping!C$4:C$14)</f>
        <v>Total actual biodiversity units</v>
      </c>
      <c r="N33" s="5" t="str">
        <f>_xlfn.XLOOKUP($H33,F_Outputs_Mapping!$B$4:$B$14,F_Outputs_Mapping!D$4:D$14)</f>
        <v>Biodiversity units</v>
      </c>
      <c r="O33" s="5">
        <v>2</v>
      </c>
      <c r="P33" s="56">
        <f>'Additional Information'!D132</f>
        <v>0</v>
      </c>
      <c r="Q33" s="56">
        <f>'Additional Information'!E132</f>
        <v>0</v>
      </c>
      <c r="R33" s="56">
        <f>'Additional Information'!F132</f>
        <v>0</v>
      </c>
      <c r="S33" s="56">
        <f>'Additional Information'!G132</f>
        <v>0</v>
      </c>
      <c r="T33" s="56">
        <f>'Additional Information'!H132</f>
        <v>0.43</v>
      </c>
      <c r="U33" s="56">
        <f>'Additional Information'!I132</f>
        <v>6.31</v>
      </c>
      <c r="AF33" s="68"/>
      <c r="AG33" s="57"/>
      <c r="AH33" s="57"/>
    </row>
    <row r="34" spans="1:35" x14ac:dyDescent="0.45">
      <c r="A34" s="14"/>
      <c r="B34" s="16" t="s">
        <v>84</v>
      </c>
      <c r="C34" s="5" t="str">
        <f>_xlfn.XLOOKUP($B34,FD_Lists!$B$4:$B$25,FD_Lists!C$4:C$25)</f>
        <v>South East Water</v>
      </c>
      <c r="D34" s="5" t="str">
        <f>_xlfn.XLOOKUP($B34,FD_Lists!$B$4:$B$25,FD_Lists!D$4:D$25)</f>
        <v>England</v>
      </c>
      <c r="E34" s="5" t="str">
        <f>_xlfn.XLOOKUP($B34,FD_Lists!$B$4:$B$25,FD_Lists!E$4:E$25)</f>
        <v>Company</v>
      </c>
      <c r="F34" s="5" t="str">
        <f>_xlfn.XLOOKUP($B34,FD_Lists!$B$4:$B$25,FD_Lists!F$4:F$25)</f>
        <v>WoC</v>
      </c>
      <c r="G34" s="5" t="s">
        <v>118</v>
      </c>
      <c r="H34" s="70" t="s">
        <v>170</v>
      </c>
      <c r="I34" s="5" t="str">
        <f t="shared" si="0"/>
        <v>SEWC_OUT4_20_B_PR24_OFWAT</v>
      </c>
      <c r="J34" s="5" t="s">
        <v>119</v>
      </c>
      <c r="K34" s="5" t="s">
        <v>120</v>
      </c>
      <c r="L34" s="5" t="s">
        <v>121</v>
      </c>
      <c r="M34" s="5" t="str">
        <f>_xlfn.XLOOKUP($H34,F_Outputs_Mapping!$B$4:$B$14,F_Outputs_Mapping!C$4:C$14)</f>
        <v>Total actual biodiversity units</v>
      </c>
      <c r="N34" s="5" t="str">
        <f>_xlfn.XLOOKUP($H34,F_Outputs_Mapping!$B$4:$B$14,F_Outputs_Mapping!D$4:D$14)</f>
        <v>Biodiversity units</v>
      </c>
      <c r="O34" s="5">
        <v>2</v>
      </c>
      <c r="P34" s="56">
        <f>'Additional Information'!D133</f>
        <v>0</v>
      </c>
      <c r="Q34" s="56">
        <f>'Additional Information'!E133</f>
        <v>0</v>
      </c>
      <c r="R34" s="56">
        <f>'Additional Information'!F133</f>
        <v>0</v>
      </c>
      <c r="S34" s="56">
        <f>'Additional Information'!G133</f>
        <v>0</v>
      </c>
      <c r="T34" s="56">
        <f>'Additional Information'!H133</f>
        <v>2.78</v>
      </c>
      <c r="U34" s="56">
        <f>'Additional Information'!I133</f>
        <v>40.71</v>
      </c>
    </row>
    <row r="35" spans="1:35" x14ac:dyDescent="0.45">
      <c r="A35" s="14"/>
      <c r="B35" s="16" t="s">
        <v>85</v>
      </c>
      <c r="C35" s="5" t="str">
        <f>_xlfn.XLOOKUP($B35,FD_Lists!$B$4:$B$25,FD_Lists!C$4:C$25)</f>
        <v>South Staffordshire Water</v>
      </c>
      <c r="D35" s="5" t="str">
        <f>_xlfn.XLOOKUP($B35,FD_Lists!$B$4:$B$25,FD_Lists!D$4:D$25)</f>
        <v>England</v>
      </c>
      <c r="E35" s="5" t="str">
        <f>_xlfn.XLOOKUP($B35,FD_Lists!$B$4:$B$25,FD_Lists!E$4:E$25)</f>
        <v>Company</v>
      </c>
      <c r="F35" s="5" t="str">
        <f>_xlfn.XLOOKUP($B35,FD_Lists!$B$4:$B$25,FD_Lists!F$4:F$25)</f>
        <v>WoC</v>
      </c>
      <c r="G35" s="5" t="s">
        <v>118</v>
      </c>
      <c r="H35" s="70" t="s">
        <v>170</v>
      </c>
      <c r="I35" s="5" t="str">
        <f t="shared" si="0"/>
        <v>SSCC_OUT4_20_B_PR24_OFWAT</v>
      </c>
      <c r="J35" s="5" t="s">
        <v>119</v>
      </c>
      <c r="K35" s="5" t="s">
        <v>120</v>
      </c>
      <c r="L35" s="5" t="s">
        <v>121</v>
      </c>
      <c r="M35" s="5" t="str">
        <f>_xlfn.XLOOKUP($H35,F_Outputs_Mapping!$B$4:$B$14,F_Outputs_Mapping!C$4:C$14)</f>
        <v>Total actual biodiversity units</v>
      </c>
      <c r="N35" s="5" t="str">
        <f>_xlfn.XLOOKUP($H35,F_Outputs_Mapping!$B$4:$B$14,F_Outputs_Mapping!D$4:D$14)</f>
        <v>Biodiversity units</v>
      </c>
      <c r="O35" s="5">
        <v>2</v>
      </c>
      <c r="P35" s="56">
        <f>'Additional Information'!D134</f>
        <v>0</v>
      </c>
      <c r="Q35" s="56">
        <f>'Additional Information'!E134</f>
        <v>0</v>
      </c>
      <c r="R35" s="56">
        <f>'Additional Information'!F134</f>
        <v>0</v>
      </c>
      <c r="S35" s="56">
        <f>'Additional Information'!G134</f>
        <v>0</v>
      </c>
      <c r="T35" s="56">
        <f>'Additional Information'!H134</f>
        <v>1.33</v>
      </c>
      <c r="U35" s="56">
        <f>'Additional Information'!I134</f>
        <v>19.510000000000002</v>
      </c>
    </row>
    <row r="36" spans="1:35" x14ac:dyDescent="0.45">
      <c r="A36" s="14"/>
      <c r="B36" s="16" t="s">
        <v>86</v>
      </c>
      <c r="C36" s="5" t="str">
        <f>_xlfn.XLOOKUP($B36,FD_Lists!$B$4:$B$25,FD_Lists!C$4:C$25)</f>
        <v>SES Water</v>
      </c>
      <c r="D36" s="5" t="str">
        <f>_xlfn.XLOOKUP($B36,FD_Lists!$B$4:$B$25,FD_Lists!D$4:D$25)</f>
        <v>England</v>
      </c>
      <c r="E36" s="5" t="str">
        <f>_xlfn.XLOOKUP($B36,FD_Lists!$B$4:$B$25,FD_Lists!E$4:E$25)</f>
        <v>Company</v>
      </c>
      <c r="F36" s="5" t="str">
        <f>_xlfn.XLOOKUP($B36,FD_Lists!$B$4:$B$25,FD_Lists!F$4:F$25)</f>
        <v>WoC</v>
      </c>
      <c r="G36" s="5" t="s">
        <v>118</v>
      </c>
      <c r="H36" s="70" t="s">
        <v>170</v>
      </c>
      <c r="I36" s="5" t="str">
        <f t="shared" si="0"/>
        <v>SESC_OUT4_20_B_PR24_OFWAT</v>
      </c>
      <c r="J36" s="5" t="s">
        <v>119</v>
      </c>
      <c r="K36" s="5" t="s">
        <v>120</v>
      </c>
      <c r="L36" s="5" t="s">
        <v>121</v>
      </c>
      <c r="M36" s="5" t="str">
        <f>_xlfn.XLOOKUP($H36,F_Outputs_Mapping!$B$4:$B$14,F_Outputs_Mapping!C$4:C$14)</f>
        <v>Total actual biodiversity units</v>
      </c>
      <c r="N36" s="5" t="str">
        <f>_xlfn.XLOOKUP($H36,F_Outputs_Mapping!$B$4:$B$14,F_Outputs_Mapping!D$4:D$14)</f>
        <v>Biodiversity units</v>
      </c>
      <c r="O36" s="5">
        <v>2</v>
      </c>
      <c r="P36" s="56">
        <f>'Additional Information'!D135</f>
        <v>0</v>
      </c>
      <c r="Q36" s="56">
        <f>'Additional Information'!E135</f>
        <v>0</v>
      </c>
      <c r="R36" s="56">
        <f>'Additional Information'!F135</f>
        <v>0</v>
      </c>
      <c r="S36" s="56">
        <f>'Additional Information'!G135</f>
        <v>0</v>
      </c>
      <c r="T36" s="56">
        <f>'Additional Information'!H135</f>
        <v>0.42</v>
      </c>
      <c r="U36" s="56">
        <f>'Additional Information'!I135</f>
        <v>6.1</v>
      </c>
      <c r="Y36" s="114"/>
      <c r="Z36" s="114"/>
    </row>
    <row r="37" spans="1:35" x14ac:dyDescent="0.45">
      <c r="A37" s="14"/>
      <c r="B37" s="16" t="s">
        <v>75</v>
      </c>
      <c r="C37" s="5" t="str">
        <f>_xlfn.XLOOKUP($B37,FD_Lists!$B$4:$B$25,FD_Lists!C$4:C$25)</f>
        <v>South West Water</v>
      </c>
      <c r="D37" s="5" t="str">
        <f>_xlfn.XLOOKUP($B37,FD_Lists!$B$4:$B$25,FD_Lists!D$4:D$25)</f>
        <v>England</v>
      </c>
      <c r="E37" s="5" t="str">
        <f>_xlfn.XLOOKUP($B37,FD_Lists!$B$4:$B$25,FD_Lists!E$4:E$25)</f>
        <v>Company</v>
      </c>
      <c r="F37" s="5" t="str">
        <f>_xlfn.XLOOKUP($B37,FD_Lists!$B$4:$B$25,FD_Lists!F$4:F$25)</f>
        <v>WaSC</v>
      </c>
      <c r="G37" s="5" t="s">
        <v>118</v>
      </c>
      <c r="H37" s="70" t="s">
        <v>170</v>
      </c>
      <c r="I37" s="5" t="str">
        <f t="shared" si="0"/>
        <v>SWBC_OUT4_20_B_PR24_OFWAT</v>
      </c>
      <c r="J37" s="5" t="s">
        <v>119</v>
      </c>
      <c r="K37" s="5" t="s">
        <v>120</v>
      </c>
      <c r="L37" s="5" t="s">
        <v>121</v>
      </c>
      <c r="M37" s="5" t="str">
        <f>_xlfn.XLOOKUP($H37,F_Outputs_Mapping!$B$4:$B$14,F_Outputs_Mapping!C$4:C$14)</f>
        <v>Total actual biodiversity units</v>
      </c>
      <c r="N37" s="5" t="str">
        <f>_xlfn.XLOOKUP($H37,F_Outputs_Mapping!$B$4:$B$14,F_Outputs_Mapping!D$4:D$14)</f>
        <v>Biodiversity units</v>
      </c>
      <c r="O37" s="5">
        <v>2</v>
      </c>
      <c r="P37" s="56">
        <f>'Additional Information'!D136</f>
        <v>0</v>
      </c>
      <c r="Q37" s="56">
        <f>'Additional Information'!E136</f>
        <v>0</v>
      </c>
      <c r="R37" s="56">
        <f>'Additional Information'!F136</f>
        <v>0</v>
      </c>
      <c r="S37" s="56">
        <f>'Additional Information'!G136</f>
        <v>0</v>
      </c>
      <c r="T37" s="56">
        <f>'Additional Information'!H136</f>
        <v>6.08</v>
      </c>
      <c r="U37" s="56">
        <f>'Additional Information'!I136</f>
        <v>89.15</v>
      </c>
      <c r="Y37" s="114"/>
      <c r="Z37" s="114"/>
    </row>
    <row r="38" spans="1:35" x14ac:dyDescent="0.45">
      <c r="A38" s="14"/>
      <c r="B38" s="16" t="s">
        <v>82</v>
      </c>
      <c r="C38" s="5" t="str">
        <f>_xlfn.XLOOKUP($B38,FD_Lists!$B$4:$B$25,FD_Lists!C$4:C$25)</f>
        <v>Bristol Water</v>
      </c>
      <c r="D38" s="5" t="str">
        <f>_xlfn.XLOOKUP($B38,FD_Lists!$B$4:$B$25,FD_Lists!D$4:D$25)</f>
        <v>England</v>
      </c>
      <c r="E38" s="5" t="str">
        <f>_xlfn.XLOOKUP($B38,FD_Lists!$B$4:$B$25,FD_Lists!E$4:E$25)</f>
        <v>Company</v>
      </c>
      <c r="F38" s="5" t="str">
        <f>_xlfn.XLOOKUP($B38,FD_Lists!$B$4:$B$25,FD_Lists!F$4:F$25)</f>
        <v>WoC</v>
      </c>
      <c r="G38" s="5" t="s">
        <v>118</v>
      </c>
      <c r="H38" s="70" t="s">
        <v>170</v>
      </c>
      <c r="I38" s="5" t="str">
        <f t="shared" si="0"/>
        <v>BRLC_OUT4_20_B_PR24_OFWAT</v>
      </c>
      <c r="J38" s="5" t="s">
        <v>119</v>
      </c>
      <c r="K38" s="5" t="s">
        <v>120</v>
      </c>
      <c r="L38" s="5" t="s">
        <v>121</v>
      </c>
      <c r="M38" s="5" t="str">
        <f>_xlfn.XLOOKUP($H38,F_Outputs_Mapping!$B$4:$B$14,F_Outputs_Mapping!C$4:C$14)</f>
        <v>Total actual biodiversity units</v>
      </c>
      <c r="N38" s="5" t="str">
        <f>_xlfn.XLOOKUP($H38,F_Outputs_Mapping!$B$4:$B$14,F_Outputs_Mapping!D$4:D$14)</f>
        <v>Biodiversity units</v>
      </c>
      <c r="O38" s="5">
        <v>2</v>
      </c>
      <c r="P38" s="56">
        <f>'Additional Information'!D137</f>
        <v>0</v>
      </c>
      <c r="Q38" s="56">
        <f>'Additional Information'!E137</f>
        <v>0</v>
      </c>
      <c r="R38" s="56">
        <f>'Additional Information'!F137</f>
        <v>0</v>
      </c>
      <c r="S38" s="56">
        <f>'Additional Information'!G137</f>
        <v>0</v>
      </c>
      <c r="T38" s="56">
        <f>'Additional Information'!H137</f>
        <v>1.18</v>
      </c>
      <c r="U38" s="56">
        <f>'Additional Information'!I137</f>
        <v>17.239999999999998</v>
      </c>
      <c r="X38" s="31"/>
      <c r="AA38" s="31"/>
      <c r="AB38" s="31"/>
      <c r="AC38" s="31"/>
      <c r="AD38" s="31"/>
      <c r="AE38" s="31"/>
      <c r="AF38" s="31"/>
      <c r="AH38" s="31"/>
      <c r="AI38" s="31"/>
    </row>
    <row r="39" spans="1:35" x14ac:dyDescent="0.45">
      <c r="A39" s="14"/>
      <c r="B39" s="15" t="s">
        <v>59</v>
      </c>
      <c r="C39" s="5" t="str">
        <f>_xlfn.XLOOKUP($B39,FD_Lists!$B$4:$B$25,FD_Lists!C$4:C$25)</f>
        <v>Anglian Water</v>
      </c>
      <c r="D39" s="5" t="str">
        <f>_xlfn.XLOOKUP($B39,FD_Lists!$B$4:$B$25,FD_Lists!D$4:D$25)</f>
        <v>England</v>
      </c>
      <c r="E39" s="5" t="str">
        <f>_xlfn.XLOOKUP($B39,FD_Lists!$B$4:$B$25,FD_Lists!E$4:E$25)</f>
        <v>Company</v>
      </c>
      <c r="F39" s="5" t="str">
        <f>_xlfn.XLOOKUP($B39,FD_Lists!$B$4:$B$25,FD_Lists!F$4:F$25)</f>
        <v>WaSC</v>
      </c>
      <c r="G39" s="5" t="s">
        <v>123</v>
      </c>
      <c r="H39" s="70" t="s">
        <v>171</v>
      </c>
      <c r="I39" s="5" t="str">
        <f t="shared" ref="I39:I52" si="1">B39&amp;H39</f>
        <v>ANHC_OUT4_20_D_PR24_OFWAT</v>
      </c>
      <c r="J39" s="5" t="s">
        <v>119</v>
      </c>
      <c r="K39" s="5" t="s">
        <v>120</v>
      </c>
      <c r="L39" s="5" t="s">
        <v>121</v>
      </c>
      <c r="M39" s="5" t="str">
        <f>_xlfn.XLOOKUP($H39,F_Outputs_Mapping!$B$4:$B$14,F_Outputs_Mapping!C$4:C$14)</f>
        <v>Company's Area</v>
      </c>
      <c r="N39" s="5" t="str">
        <f>_xlfn.XLOOKUP($H39,F_Outputs_Mapping!$B$4:$B$14,F_Outputs_Mapping!D$4:D$14)</f>
        <v>km2</v>
      </c>
      <c r="O39" s="5">
        <v>3</v>
      </c>
      <c r="P39" s="56">
        <f>'Additional Information'!D100</f>
        <v>49725</v>
      </c>
      <c r="Q39" s="56">
        <f>'Additional Information'!E100</f>
        <v>49725</v>
      </c>
      <c r="R39" s="56">
        <f>'Additional Information'!F100</f>
        <v>49725</v>
      </c>
      <c r="S39" s="56">
        <f>'Additional Information'!G100</f>
        <v>49725</v>
      </c>
      <c r="T39" s="56">
        <f>'Additional Information'!H100</f>
        <v>49725</v>
      </c>
      <c r="U39" s="56">
        <f>'Additional Information'!I100</f>
        <v>49725</v>
      </c>
      <c r="W39" s="38"/>
      <c r="X39" s="107"/>
      <c r="AC39" s="38"/>
      <c r="AD39" s="38"/>
      <c r="AE39" s="38"/>
      <c r="AF39" s="38"/>
    </row>
    <row r="40" spans="1:35" x14ac:dyDescent="0.45">
      <c r="A40" s="14"/>
      <c r="B40" s="16" t="s">
        <v>71</v>
      </c>
      <c r="C40" s="5" t="str">
        <f>_xlfn.XLOOKUP($B40,FD_Lists!$B$4:$B$25,FD_Lists!C$4:C$25)</f>
        <v>Dŵr Cymru</v>
      </c>
      <c r="D40" s="5" t="str">
        <f>_xlfn.XLOOKUP($B40,FD_Lists!$B$4:$B$25,FD_Lists!D$4:D$25)</f>
        <v>Wales</v>
      </c>
      <c r="E40" s="5" t="str">
        <f>_xlfn.XLOOKUP($B40,FD_Lists!$B$4:$B$25,FD_Lists!E$4:E$25)</f>
        <v>Company</v>
      </c>
      <c r="F40" s="5" t="str">
        <f>_xlfn.XLOOKUP($B40,FD_Lists!$B$4:$B$25,FD_Lists!F$4:F$25)</f>
        <v>WaSC</v>
      </c>
      <c r="G40" s="5" t="s">
        <v>123</v>
      </c>
      <c r="H40" s="70" t="s">
        <v>171</v>
      </c>
      <c r="I40" s="5" t="str">
        <f t="shared" si="1"/>
        <v>WSHC_OUT4_20_D_PR24_OFWAT</v>
      </c>
      <c r="J40" s="5" t="s">
        <v>119</v>
      </c>
      <c r="K40" s="5" t="s">
        <v>120</v>
      </c>
      <c r="L40" s="5" t="s">
        <v>121</v>
      </c>
      <c r="M40" s="5" t="str">
        <f>_xlfn.XLOOKUP($H40,F_Outputs_Mapping!$B$4:$B$14,F_Outputs_Mapping!C$4:C$14)</f>
        <v>Company's Area</v>
      </c>
      <c r="N40" s="5" t="str">
        <f>_xlfn.XLOOKUP($H40,F_Outputs_Mapping!$B$4:$B$14,F_Outputs_Mapping!D$4:D$14)</f>
        <v>km2</v>
      </c>
      <c r="O40" s="5">
        <v>3</v>
      </c>
      <c r="P40" s="56">
        <f>'Additional Information'!D101</f>
        <v>41238.722999999998</v>
      </c>
      <c r="Q40" s="56">
        <f>'Additional Information'!E101</f>
        <v>41238.673000000003</v>
      </c>
      <c r="R40" s="67">
        <f>'Additional Information'!F101</f>
        <v>41238.622000000003</v>
      </c>
      <c r="S40" s="56">
        <f>'Additional Information'!G101</f>
        <v>41238.572</v>
      </c>
      <c r="T40" s="56">
        <f>'Additional Information'!H101</f>
        <v>41238.521999999997</v>
      </c>
      <c r="U40" s="56">
        <f>'Additional Information'!I101</f>
        <v>41238.470999999998</v>
      </c>
      <c r="W40" s="38"/>
      <c r="X40" s="107"/>
      <c r="AC40" s="38"/>
      <c r="AD40" s="38"/>
      <c r="AE40" s="38"/>
      <c r="AF40" s="38"/>
    </row>
    <row r="41" spans="1:35" x14ac:dyDescent="0.45">
      <c r="A41" s="14"/>
      <c r="B41" s="16" t="s">
        <v>72</v>
      </c>
      <c r="C41" s="5" t="str">
        <f>_xlfn.XLOOKUP($B41,FD_Lists!$B$4:$B$25,FD_Lists!C$4:C$25)</f>
        <v>Hafren Dyfrdwy</v>
      </c>
      <c r="D41" s="5" t="str">
        <f>_xlfn.XLOOKUP($B41,FD_Lists!$B$4:$B$25,FD_Lists!D$4:D$25)</f>
        <v>Wales</v>
      </c>
      <c r="E41" s="5" t="str">
        <f>_xlfn.XLOOKUP($B41,FD_Lists!$B$4:$B$25,FD_Lists!E$4:E$25)</f>
        <v>Company</v>
      </c>
      <c r="F41" s="5" t="str">
        <f>_xlfn.XLOOKUP($B41,FD_Lists!$B$4:$B$25,FD_Lists!F$4:F$25)</f>
        <v>WaSC</v>
      </c>
      <c r="G41" s="5" t="s">
        <v>123</v>
      </c>
      <c r="H41" s="70" t="s">
        <v>171</v>
      </c>
      <c r="I41" s="5" t="str">
        <f t="shared" si="1"/>
        <v>HDDC_OUT4_20_D_PR24_OFWAT</v>
      </c>
      <c r="J41" s="5" t="s">
        <v>119</v>
      </c>
      <c r="K41" s="5" t="s">
        <v>120</v>
      </c>
      <c r="L41" s="5" t="s">
        <v>121</v>
      </c>
      <c r="M41" s="5" t="str">
        <f>_xlfn.XLOOKUP($H41,F_Outputs_Mapping!$B$4:$B$14,F_Outputs_Mapping!C$4:C$14)</f>
        <v>Company's Area</v>
      </c>
      <c r="N41" s="5" t="str">
        <f>_xlfn.XLOOKUP($H41,F_Outputs_Mapping!$B$4:$B$14,F_Outputs_Mapping!D$4:D$14)</f>
        <v>km2</v>
      </c>
      <c r="O41" s="5">
        <v>3</v>
      </c>
      <c r="P41" s="56">
        <f>'Additional Information'!D102</f>
        <v>4758.08</v>
      </c>
      <c r="Q41" s="56">
        <f>'Additional Information'!E102</f>
        <v>4758.08</v>
      </c>
      <c r="R41" s="56">
        <f>'Additional Information'!F102</f>
        <v>4758.08</v>
      </c>
      <c r="S41" s="56">
        <f>'Additional Information'!G102</f>
        <v>4758.08</v>
      </c>
      <c r="T41" s="56">
        <f>'Additional Information'!H102</f>
        <v>4758.08</v>
      </c>
      <c r="U41" s="56">
        <f>'Additional Information'!I102</f>
        <v>4758.08</v>
      </c>
      <c r="W41" s="38"/>
      <c r="X41" s="107"/>
      <c r="AC41" s="38"/>
      <c r="AD41" s="38"/>
      <c r="AE41" s="38"/>
      <c r="AF41" s="38"/>
    </row>
    <row r="42" spans="1:35" x14ac:dyDescent="0.45">
      <c r="A42" s="14"/>
      <c r="B42" s="16" t="s">
        <v>73</v>
      </c>
      <c r="C42" s="5" t="str">
        <f>_xlfn.XLOOKUP($B42,FD_Lists!$B$4:$B$25,FD_Lists!C$4:C$25)</f>
        <v>Northumbrian Water</v>
      </c>
      <c r="D42" s="5" t="str">
        <f>_xlfn.XLOOKUP($B42,FD_Lists!$B$4:$B$25,FD_Lists!D$4:D$25)</f>
        <v>England</v>
      </c>
      <c r="E42" s="5" t="str">
        <f>_xlfn.XLOOKUP($B42,FD_Lists!$B$4:$B$25,FD_Lists!E$4:E$25)</f>
        <v>Company</v>
      </c>
      <c r="F42" s="5" t="str">
        <f>_xlfn.XLOOKUP($B42,FD_Lists!$B$4:$B$25,FD_Lists!F$4:F$25)</f>
        <v>WaSC</v>
      </c>
      <c r="G42" s="5" t="s">
        <v>123</v>
      </c>
      <c r="H42" s="70" t="s">
        <v>171</v>
      </c>
      <c r="I42" s="5" t="str">
        <f t="shared" si="1"/>
        <v>NESC_OUT4_20_D_PR24_OFWAT</v>
      </c>
      <c r="J42" s="5" t="s">
        <v>119</v>
      </c>
      <c r="K42" s="5" t="s">
        <v>120</v>
      </c>
      <c r="L42" s="5" t="s">
        <v>121</v>
      </c>
      <c r="M42" s="5" t="str">
        <f>_xlfn.XLOOKUP($H42,F_Outputs_Mapping!$B$4:$B$14,F_Outputs_Mapping!C$4:C$14)</f>
        <v>Company's Area</v>
      </c>
      <c r="N42" s="5" t="str">
        <f>_xlfn.XLOOKUP($H42,F_Outputs_Mapping!$B$4:$B$14,F_Outputs_Mapping!D$4:D$14)</f>
        <v>km2</v>
      </c>
      <c r="O42" s="5">
        <v>3</v>
      </c>
      <c r="P42" s="56">
        <f>'Additional Information'!D103</f>
        <v>21098.19</v>
      </c>
      <c r="Q42" s="56">
        <f>'Additional Information'!E103</f>
        <v>21098.19</v>
      </c>
      <c r="R42" s="56">
        <f>'Additional Information'!F103</f>
        <v>21098.19</v>
      </c>
      <c r="S42" s="56">
        <f>'Additional Information'!G103</f>
        <v>21098.19</v>
      </c>
      <c r="T42" s="56">
        <f>'Additional Information'!H103</f>
        <v>21098.19</v>
      </c>
      <c r="U42" s="56">
        <f>'Additional Information'!I103</f>
        <v>21098.19</v>
      </c>
      <c r="W42" s="38"/>
      <c r="X42" s="107"/>
      <c r="AC42" s="38"/>
      <c r="AD42" s="38"/>
      <c r="AE42" s="38"/>
      <c r="AF42" s="38"/>
    </row>
    <row r="43" spans="1:35" x14ac:dyDescent="0.45">
      <c r="A43" s="14"/>
      <c r="B43" s="16" t="s">
        <v>74</v>
      </c>
      <c r="C43" s="5" t="str">
        <f>_xlfn.XLOOKUP($B43,FD_Lists!$B$4:$B$25,FD_Lists!C$4:C$25)</f>
        <v>Severn Trent Water</v>
      </c>
      <c r="D43" s="5" t="str">
        <f>_xlfn.XLOOKUP($B43,FD_Lists!$B$4:$B$25,FD_Lists!D$4:D$25)</f>
        <v>England</v>
      </c>
      <c r="E43" s="5" t="str">
        <f>_xlfn.XLOOKUP($B43,FD_Lists!$B$4:$B$25,FD_Lists!E$4:E$25)</f>
        <v>Company</v>
      </c>
      <c r="F43" s="5" t="str">
        <f>_xlfn.XLOOKUP($B43,FD_Lists!$B$4:$B$25,FD_Lists!F$4:F$25)</f>
        <v>WaSC</v>
      </c>
      <c r="G43" s="5" t="s">
        <v>123</v>
      </c>
      <c r="H43" s="70" t="s">
        <v>171</v>
      </c>
      <c r="I43" s="5" t="str">
        <f t="shared" si="1"/>
        <v>SVEC_OUT4_20_D_PR24_OFWAT</v>
      </c>
      <c r="J43" s="5" t="s">
        <v>119</v>
      </c>
      <c r="K43" s="5" t="s">
        <v>120</v>
      </c>
      <c r="L43" s="5" t="s">
        <v>121</v>
      </c>
      <c r="M43" s="5" t="str">
        <f>_xlfn.XLOOKUP($H43,F_Outputs_Mapping!$B$4:$B$14,F_Outputs_Mapping!C$4:C$14)</f>
        <v>Company's Area</v>
      </c>
      <c r="N43" s="5" t="str">
        <f>_xlfn.XLOOKUP($H43,F_Outputs_Mapping!$B$4:$B$14,F_Outputs_Mapping!D$4:D$14)</f>
        <v>km2</v>
      </c>
      <c r="O43" s="5">
        <v>3</v>
      </c>
      <c r="P43" s="56">
        <f>'Additional Information'!D104</f>
        <v>37206</v>
      </c>
      <c r="Q43" s="56">
        <f>'Additional Information'!E104</f>
        <v>37206</v>
      </c>
      <c r="R43" s="56">
        <f>'Additional Information'!F104</f>
        <v>37206</v>
      </c>
      <c r="S43" s="56">
        <f>'Additional Information'!G104</f>
        <v>37206</v>
      </c>
      <c r="T43" s="56">
        <f>'Additional Information'!H104</f>
        <v>37206</v>
      </c>
      <c r="U43" s="56">
        <f>'Additional Information'!I104</f>
        <v>37206</v>
      </c>
      <c r="W43" s="38"/>
      <c r="X43" s="107"/>
      <c r="AC43" s="38"/>
      <c r="AD43" s="38"/>
      <c r="AE43" s="38"/>
      <c r="AF43" s="38"/>
    </row>
    <row r="44" spans="1:35" x14ac:dyDescent="0.45">
      <c r="A44" s="14"/>
      <c r="B44" s="16" t="s">
        <v>76</v>
      </c>
      <c r="C44" s="5" t="str">
        <f>_xlfn.XLOOKUP($B44,FD_Lists!$B$4:$B$25,FD_Lists!C$4:C$25)</f>
        <v>Southern Water</v>
      </c>
      <c r="D44" s="5" t="str">
        <f>_xlfn.XLOOKUP($B44,FD_Lists!$B$4:$B$25,FD_Lists!D$4:D$25)</f>
        <v>England</v>
      </c>
      <c r="E44" s="5" t="str">
        <f>_xlfn.XLOOKUP($B44,FD_Lists!$B$4:$B$25,FD_Lists!E$4:E$25)</f>
        <v>Company</v>
      </c>
      <c r="F44" s="5" t="str">
        <f>_xlfn.XLOOKUP($B44,FD_Lists!$B$4:$B$25,FD_Lists!F$4:F$25)</f>
        <v>WaSC</v>
      </c>
      <c r="G44" s="5" t="s">
        <v>123</v>
      </c>
      <c r="H44" s="70" t="s">
        <v>171</v>
      </c>
      <c r="I44" s="5" t="str">
        <f t="shared" si="1"/>
        <v>SRNC_OUT4_20_D_PR24_OFWAT</v>
      </c>
      <c r="J44" s="5" t="s">
        <v>119</v>
      </c>
      <c r="K44" s="5" t="s">
        <v>120</v>
      </c>
      <c r="L44" s="5" t="s">
        <v>121</v>
      </c>
      <c r="M44" s="5" t="str">
        <f>_xlfn.XLOOKUP($H44,F_Outputs_Mapping!$B$4:$B$14,F_Outputs_Mapping!C$4:C$14)</f>
        <v>Company's Area</v>
      </c>
      <c r="N44" s="5" t="str">
        <f>_xlfn.XLOOKUP($H44,F_Outputs_Mapping!$B$4:$B$14,F_Outputs_Mapping!D$4:D$14)</f>
        <v>km2</v>
      </c>
      <c r="O44" s="5">
        <v>3</v>
      </c>
      <c r="P44" s="56">
        <f>'Additional Information'!D105</f>
        <v>14754.87</v>
      </c>
      <c r="Q44" s="56">
        <f>'Additional Information'!E105</f>
        <v>14754.87</v>
      </c>
      <c r="R44" s="56">
        <f>'Additional Information'!F105</f>
        <v>14754.87</v>
      </c>
      <c r="S44" s="56">
        <f>'Additional Information'!G105</f>
        <v>14754.87</v>
      </c>
      <c r="T44" s="56">
        <f>'Additional Information'!H105</f>
        <v>14754.87</v>
      </c>
      <c r="U44" s="56">
        <f>'Additional Information'!I105</f>
        <v>14754.87</v>
      </c>
      <c r="W44" s="38"/>
      <c r="X44" s="107"/>
      <c r="AC44" s="38"/>
      <c r="AD44" s="38"/>
      <c r="AE44" s="38"/>
      <c r="AF44" s="38"/>
    </row>
    <row r="45" spans="1:35" x14ac:dyDescent="0.45">
      <c r="A45" s="14"/>
      <c r="B45" s="16" t="s">
        <v>77</v>
      </c>
      <c r="C45" s="5" t="str">
        <f>_xlfn.XLOOKUP($B45,FD_Lists!$B$4:$B$25,FD_Lists!C$4:C$25)</f>
        <v>Thames Water</v>
      </c>
      <c r="D45" s="5" t="str">
        <f>_xlfn.XLOOKUP($B45,FD_Lists!$B$4:$B$25,FD_Lists!D$4:D$25)</f>
        <v>England</v>
      </c>
      <c r="E45" s="5" t="str">
        <f>_xlfn.XLOOKUP($B45,FD_Lists!$B$4:$B$25,FD_Lists!E$4:E$25)</f>
        <v>Company</v>
      </c>
      <c r="F45" s="5" t="str">
        <f>_xlfn.XLOOKUP($B45,FD_Lists!$B$4:$B$25,FD_Lists!F$4:F$25)</f>
        <v>WaSC</v>
      </c>
      <c r="G45" s="5" t="s">
        <v>123</v>
      </c>
      <c r="H45" s="70" t="s">
        <v>171</v>
      </c>
      <c r="I45" s="5" t="str">
        <f t="shared" si="1"/>
        <v>TMSC_OUT4_20_D_PR24_OFWAT</v>
      </c>
      <c r="J45" s="5" t="s">
        <v>119</v>
      </c>
      <c r="K45" s="5" t="s">
        <v>120</v>
      </c>
      <c r="L45" s="5" t="s">
        <v>121</v>
      </c>
      <c r="M45" s="5" t="str">
        <f>_xlfn.XLOOKUP($H45,F_Outputs_Mapping!$B$4:$B$14,F_Outputs_Mapping!C$4:C$14)</f>
        <v>Company's Area</v>
      </c>
      <c r="N45" s="5" t="str">
        <f>_xlfn.XLOOKUP($H45,F_Outputs_Mapping!$B$4:$B$14,F_Outputs_Mapping!D$4:D$14)</f>
        <v>km2</v>
      </c>
      <c r="O45" s="5">
        <v>3</v>
      </c>
      <c r="P45" s="56">
        <f>'Additional Information'!D106</f>
        <v>21762.44</v>
      </c>
      <c r="Q45" s="56">
        <f>'Additional Information'!E106</f>
        <v>21762.44</v>
      </c>
      <c r="R45" s="56">
        <f>'Additional Information'!F106</f>
        <v>21762.44</v>
      </c>
      <c r="S45" s="56">
        <f>'Additional Information'!G106</f>
        <v>21762.44</v>
      </c>
      <c r="T45" s="56">
        <f>'Additional Information'!H106</f>
        <v>21762.44</v>
      </c>
      <c r="U45" s="56">
        <f>'Additional Information'!I106</f>
        <v>21762.44</v>
      </c>
      <c r="W45" s="38"/>
      <c r="X45" s="107"/>
      <c r="AC45" s="38"/>
      <c r="AD45" s="38"/>
      <c r="AE45" s="38"/>
      <c r="AF45" s="38"/>
    </row>
    <row r="46" spans="1:35" x14ac:dyDescent="0.45">
      <c r="A46" s="17" t="s">
        <v>122</v>
      </c>
      <c r="B46" s="16" t="s">
        <v>78</v>
      </c>
      <c r="C46" s="5" t="str">
        <f>_xlfn.XLOOKUP($B46,FD_Lists!$B$4:$B$25,FD_Lists!C$4:C$25)</f>
        <v xml:space="preserve">United Utilities </v>
      </c>
      <c r="D46" s="5" t="str">
        <f>_xlfn.XLOOKUP($B46,FD_Lists!$B$4:$B$25,FD_Lists!D$4:D$25)</f>
        <v>England</v>
      </c>
      <c r="E46" s="5" t="str">
        <f>_xlfn.XLOOKUP($B46,FD_Lists!$B$4:$B$25,FD_Lists!E$4:E$25)</f>
        <v>Company</v>
      </c>
      <c r="F46" s="5" t="str">
        <f>_xlfn.XLOOKUP($B46,FD_Lists!$B$4:$B$25,FD_Lists!F$4:F$25)</f>
        <v>WaSC</v>
      </c>
      <c r="G46" s="5" t="s">
        <v>123</v>
      </c>
      <c r="H46" s="70" t="s">
        <v>171</v>
      </c>
      <c r="I46" s="5" t="str">
        <f t="shared" si="1"/>
        <v>NWTC_OUT4_20_D_PR24_OFWAT</v>
      </c>
      <c r="J46" s="5" t="s">
        <v>119</v>
      </c>
      <c r="K46" s="5" t="s">
        <v>120</v>
      </c>
      <c r="L46" s="5" t="s">
        <v>121</v>
      </c>
      <c r="M46" s="5" t="str">
        <f>_xlfn.XLOOKUP($H46,F_Outputs_Mapping!$B$4:$B$14,F_Outputs_Mapping!C$4:C$14)</f>
        <v>Company's Area</v>
      </c>
      <c r="N46" s="5" t="str">
        <f>_xlfn.XLOOKUP($H46,F_Outputs_Mapping!$B$4:$B$14,F_Outputs_Mapping!D$4:D$14)</f>
        <v>km2</v>
      </c>
      <c r="O46" s="5">
        <v>3</v>
      </c>
      <c r="P46" s="56">
        <f>'Additional Information'!D107</f>
        <v>29513.46</v>
      </c>
      <c r="Q46" s="56">
        <f>'Additional Information'!E107</f>
        <v>29513.46</v>
      </c>
      <c r="R46" s="56">
        <f>'Additional Information'!F107</f>
        <v>29513.46</v>
      </c>
      <c r="S46" s="56">
        <f>'Additional Information'!G107</f>
        <v>29513.46</v>
      </c>
      <c r="T46" s="56">
        <f>'Additional Information'!H107</f>
        <v>29513.46</v>
      </c>
      <c r="U46" s="56">
        <f>'Additional Information'!I107</f>
        <v>29513.46</v>
      </c>
      <c r="W46" s="38"/>
      <c r="X46" s="107"/>
      <c r="AC46" s="38"/>
      <c r="AD46" s="38"/>
      <c r="AE46" s="38"/>
      <c r="AF46" s="38"/>
    </row>
    <row r="47" spans="1:35" x14ac:dyDescent="0.45">
      <c r="A47" s="14"/>
      <c r="B47" s="16" t="s">
        <v>79</v>
      </c>
      <c r="C47" s="5" t="str">
        <f>_xlfn.XLOOKUP($B47,FD_Lists!$B$4:$B$25,FD_Lists!C$4:C$25)</f>
        <v>Wessex Water</v>
      </c>
      <c r="D47" s="5" t="str">
        <f>_xlfn.XLOOKUP($B47,FD_Lists!$B$4:$B$25,FD_Lists!D$4:D$25)</f>
        <v>England</v>
      </c>
      <c r="E47" s="5" t="str">
        <f>_xlfn.XLOOKUP($B47,FD_Lists!$B$4:$B$25,FD_Lists!E$4:E$25)</f>
        <v>Company</v>
      </c>
      <c r="F47" s="5" t="str">
        <f>_xlfn.XLOOKUP($B47,FD_Lists!$B$4:$B$25,FD_Lists!F$4:F$25)</f>
        <v>WaSC</v>
      </c>
      <c r="G47" s="5" t="s">
        <v>123</v>
      </c>
      <c r="H47" s="70" t="s">
        <v>171</v>
      </c>
      <c r="I47" s="5" t="str">
        <f t="shared" si="1"/>
        <v>WSXC_OUT4_20_D_PR24_OFWAT</v>
      </c>
      <c r="J47" s="5" t="s">
        <v>119</v>
      </c>
      <c r="K47" s="5" t="s">
        <v>120</v>
      </c>
      <c r="L47" s="5" t="s">
        <v>121</v>
      </c>
      <c r="M47" s="5" t="str">
        <f>_xlfn.XLOOKUP($H47,F_Outputs_Mapping!$B$4:$B$14,F_Outputs_Mapping!C$4:C$14)</f>
        <v>Company's Area</v>
      </c>
      <c r="N47" s="5" t="str">
        <f>_xlfn.XLOOKUP($H47,F_Outputs_Mapping!$B$4:$B$14,F_Outputs_Mapping!D$4:D$14)</f>
        <v>km2</v>
      </c>
      <c r="O47" s="5">
        <v>3</v>
      </c>
      <c r="P47" s="56">
        <f>'Additional Information'!D108</f>
        <v>17304.400000000001</v>
      </c>
      <c r="Q47" s="56">
        <f>'Additional Information'!E108</f>
        <v>17304.400000000001</v>
      </c>
      <c r="R47" s="56">
        <f>'Additional Information'!F108</f>
        <v>17304.400000000001</v>
      </c>
      <c r="S47" s="56">
        <f>'Additional Information'!G108</f>
        <v>17304.400000000001</v>
      </c>
      <c r="T47" s="56">
        <f>'Additional Information'!H108</f>
        <v>17304.400000000001</v>
      </c>
      <c r="U47" s="56">
        <f>'Additional Information'!I108</f>
        <v>17304.400000000001</v>
      </c>
      <c r="W47" s="38"/>
      <c r="X47" s="107"/>
      <c r="AC47" s="38"/>
      <c r="AD47" s="38"/>
      <c r="AE47" s="38"/>
      <c r="AF47" s="38"/>
    </row>
    <row r="48" spans="1:35" x14ac:dyDescent="0.45">
      <c r="A48" s="14"/>
      <c r="B48" s="16" t="s">
        <v>80</v>
      </c>
      <c r="C48" s="5" t="str">
        <f>_xlfn.XLOOKUP($B48,FD_Lists!$B$4:$B$25,FD_Lists!C$4:C$25)</f>
        <v>Yorkshire Water</v>
      </c>
      <c r="D48" s="5" t="str">
        <f>_xlfn.XLOOKUP($B48,FD_Lists!$B$4:$B$25,FD_Lists!D$4:D$25)</f>
        <v>England</v>
      </c>
      <c r="E48" s="5" t="str">
        <f>_xlfn.XLOOKUP($B48,FD_Lists!$B$4:$B$25,FD_Lists!E$4:E$25)</f>
        <v>Company</v>
      </c>
      <c r="F48" s="5" t="str">
        <f>_xlfn.XLOOKUP($B48,FD_Lists!$B$4:$B$25,FD_Lists!F$4:F$25)</f>
        <v>WaSC</v>
      </c>
      <c r="G48" s="5" t="s">
        <v>123</v>
      </c>
      <c r="H48" s="70" t="s">
        <v>171</v>
      </c>
      <c r="I48" s="5" t="str">
        <f t="shared" si="1"/>
        <v>YKYC_OUT4_20_D_PR24_OFWAT</v>
      </c>
      <c r="J48" s="5" t="s">
        <v>119</v>
      </c>
      <c r="K48" s="5" t="s">
        <v>120</v>
      </c>
      <c r="L48" s="5" t="s">
        <v>121</v>
      </c>
      <c r="M48" s="5" t="str">
        <f>_xlfn.XLOOKUP($H48,F_Outputs_Mapping!$B$4:$B$14,F_Outputs_Mapping!C$4:C$14)</f>
        <v>Company's Area</v>
      </c>
      <c r="N48" s="5" t="str">
        <f>_xlfn.XLOOKUP($H48,F_Outputs_Mapping!$B$4:$B$14,F_Outputs_Mapping!D$4:D$14)</f>
        <v>km2</v>
      </c>
      <c r="O48" s="5">
        <v>3</v>
      </c>
      <c r="P48" s="56">
        <f>'Additional Information'!D109</f>
        <v>27883.64</v>
      </c>
      <c r="Q48" s="56">
        <f>'Additional Information'!E109</f>
        <v>27883.64</v>
      </c>
      <c r="R48" s="56">
        <f>'Additional Information'!F109</f>
        <v>27883.64</v>
      </c>
      <c r="S48" s="56">
        <f>'Additional Information'!G109</f>
        <v>27883.64</v>
      </c>
      <c r="T48" s="56">
        <f>'Additional Information'!H109</f>
        <v>27883.64</v>
      </c>
      <c r="U48" s="56">
        <f>'Additional Information'!I109</f>
        <v>27883.64</v>
      </c>
      <c r="W48" s="38"/>
      <c r="X48" s="107"/>
      <c r="AC48" s="38"/>
      <c r="AD48" s="38"/>
      <c r="AE48" s="38"/>
      <c r="AF48" s="38"/>
    </row>
    <row r="49" spans="1:32" x14ac:dyDescent="0.45">
      <c r="A49" s="14"/>
      <c r="B49" s="16" t="s">
        <v>81</v>
      </c>
      <c r="C49" s="5" t="str">
        <f>_xlfn.XLOOKUP($B49,FD_Lists!$B$4:$B$25,FD_Lists!C$4:C$25)</f>
        <v>Affinity Water</v>
      </c>
      <c r="D49" s="5" t="str">
        <f>_xlfn.XLOOKUP($B49,FD_Lists!$B$4:$B$25,FD_Lists!D$4:D$25)</f>
        <v>England</v>
      </c>
      <c r="E49" s="5" t="str">
        <f>_xlfn.XLOOKUP($B49,FD_Lists!$B$4:$B$25,FD_Lists!E$4:E$25)</f>
        <v>Company</v>
      </c>
      <c r="F49" s="5" t="str">
        <f>_xlfn.XLOOKUP($B49,FD_Lists!$B$4:$B$25,FD_Lists!F$4:F$25)</f>
        <v>WoC</v>
      </c>
      <c r="G49" s="5" t="s">
        <v>123</v>
      </c>
      <c r="H49" s="70" t="s">
        <v>171</v>
      </c>
      <c r="I49" s="5" t="str">
        <f t="shared" si="1"/>
        <v>AFWC_OUT4_20_D_PR24_OFWAT</v>
      </c>
      <c r="J49" s="5" t="s">
        <v>119</v>
      </c>
      <c r="K49" s="5" t="s">
        <v>120</v>
      </c>
      <c r="L49" s="5" t="s">
        <v>121</v>
      </c>
      <c r="M49" s="5" t="str">
        <f>_xlfn.XLOOKUP($H49,F_Outputs_Mapping!$B$4:$B$14,F_Outputs_Mapping!C$4:C$14)</f>
        <v>Company's Area</v>
      </c>
      <c r="N49" s="5" t="str">
        <f>_xlfn.XLOOKUP($H49,F_Outputs_Mapping!$B$4:$B$14,F_Outputs_Mapping!D$4:D$14)</f>
        <v>km2</v>
      </c>
      <c r="O49" s="5">
        <v>3</v>
      </c>
      <c r="P49" s="56">
        <f>'Additional Information'!D110</f>
        <v>4515</v>
      </c>
      <c r="Q49" s="56">
        <f>'Additional Information'!E110</f>
        <v>4515</v>
      </c>
      <c r="R49" s="56">
        <f>'Additional Information'!F110</f>
        <v>4515</v>
      </c>
      <c r="S49" s="56">
        <f>'Additional Information'!G110</f>
        <v>4515</v>
      </c>
      <c r="T49" s="56">
        <f>'Additional Information'!H110</f>
        <v>4515</v>
      </c>
      <c r="U49" s="56">
        <f>'Additional Information'!I110</f>
        <v>4515</v>
      </c>
      <c r="W49" s="38"/>
      <c r="X49" s="107"/>
      <c r="AC49" s="38"/>
      <c r="AD49" s="38"/>
      <c r="AE49" s="38"/>
      <c r="AF49" s="38"/>
    </row>
    <row r="50" spans="1:32" x14ac:dyDescent="0.45">
      <c r="B50" s="16" t="s">
        <v>83</v>
      </c>
      <c r="C50" s="5" t="str">
        <f>_xlfn.XLOOKUP($B50,FD_Lists!$B$4:$B$25,FD_Lists!C$4:C$25)</f>
        <v>Portsmouth Water</v>
      </c>
      <c r="D50" s="5" t="str">
        <f>_xlfn.XLOOKUP($B50,FD_Lists!$B$4:$B$25,FD_Lists!D$4:D$25)</f>
        <v>England</v>
      </c>
      <c r="E50" s="5" t="str">
        <f>_xlfn.XLOOKUP($B50,FD_Lists!$B$4:$B$25,FD_Lists!E$4:E$25)</f>
        <v>Company</v>
      </c>
      <c r="F50" s="5" t="str">
        <f>_xlfn.XLOOKUP($B50,FD_Lists!$B$4:$B$25,FD_Lists!F$4:F$25)</f>
        <v>WoC</v>
      </c>
      <c r="G50" s="5" t="s">
        <v>123</v>
      </c>
      <c r="H50" s="70" t="s">
        <v>171</v>
      </c>
      <c r="I50" s="5" t="str">
        <f t="shared" si="1"/>
        <v>PRTC_OUT4_20_D_PR24_OFWAT</v>
      </c>
      <c r="J50" s="5" t="s">
        <v>119</v>
      </c>
      <c r="K50" s="5" t="s">
        <v>120</v>
      </c>
      <c r="L50" s="5" t="s">
        <v>121</v>
      </c>
      <c r="M50" s="5" t="str">
        <f>_xlfn.XLOOKUP($H50,F_Outputs_Mapping!$B$4:$B$14,F_Outputs_Mapping!C$4:C$14)</f>
        <v>Company's Area</v>
      </c>
      <c r="N50" s="5" t="str">
        <f>_xlfn.XLOOKUP($H50,F_Outputs_Mapping!$B$4:$B$14,F_Outputs_Mapping!D$4:D$14)</f>
        <v>km2</v>
      </c>
      <c r="O50" s="5">
        <v>3</v>
      </c>
      <c r="P50" s="56">
        <f>'Additional Information'!D111</f>
        <v>864</v>
      </c>
      <c r="Q50" s="56">
        <f>'Additional Information'!E111</f>
        <v>864</v>
      </c>
      <c r="R50" s="56">
        <f>'Additional Information'!F111</f>
        <v>864</v>
      </c>
      <c r="S50" s="56">
        <f>'Additional Information'!G111</f>
        <v>864</v>
      </c>
      <c r="T50" s="56">
        <f>'Additional Information'!H111</f>
        <v>864</v>
      </c>
      <c r="U50" s="56">
        <f>'Additional Information'!I111</f>
        <v>864</v>
      </c>
      <c r="W50" s="38"/>
      <c r="X50" s="107"/>
      <c r="AC50" s="38"/>
      <c r="AD50" s="38"/>
      <c r="AE50" s="38"/>
      <c r="AF50" s="38"/>
    </row>
    <row r="51" spans="1:32" x14ac:dyDescent="0.45">
      <c r="A51" s="14"/>
      <c r="B51" s="16" t="s">
        <v>84</v>
      </c>
      <c r="C51" s="5" t="str">
        <f>_xlfn.XLOOKUP($B51,FD_Lists!$B$4:$B$25,FD_Lists!C$4:C$25)</f>
        <v>South East Water</v>
      </c>
      <c r="D51" s="5" t="str">
        <f>_xlfn.XLOOKUP($B51,FD_Lists!$B$4:$B$25,FD_Lists!D$4:D$25)</f>
        <v>England</v>
      </c>
      <c r="E51" s="5" t="str">
        <f>_xlfn.XLOOKUP($B51,FD_Lists!$B$4:$B$25,FD_Lists!E$4:E$25)</f>
        <v>Company</v>
      </c>
      <c r="F51" s="5" t="str">
        <f>_xlfn.XLOOKUP($B51,FD_Lists!$B$4:$B$25,FD_Lists!F$4:F$25)</f>
        <v>WoC</v>
      </c>
      <c r="G51" s="5" t="s">
        <v>123</v>
      </c>
      <c r="H51" s="70" t="s">
        <v>171</v>
      </c>
      <c r="I51" s="5" t="str">
        <f t="shared" si="1"/>
        <v>SEWC_OUT4_20_D_PR24_OFWAT</v>
      </c>
      <c r="J51" s="5" t="s">
        <v>119</v>
      </c>
      <c r="K51" s="5" t="s">
        <v>120</v>
      </c>
      <c r="L51" s="5" t="s">
        <v>121</v>
      </c>
      <c r="M51" s="5" t="str">
        <f>_xlfn.XLOOKUP($H51,F_Outputs_Mapping!$B$4:$B$14,F_Outputs_Mapping!C$4:C$14)</f>
        <v>Company's Area</v>
      </c>
      <c r="N51" s="5" t="str">
        <f>_xlfn.XLOOKUP($H51,F_Outputs_Mapping!$B$4:$B$14,F_Outputs_Mapping!D$4:D$14)</f>
        <v>km2</v>
      </c>
      <c r="O51" s="5">
        <v>3</v>
      </c>
      <c r="P51" s="56">
        <f>'Additional Information'!D112</f>
        <v>5576.8339999999998</v>
      </c>
      <c r="Q51" s="56">
        <f>'Additional Information'!E112</f>
        <v>5576.8339999999998</v>
      </c>
      <c r="R51" s="56">
        <f>'Additional Information'!F112</f>
        <v>5576.8339999999998</v>
      </c>
      <c r="S51" s="56">
        <f>'Additional Information'!G112</f>
        <v>5576.8339999999998</v>
      </c>
      <c r="T51" s="56">
        <f>'Additional Information'!H112</f>
        <v>5576.8339999999998</v>
      </c>
      <c r="U51" s="56">
        <f>'Additional Information'!I112</f>
        <v>5576.8339999999998</v>
      </c>
      <c r="W51" s="38"/>
      <c r="X51" s="107"/>
      <c r="AC51" s="38"/>
      <c r="AD51" s="38"/>
      <c r="AE51" s="38"/>
      <c r="AF51" s="38"/>
    </row>
    <row r="52" spans="1:32" x14ac:dyDescent="0.45">
      <c r="A52" s="14"/>
      <c r="B52" s="16" t="s">
        <v>85</v>
      </c>
      <c r="C52" s="5" t="str">
        <f>_xlfn.XLOOKUP($B52,FD_Lists!$B$4:$B$25,FD_Lists!C$4:C$25)</f>
        <v>South Staffordshire Water</v>
      </c>
      <c r="D52" s="5" t="str">
        <f>_xlfn.XLOOKUP($B52,FD_Lists!$B$4:$B$25,FD_Lists!D$4:D$25)</f>
        <v>England</v>
      </c>
      <c r="E52" s="5" t="str">
        <f>_xlfn.XLOOKUP($B52,FD_Lists!$B$4:$B$25,FD_Lists!E$4:E$25)</f>
        <v>Company</v>
      </c>
      <c r="F52" s="5" t="str">
        <f>_xlfn.XLOOKUP($B52,FD_Lists!$B$4:$B$25,FD_Lists!F$4:F$25)</f>
        <v>WoC</v>
      </c>
      <c r="G52" s="5" t="s">
        <v>123</v>
      </c>
      <c r="H52" s="70" t="s">
        <v>171</v>
      </c>
      <c r="I52" s="5" t="str">
        <f t="shared" si="1"/>
        <v>SSCC_OUT4_20_D_PR24_OFWAT</v>
      </c>
      <c r="J52" s="5" t="s">
        <v>119</v>
      </c>
      <c r="K52" s="5" t="s">
        <v>120</v>
      </c>
      <c r="L52" s="5" t="s">
        <v>121</v>
      </c>
      <c r="M52" s="5" t="str">
        <f>_xlfn.XLOOKUP($H52,F_Outputs_Mapping!$B$4:$B$14,F_Outputs_Mapping!C$4:C$14)</f>
        <v>Company's Area</v>
      </c>
      <c r="N52" s="5" t="str">
        <f>_xlfn.XLOOKUP($H52,F_Outputs_Mapping!$B$4:$B$14,F_Outputs_Mapping!D$4:D$14)</f>
        <v>km2</v>
      </c>
      <c r="O52" s="5">
        <v>3</v>
      </c>
      <c r="P52" s="56">
        <f>'Additional Information'!D113</f>
        <v>2672</v>
      </c>
      <c r="Q52" s="56">
        <f>'Additional Information'!E113</f>
        <v>2672</v>
      </c>
      <c r="R52" s="56">
        <f>'Additional Information'!F113</f>
        <v>2672</v>
      </c>
      <c r="S52" s="56">
        <f>'Additional Information'!G113</f>
        <v>2672</v>
      </c>
      <c r="T52" s="56">
        <f>'Additional Information'!H113</f>
        <v>2672</v>
      </c>
      <c r="U52" s="56">
        <f>'Additional Information'!I113</f>
        <v>2672</v>
      </c>
      <c r="W52" s="38"/>
      <c r="X52" s="107"/>
      <c r="AC52" s="38"/>
      <c r="AD52" s="38"/>
      <c r="AE52" s="38"/>
      <c r="AF52" s="38"/>
    </row>
    <row r="53" spans="1:32" x14ac:dyDescent="0.45">
      <c r="A53" s="14"/>
      <c r="B53" s="16" t="s">
        <v>86</v>
      </c>
      <c r="C53" s="5" t="str">
        <f>_xlfn.XLOOKUP($B53,FD_Lists!$B$4:$B$25,FD_Lists!C$4:C$25)</f>
        <v>SES Water</v>
      </c>
      <c r="D53" s="5" t="str">
        <f>_xlfn.XLOOKUP($B53,FD_Lists!$B$4:$B$25,FD_Lists!D$4:D$25)</f>
        <v>England</v>
      </c>
      <c r="E53" s="5" t="str">
        <f>_xlfn.XLOOKUP($B53,FD_Lists!$B$4:$B$25,FD_Lists!E$4:E$25)</f>
        <v>Company</v>
      </c>
      <c r="F53" s="5" t="str">
        <f>_xlfn.XLOOKUP($B53,FD_Lists!$B$4:$B$25,FD_Lists!F$4:F$25)</f>
        <v>WoC</v>
      </c>
      <c r="G53" s="5" t="s">
        <v>123</v>
      </c>
      <c r="H53" s="70" t="s">
        <v>171</v>
      </c>
      <c r="I53" s="5" t="str">
        <f t="shared" ref="I53:I55" si="2">B53&amp;H53</f>
        <v>SESC_OUT4_20_D_PR24_OFWAT</v>
      </c>
      <c r="J53" s="5" t="s">
        <v>119</v>
      </c>
      <c r="K53" s="5" t="s">
        <v>120</v>
      </c>
      <c r="L53" s="5" t="s">
        <v>121</v>
      </c>
      <c r="M53" s="5" t="str">
        <f>_xlfn.XLOOKUP($H53,F_Outputs_Mapping!$B$4:$B$14,F_Outputs_Mapping!C$4:C$14)</f>
        <v>Company's Area</v>
      </c>
      <c r="N53" s="5" t="str">
        <f>_xlfn.XLOOKUP($H53,F_Outputs_Mapping!$B$4:$B$14,F_Outputs_Mapping!D$4:D$14)</f>
        <v>km2</v>
      </c>
      <c r="O53" s="5">
        <v>3</v>
      </c>
      <c r="P53" s="56">
        <f>'Additional Information'!D114</f>
        <v>835</v>
      </c>
      <c r="Q53" s="56">
        <f>'Additional Information'!E114</f>
        <v>835</v>
      </c>
      <c r="R53" s="56">
        <f>'Additional Information'!F114</f>
        <v>835</v>
      </c>
      <c r="S53" s="56">
        <f>'Additional Information'!G114</f>
        <v>835</v>
      </c>
      <c r="T53" s="56">
        <f>'Additional Information'!H114</f>
        <v>835</v>
      </c>
      <c r="U53" s="56">
        <f>'Additional Information'!I114</f>
        <v>835</v>
      </c>
      <c r="W53" s="38"/>
      <c r="X53" s="107"/>
      <c r="AC53" s="38"/>
      <c r="AD53" s="38"/>
      <c r="AE53" s="38"/>
      <c r="AF53" s="38"/>
    </row>
    <row r="54" spans="1:32" x14ac:dyDescent="0.45">
      <c r="A54" s="14"/>
      <c r="B54" s="16" t="s">
        <v>75</v>
      </c>
      <c r="C54" s="5" t="str">
        <f>_xlfn.XLOOKUP($B54,FD_Lists!$B$4:$B$25,FD_Lists!C$4:C$25)</f>
        <v>South West Water</v>
      </c>
      <c r="D54" s="5" t="str">
        <f>_xlfn.XLOOKUP($B54,FD_Lists!$B$4:$B$25,FD_Lists!D$4:D$25)</f>
        <v>England</v>
      </c>
      <c r="E54" s="5" t="str">
        <f>_xlfn.XLOOKUP($B54,FD_Lists!$B$4:$B$25,FD_Lists!E$4:E$25)</f>
        <v>Company</v>
      </c>
      <c r="F54" s="5" t="str">
        <f>_xlfn.XLOOKUP($B54,FD_Lists!$B$4:$B$25,FD_Lists!F$4:F$25)</f>
        <v>WaSC</v>
      </c>
      <c r="G54" s="5" t="s">
        <v>123</v>
      </c>
      <c r="H54" s="70" t="s">
        <v>171</v>
      </c>
      <c r="I54" s="5" t="str">
        <f t="shared" si="2"/>
        <v>SWBC_OUT4_20_D_PR24_OFWAT</v>
      </c>
      <c r="J54" s="5" t="s">
        <v>119</v>
      </c>
      <c r="K54" s="5" t="s">
        <v>120</v>
      </c>
      <c r="L54" s="5" t="s">
        <v>121</v>
      </c>
      <c r="M54" s="5" t="str">
        <f>_xlfn.XLOOKUP($H54,F_Outputs_Mapping!$B$4:$B$14,F_Outputs_Mapping!C$4:C$14)</f>
        <v>Company's Area</v>
      </c>
      <c r="N54" s="5" t="str">
        <f>_xlfn.XLOOKUP($H54,F_Outputs_Mapping!$B$4:$B$14,F_Outputs_Mapping!D$4:D$14)</f>
        <v>km2</v>
      </c>
      <c r="O54" s="5">
        <v>3</v>
      </c>
      <c r="P54" s="56">
        <f>'Additional Information'!D115</f>
        <v>12213</v>
      </c>
      <c r="Q54" s="56">
        <f>'Additional Information'!E115</f>
        <v>12213</v>
      </c>
      <c r="R54" s="56">
        <f>'Additional Information'!F115</f>
        <v>12213</v>
      </c>
      <c r="S54" s="56">
        <f>'Additional Information'!G115</f>
        <v>12213</v>
      </c>
      <c r="T54" s="56">
        <f>'Additional Information'!H115</f>
        <v>12213</v>
      </c>
      <c r="U54" s="56">
        <f>'Additional Information'!I115</f>
        <v>12213</v>
      </c>
      <c r="W54" s="38"/>
      <c r="X54" s="107"/>
      <c r="AC54" s="38"/>
      <c r="AD54" s="38"/>
      <c r="AE54" s="38"/>
      <c r="AF54" s="38"/>
    </row>
    <row r="55" spans="1:32" x14ac:dyDescent="0.45">
      <c r="A55" s="14"/>
      <c r="B55" s="16" t="s">
        <v>82</v>
      </c>
      <c r="C55" s="5" t="str">
        <f>_xlfn.XLOOKUP($B55,FD_Lists!$B$4:$B$25,FD_Lists!C$4:C$25)</f>
        <v>Bristol Water</v>
      </c>
      <c r="D55" s="5" t="str">
        <f>_xlfn.XLOOKUP($B55,FD_Lists!$B$4:$B$25,FD_Lists!D$4:D$25)</f>
        <v>England</v>
      </c>
      <c r="E55" s="5" t="str">
        <f>_xlfn.XLOOKUP($B55,FD_Lists!$B$4:$B$25,FD_Lists!E$4:E$25)</f>
        <v>Company</v>
      </c>
      <c r="F55" s="5" t="str">
        <f>_xlfn.XLOOKUP($B55,FD_Lists!$B$4:$B$25,FD_Lists!F$4:F$25)</f>
        <v>WoC</v>
      </c>
      <c r="G55" s="5" t="s">
        <v>123</v>
      </c>
      <c r="H55" s="70" t="s">
        <v>171</v>
      </c>
      <c r="I55" s="5" t="str">
        <f t="shared" si="2"/>
        <v>BRLC_OUT4_20_D_PR24_OFWAT</v>
      </c>
      <c r="J55" s="5" t="s">
        <v>119</v>
      </c>
      <c r="K55" s="5" t="s">
        <v>120</v>
      </c>
      <c r="L55" s="5" t="s">
        <v>121</v>
      </c>
      <c r="M55" s="5" t="str">
        <f>_xlfn.XLOOKUP($H55,F_Outputs_Mapping!$B$4:$B$14,F_Outputs_Mapping!C$4:C$14)</f>
        <v>Company's Area</v>
      </c>
      <c r="N55" s="5" t="str">
        <f>_xlfn.XLOOKUP($H55,F_Outputs_Mapping!$B$4:$B$14,F_Outputs_Mapping!D$4:D$14)</f>
        <v>km2</v>
      </c>
      <c r="O55" s="5">
        <v>3</v>
      </c>
      <c r="P55" s="56">
        <f>'Additional Information'!D116</f>
        <v>2362</v>
      </c>
      <c r="Q55" s="56">
        <f>'Additional Information'!E116</f>
        <v>2362</v>
      </c>
      <c r="R55" s="56">
        <f>'Additional Information'!F116</f>
        <v>2362</v>
      </c>
      <c r="S55" s="56">
        <f>'Additional Information'!G116</f>
        <v>2362</v>
      </c>
      <c r="T55" s="56">
        <f>'Additional Information'!H116</f>
        <v>2362</v>
      </c>
      <c r="U55" s="56">
        <f>'Additional Information'!I116</f>
        <v>2362</v>
      </c>
      <c r="W55" s="38"/>
      <c r="X55" s="107"/>
      <c r="AC55" s="38"/>
      <c r="AD55" s="38"/>
      <c r="AE55" s="38"/>
      <c r="AF55" s="38"/>
    </row>
    <row r="56" spans="1:32" s="1" customFormat="1" ht="13.5" x14ac:dyDescent="0.35">
      <c r="B56" s="1" t="s">
        <v>19</v>
      </c>
    </row>
    <row r="57" spans="1:32" x14ac:dyDescent="0.45">
      <c r="AC57" s="38"/>
      <c r="AD57" s="38"/>
    </row>
  </sheetData>
  <mergeCells count="2">
    <mergeCell ref="Y36:Z37"/>
    <mergeCell ref="Y13:Z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EF41-9EF9-40ED-8A47-D84AAAA9F842}">
  <sheetPr codeName="Sheet13">
    <tabColor theme="7" tint="0.79998168889431442"/>
  </sheetPr>
  <dimension ref="A1"/>
  <sheetViews>
    <sheetView zoomScale="80" zoomScaleNormal="80" workbookViewId="0"/>
  </sheetViews>
  <sheetFormatPr defaultRowHeight="14.25" x14ac:dyDescent="0.45"/>
  <cols>
    <col min="1" max="16384" width="9" style="18"/>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B5491-7D4F-41DA-8895-B8E922B5D59E}">
  <sheetPr codeName="Sheet14">
    <tabColor theme="7" tint="0.79998168889431442"/>
  </sheetPr>
  <dimension ref="B1:O16"/>
  <sheetViews>
    <sheetView showGridLines="0" zoomScale="80" zoomScaleNormal="80" workbookViewId="0"/>
  </sheetViews>
  <sheetFormatPr defaultRowHeight="14.25" x14ac:dyDescent="0.45"/>
  <cols>
    <col min="1" max="1" width="5.125" style="18" customWidth="1"/>
    <col min="2" max="2" width="25.5" style="18" bestFit="1" customWidth="1"/>
    <col min="3" max="3" width="57.25" style="18" customWidth="1"/>
    <col min="4" max="4" width="9.125" style="18" customWidth="1"/>
    <col min="5" max="5" width="15.25" style="18" bestFit="1" customWidth="1"/>
    <col min="6" max="16384" width="9" style="18"/>
  </cols>
  <sheetData>
    <row r="1" spans="2:15" s="19" customFormat="1" x14ac:dyDescent="0.45"/>
    <row r="2" spans="2:15" s="19" customFormat="1" x14ac:dyDescent="0.45"/>
    <row r="4" spans="2:15" x14ac:dyDescent="0.45">
      <c r="B4" s="43" t="s">
        <v>23</v>
      </c>
      <c r="C4" s="43" t="s">
        <v>24</v>
      </c>
      <c r="D4" s="43" t="s">
        <v>25</v>
      </c>
      <c r="E4" s="43" t="s">
        <v>26</v>
      </c>
    </row>
    <row r="5" spans="2:15" x14ac:dyDescent="0.45">
      <c r="B5" s="25" t="s">
        <v>169</v>
      </c>
      <c r="C5" s="64" t="s">
        <v>172</v>
      </c>
      <c r="D5" s="25" t="s">
        <v>150</v>
      </c>
      <c r="E5" s="25" t="s">
        <v>56</v>
      </c>
    </row>
    <row r="6" spans="2:15" x14ac:dyDescent="0.45">
      <c r="B6" s="64" t="s">
        <v>170</v>
      </c>
      <c r="C6" s="64" t="s">
        <v>173</v>
      </c>
      <c r="D6" s="25" t="s">
        <v>150</v>
      </c>
      <c r="E6" s="25" t="s">
        <v>56</v>
      </c>
    </row>
    <row r="7" spans="2:15" x14ac:dyDescent="0.45">
      <c r="B7" s="64" t="s">
        <v>171</v>
      </c>
      <c r="C7" s="64" t="s">
        <v>174</v>
      </c>
      <c r="D7" s="25" t="s">
        <v>70</v>
      </c>
      <c r="E7" s="25" t="s">
        <v>56</v>
      </c>
    </row>
    <row r="8" spans="2:15" x14ac:dyDescent="0.45">
      <c r="B8" s="64" t="s">
        <v>129</v>
      </c>
      <c r="C8" s="25" t="s">
        <v>175</v>
      </c>
      <c r="D8" s="25" t="s">
        <v>150</v>
      </c>
      <c r="E8" s="25" t="s">
        <v>56</v>
      </c>
    </row>
    <row r="9" spans="2:15" x14ac:dyDescent="0.45">
      <c r="B9" s="25" t="s">
        <v>131</v>
      </c>
      <c r="C9" s="25" t="s">
        <v>176</v>
      </c>
      <c r="D9" s="25" t="s">
        <v>150</v>
      </c>
      <c r="E9" s="25" t="s">
        <v>56</v>
      </c>
    </row>
    <row r="10" spans="2:15" x14ac:dyDescent="0.45">
      <c r="B10" s="25" t="s">
        <v>130</v>
      </c>
      <c r="C10" s="25" t="s">
        <v>177</v>
      </c>
      <c r="D10" s="25" t="s">
        <v>70</v>
      </c>
      <c r="E10" s="25" t="s">
        <v>56</v>
      </c>
    </row>
    <row r="11" spans="2:15" x14ac:dyDescent="0.45">
      <c r="B11" s="25" t="s">
        <v>178</v>
      </c>
      <c r="C11" s="25" t="s">
        <v>179</v>
      </c>
      <c r="D11" s="25" t="s">
        <v>180</v>
      </c>
      <c r="E11" s="25" t="s">
        <v>56</v>
      </c>
    </row>
    <row r="12" spans="2:15" x14ac:dyDescent="0.45">
      <c r="B12" s="25" t="s">
        <v>181</v>
      </c>
      <c r="C12" s="25" t="s">
        <v>182</v>
      </c>
      <c r="D12" s="25" t="s">
        <v>180</v>
      </c>
      <c r="E12" s="25" t="s">
        <v>56</v>
      </c>
    </row>
    <row r="13" spans="2:15" x14ac:dyDescent="0.45">
      <c r="B13" s="25" t="s">
        <v>183</v>
      </c>
      <c r="C13" s="25" t="s">
        <v>184</v>
      </c>
      <c r="D13" s="25" t="s">
        <v>180</v>
      </c>
      <c r="E13" s="25" t="s">
        <v>56</v>
      </c>
    </row>
    <row r="14" spans="2:15" x14ac:dyDescent="0.45">
      <c r="B14" s="25" t="s">
        <v>185</v>
      </c>
      <c r="C14" s="25" t="s">
        <v>186</v>
      </c>
      <c r="D14" s="25" t="s">
        <v>187</v>
      </c>
      <c r="E14" s="25" t="s">
        <v>56</v>
      </c>
    </row>
    <row r="16" spans="2:15" s="23" customFormat="1" x14ac:dyDescent="0.45">
      <c r="B16" s="65" t="s">
        <v>19</v>
      </c>
      <c r="C16" s="66"/>
      <c r="D16" s="66"/>
      <c r="E16" s="66"/>
      <c r="F16" s="66"/>
      <c r="G16" s="66"/>
      <c r="H16" s="66"/>
      <c r="I16" s="66"/>
      <c r="J16" s="66"/>
      <c r="K16" s="66"/>
      <c r="L16" s="66"/>
      <c r="M16" s="66"/>
      <c r="N16" s="66"/>
      <c r="O16" s="66"/>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35E06-B5E6-4EC0-BE15-F279DF4EC8BC}">
  <sheetPr codeName="Sheet15">
    <tabColor theme="7" tint="0.79998168889431442"/>
  </sheetPr>
  <dimension ref="B1:AH176"/>
  <sheetViews>
    <sheetView zoomScale="70" zoomScaleNormal="70" workbookViewId="0"/>
  </sheetViews>
  <sheetFormatPr defaultRowHeight="14.25" x14ac:dyDescent="0.45"/>
  <cols>
    <col min="1" max="8" width="9" style="18"/>
    <col min="9" max="9" width="33.125" style="18" customWidth="1"/>
    <col min="10" max="16384" width="9" style="18"/>
  </cols>
  <sheetData>
    <row r="1" spans="2:34" s="19" customFormat="1" x14ac:dyDescent="0.45"/>
    <row r="2" spans="2:34" s="19" customFormat="1" x14ac:dyDescent="0.45"/>
    <row r="4" spans="2:34" x14ac:dyDescent="0.45">
      <c r="B4" s="5" t="str">
        <f>FD_Input_Final_Data!B4</f>
        <v>Company</v>
      </c>
      <c r="C4" s="5" t="str">
        <f>FD_Input_Final_Data!C4</f>
        <v>Company name</v>
      </c>
      <c r="D4" s="5" t="str">
        <f>FD_Input_Final_Data!D4</f>
        <v>Region</v>
      </c>
      <c r="E4" s="5" t="str">
        <f>FD_Input_Final_Data!E4</f>
        <v>Company/Region</v>
      </c>
      <c r="F4" s="5" t="str">
        <f>FD_Input_Final_Data!F4</f>
        <v>WoC/WaSC</v>
      </c>
      <c r="G4" s="5" t="str">
        <f>FD_Input_Final_Data!G4</f>
        <v>Underlying calc</v>
      </c>
      <c r="H4" s="5" t="str">
        <f>FD_Input_Final_Data!H4</f>
        <v>Boncode</v>
      </c>
      <c r="I4" s="5" t="str">
        <f>FD_Input_Final_Data!I4</f>
        <v>Unique identifier</v>
      </c>
      <c r="J4" s="5" t="str">
        <f>FD_Input_Final_Data!J4</f>
        <v>Performance from</v>
      </c>
      <c r="K4" s="5" t="str">
        <f>FD_Input_Final_Data!K4</f>
        <v>Company DD view / Ofwat DD view</v>
      </c>
      <c r="L4" s="5" t="str">
        <f>FD_Input_Final_Data!L4</f>
        <v>PC code</v>
      </c>
      <c r="M4" s="5" t="str">
        <f>FD_Input_Final_Data!M4</f>
        <v>Measurement</v>
      </c>
      <c r="N4" s="5" t="str">
        <f>FD_Input_Final_Data!N4</f>
        <v>Units</v>
      </c>
      <c r="O4" s="5" t="str">
        <f>FD_Input_Final_Data!O4</f>
        <v>DP</v>
      </c>
      <c r="P4" s="5" t="str">
        <f>FD_Input_Final_Data!P4</f>
        <v>2011-12</v>
      </c>
      <c r="Q4" s="5" t="str">
        <f>FD_Input_Final_Data!Q4</f>
        <v>2012-13</v>
      </c>
      <c r="R4" s="5" t="str">
        <f>FD_Input_Final_Data!R4</f>
        <v>2013-14</v>
      </c>
      <c r="S4" s="5" t="str">
        <f>FD_Input_Final_Data!S4</f>
        <v>2014-15</v>
      </c>
      <c r="T4" s="5" t="str">
        <f>FD_Input_Final_Data!T4</f>
        <v>2015-16</v>
      </c>
      <c r="U4" s="5" t="str">
        <f>FD_Input_Final_Data!U4</f>
        <v>2016-17</v>
      </c>
      <c r="V4" s="5" t="str">
        <f>FD_Input_Final_Data!V4</f>
        <v>2017-18</v>
      </c>
      <c r="W4" s="5" t="str">
        <f>FD_Input_Final_Data!W4</f>
        <v>2018-19</v>
      </c>
      <c r="X4" s="5" t="str">
        <f>FD_Input_Final_Data!X4</f>
        <v>2019-20</v>
      </c>
      <c r="Y4" s="5" t="str">
        <f>FD_Input_Final_Data!Y4</f>
        <v>2020-21</v>
      </c>
      <c r="Z4" s="5" t="str">
        <f>FD_Input_Final_Data!Z4</f>
        <v>2021-22</v>
      </c>
      <c r="AA4" s="5" t="str">
        <f>FD_Input_Final_Data!AA4</f>
        <v>2022-23</v>
      </c>
      <c r="AB4" s="5" t="str">
        <f>FD_Input_Final_Data!AB4</f>
        <v>2023-24</v>
      </c>
      <c r="AC4" s="5" t="str">
        <f>FD_Input_Final_Data!AC4</f>
        <v>2024-25</v>
      </c>
      <c r="AD4" s="5" t="str">
        <f>FD_Input_Final_Data!AD4</f>
        <v>2025-26</v>
      </c>
      <c r="AE4" s="5" t="str">
        <f>FD_Input_Final_Data!AE4</f>
        <v>2026-27</v>
      </c>
      <c r="AF4" s="5" t="str">
        <f>FD_Input_Final_Data!AF4</f>
        <v>2027-28</v>
      </c>
      <c r="AG4" s="5" t="str">
        <f>FD_Input_Final_Data!AG4</f>
        <v>2028-29</v>
      </c>
      <c r="AH4" s="5" t="str">
        <f>FD_Input_Final_Data!AH4</f>
        <v>2029-30</v>
      </c>
    </row>
    <row r="5" spans="2:34" x14ac:dyDescent="0.45">
      <c r="B5" s="5" t="str">
        <f>FD_Input_Final_Data!B5</f>
        <v>ANH</v>
      </c>
      <c r="C5" s="5" t="str">
        <f>FD_Input_Final_Data!C5</f>
        <v>Anglian Water</v>
      </c>
      <c r="D5" s="5" t="str">
        <f>FD_Input_Final_Data!D5</f>
        <v>England</v>
      </c>
      <c r="E5" s="5" t="str">
        <f>FD_Input_Final_Data!E5</f>
        <v>Company</v>
      </c>
      <c r="F5" s="5" t="str">
        <f>FD_Input_Final_Data!F5</f>
        <v>WaSC</v>
      </c>
      <c r="G5" s="5" t="str">
        <f>FD_Input_Final_Data!G5</f>
        <v>PCL units</v>
      </c>
      <c r="H5" s="5" t="str">
        <f>FD_Input_Final_Data!H5</f>
        <v>OUT4_20_PR24_OFWAT</v>
      </c>
      <c r="I5" s="5" t="str">
        <f>FD_Input_Final_Data!I5</f>
        <v>ANHOUT4_20_PR24_OFWAT</v>
      </c>
      <c r="J5" s="5" t="str">
        <f>FD_Input_Final_Data!J5</f>
        <v>Totex</v>
      </c>
      <c r="K5" s="5" t="str">
        <f>FD_Input_Final_Data!K5</f>
        <v>Company view</v>
      </c>
      <c r="L5" s="5" t="str">
        <f>FD_Input_Final_Data!L5</f>
        <v>BIO</v>
      </c>
      <c r="M5" s="5" t="str">
        <f>FD_Input_Final_Data!M5</f>
        <v>Total biodiversity units for area of land served (per 100km2) - OFWAT view of company forecast</v>
      </c>
      <c r="N5" s="5" t="str">
        <f>FD_Input_Final_Data!N5</f>
        <v>Biodiversity units</v>
      </c>
      <c r="O5" s="5">
        <f>FD_Input_Final_Data!O5</f>
        <v>2</v>
      </c>
      <c r="P5" s="5" t="str">
        <f>FD_Input_Final_Data!P5</f>
        <v>##BLANK</v>
      </c>
      <c r="Q5" s="5" t="str">
        <f>FD_Input_Final_Data!Q5</f>
        <v>##BLANK</v>
      </c>
      <c r="R5" s="5" t="str">
        <f>FD_Input_Final_Data!R5</f>
        <v>##BLANK</v>
      </c>
      <c r="S5" s="5" t="str">
        <f>FD_Input_Final_Data!S5</f>
        <v>##BLANK</v>
      </c>
      <c r="T5" s="5" t="str">
        <f>FD_Input_Final_Data!T5</f>
        <v>##BLANK</v>
      </c>
      <c r="U5" s="5" t="str">
        <f>FD_Input_Final_Data!U5</f>
        <v>##BLANK</v>
      </c>
      <c r="V5" s="5" t="str">
        <f>FD_Input_Final_Data!V5</f>
        <v>##BLANK</v>
      </c>
      <c r="W5" s="5" t="str">
        <f>FD_Input_Final_Data!W5</f>
        <v>##BLANK</v>
      </c>
      <c r="X5" s="5" t="str">
        <f>FD_Input_Final_Data!X5</f>
        <v>##BLANK</v>
      </c>
      <c r="Y5" s="5" t="str">
        <f>FD_Input_Final_Data!Y5</f>
        <v>##BLANK</v>
      </c>
      <c r="Z5" s="5" t="str">
        <f>FD_Input_Final_Data!Z5</f>
        <v>##BLANK</v>
      </c>
      <c r="AA5" s="5" t="str">
        <f>FD_Input_Final_Data!AA5</f>
        <v>##BLANK</v>
      </c>
      <c r="AB5" s="5" t="str">
        <f>FD_Input_Final_Data!AB5</f>
        <v>##BLANK</v>
      </c>
      <c r="AC5" s="5">
        <f>FD_Input_Final_Data!AC5</f>
        <v>0</v>
      </c>
      <c r="AD5" s="5">
        <f>FD_Input_Final_Data!AD5</f>
        <v>0</v>
      </c>
      <c r="AE5" s="5">
        <f>FD_Input_Final_Data!AE5</f>
        <v>0</v>
      </c>
      <c r="AF5" s="5">
        <f>FD_Input_Final_Data!AF5</f>
        <v>4.3334338863750634E-2</v>
      </c>
      <c r="AG5" s="5">
        <f>FD_Input_Final_Data!AG5</f>
        <v>4.3334338863750634E-2</v>
      </c>
      <c r="AH5" s="5">
        <f>FD_Input_Final_Data!AH5</f>
        <v>4.3334338863750634E-2</v>
      </c>
    </row>
    <row r="6" spans="2:34" x14ac:dyDescent="0.45">
      <c r="B6" s="5" t="str">
        <f>FD_Input_Final_Data!B6</f>
        <v>WSH</v>
      </c>
      <c r="C6" s="5" t="str">
        <f>FD_Input_Final_Data!C6</f>
        <v>Dŵr Cymru</v>
      </c>
      <c r="D6" s="5" t="str">
        <f>FD_Input_Final_Data!D6</f>
        <v>Wales</v>
      </c>
      <c r="E6" s="5" t="str">
        <f>FD_Input_Final_Data!E6</f>
        <v>Company</v>
      </c>
      <c r="F6" s="5" t="str">
        <f>FD_Input_Final_Data!F6</f>
        <v>WaSC</v>
      </c>
      <c r="G6" s="5" t="str">
        <f>FD_Input_Final_Data!G6</f>
        <v>PCL units</v>
      </c>
      <c r="H6" s="5" t="str">
        <f>FD_Input_Final_Data!H6</f>
        <v>OUT4_20_PR24_OFWAT</v>
      </c>
      <c r="I6" s="5" t="str">
        <f>FD_Input_Final_Data!I6</f>
        <v>WSHOUT4_20_PR24_OFWAT</v>
      </c>
      <c r="J6" s="5" t="str">
        <f>FD_Input_Final_Data!J6</f>
        <v>Totex</v>
      </c>
      <c r="K6" s="5" t="str">
        <f>FD_Input_Final_Data!K6</f>
        <v>Company view</v>
      </c>
      <c r="L6" s="5" t="str">
        <f>FD_Input_Final_Data!L6</f>
        <v>BIO</v>
      </c>
      <c r="M6" s="5" t="str">
        <f>FD_Input_Final_Data!M6</f>
        <v>Total biodiversity units for area of land served (per 100km2) - OFWAT view of company forecast</v>
      </c>
      <c r="N6" s="5" t="str">
        <f>FD_Input_Final_Data!N6</f>
        <v>Biodiversity units</v>
      </c>
      <c r="O6" s="5">
        <f>FD_Input_Final_Data!O6</f>
        <v>2</v>
      </c>
      <c r="P6" s="5" t="str">
        <f>FD_Input_Final_Data!P6</f>
        <v>##BLANK</v>
      </c>
      <c r="Q6" s="5" t="str">
        <f>FD_Input_Final_Data!Q6</f>
        <v>##BLANK</v>
      </c>
      <c r="R6" s="5" t="str">
        <f>FD_Input_Final_Data!R6</f>
        <v>##BLANK</v>
      </c>
      <c r="S6" s="5" t="str">
        <f>FD_Input_Final_Data!S6</f>
        <v>##BLANK</v>
      </c>
      <c r="T6" s="5" t="str">
        <f>FD_Input_Final_Data!T6</f>
        <v>##BLANK</v>
      </c>
      <c r="U6" s="5" t="str">
        <f>FD_Input_Final_Data!U6</f>
        <v>##BLANK</v>
      </c>
      <c r="V6" s="5" t="str">
        <f>FD_Input_Final_Data!V6</f>
        <v>##BLANK</v>
      </c>
      <c r="W6" s="5" t="str">
        <f>FD_Input_Final_Data!W6</f>
        <v>##BLANK</v>
      </c>
      <c r="X6" s="5" t="str">
        <f>FD_Input_Final_Data!X6</f>
        <v>##BLANK</v>
      </c>
      <c r="Y6" s="5" t="str">
        <f>FD_Input_Final_Data!Y6</f>
        <v>##BLANK</v>
      </c>
      <c r="Z6" s="5" t="str">
        <f>FD_Input_Final_Data!Z6</f>
        <v>##BLANK</v>
      </c>
      <c r="AA6" s="5" t="str">
        <f>FD_Input_Final_Data!AA6</f>
        <v>##BLANK</v>
      </c>
      <c r="AB6" s="5" t="str">
        <f>FD_Input_Final_Data!AB6</f>
        <v>##BLANK</v>
      </c>
      <c r="AC6" s="5">
        <f>FD_Input_Final_Data!AC6</f>
        <v>0</v>
      </c>
      <c r="AD6" s="5">
        <f>FD_Input_Final_Data!AD6</f>
        <v>0</v>
      </c>
      <c r="AE6" s="5">
        <f>FD_Input_Final_Data!AE6</f>
        <v>0</v>
      </c>
      <c r="AF6" s="5">
        <f>FD_Input_Final_Data!AF6</f>
        <v>0</v>
      </c>
      <c r="AG6" s="5">
        <f>FD_Input_Final_Data!AG6</f>
        <v>0</v>
      </c>
      <c r="AH6" s="5">
        <f>FD_Input_Final_Data!AH6</f>
        <v>0.73</v>
      </c>
    </row>
    <row r="7" spans="2:34" x14ac:dyDescent="0.45">
      <c r="B7" s="5" t="str">
        <f>FD_Input_Final_Data!B7</f>
        <v>HDD</v>
      </c>
      <c r="C7" s="5" t="str">
        <f>FD_Input_Final_Data!C7</f>
        <v>Hafren Dyfrdwy</v>
      </c>
      <c r="D7" s="5" t="str">
        <f>FD_Input_Final_Data!D7</f>
        <v>Wales</v>
      </c>
      <c r="E7" s="5" t="str">
        <f>FD_Input_Final_Data!E7</f>
        <v>Company</v>
      </c>
      <c r="F7" s="5" t="str">
        <f>FD_Input_Final_Data!F7</f>
        <v>WaSC</v>
      </c>
      <c r="G7" s="5" t="str">
        <f>FD_Input_Final_Data!G7</f>
        <v>PCL units</v>
      </c>
      <c r="H7" s="5" t="str">
        <f>FD_Input_Final_Data!H7</f>
        <v>OUT4_20_PR24_OFWAT</v>
      </c>
      <c r="I7" s="5" t="str">
        <f>FD_Input_Final_Data!I7</f>
        <v>HDDOUT4_20_PR24_OFWAT</v>
      </c>
      <c r="J7" s="5" t="str">
        <f>FD_Input_Final_Data!J7</f>
        <v>Totex</v>
      </c>
      <c r="K7" s="5" t="str">
        <f>FD_Input_Final_Data!K7</f>
        <v>Company view</v>
      </c>
      <c r="L7" s="5" t="str">
        <f>FD_Input_Final_Data!L7</f>
        <v>BIO</v>
      </c>
      <c r="M7" s="5" t="str">
        <f>FD_Input_Final_Data!M7</f>
        <v>Total biodiversity units for area of land served (per 100km2) - OFWAT view of company forecast</v>
      </c>
      <c r="N7" s="5" t="str">
        <f>FD_Input_Final_Data!N7</f>
        <v>Biodiversity units</v>
      </c>
      <c r="O7" s="5">
        <f>FD_Input_Final_Data!O7</f>
        <v>2</v>
      </c>
      <c r="P7" s="5" t="str">
        <f>FD_Input_Final_Data!P7</f>
        <v>##BLANK</v>
      </c>
      <c r="Q7" s="5" t="str">
        <f>FD_Input_Final_Data!Q7</f>
        <v>##BLANK</v>
      </c>
      <c r="R7" s="5" t="str">
        <f>FD_Input_Final_Data!R7</f>
        <v>##BLANK</v>
      </c>
      <c r="S7" s="5" t="str">
        <f>FD_Input_Final_Data!S7</f>
        <v>##BLANK</v>
      </c>
      <c r="T7" s="5" t="str">
        <f>FD_Input_Final_Data!T7</f>
        <v>##BLANK</v>
      </c>
      <c r="U7" s="5" t="str">
        <f>FD_Input_Final_Data!U7</f>
        <v>##BLANK</v>
      </c>
      <c r="V7" s="5" t="str">
        <f>FD_Input_Final_Data!V7</f>
        <v>##BLANK</v>
      </c>
      <c r="W7" s="5" t="str">
        <f>FD_Input_Final_Data!W7</f>
        <v>##BLANK</v>
      </c>
      <c r="X7" s="5" t="str">
        <f>FD_Input_Final_Data!X7</f>
        <v>##BLANK</v>
      </c>
      <c r="Y7" s="5" t="str">
        <f>FD_Input_Final_Data!Y7</f>
        <v>##BLANK</v>
      </c>
      <c r="Z7" s="5" t="str">
        <f>FD_Input_Final_Data!Z7</f>
        <v>##BLANK</v>
      </c>
      <c r="AA7" s="5" t="str">
        <f>FD_Input_Final_Data!AA7</f>
        <v>##BLANK</v>
      </c>
      <c r="AB7" s="5" t="str">
        <f>FD_Input_Final_Data!AB7</f>
        <v>##BLANK</v>
      </c>
      <c r="AC7" s="5">
        <f>FD_Input_Final_Data!AC7</f>
        <v>0</v>
      </c>
      <c r="AD7" s="5">
        <f>FD_Input_Final_Data!AD7</f>
        <v>1.6538737182356786</v>
      </c>
      <c r="AE7" s="5">
        <f>FD_Input_Final_Data!AE7</f>
        <v>1.6538737182356786</v>
      </c>
      <c r="AF7" s="5">
        <f>FD_Input_Final_Data!AF7</f>
        <v>1.6538737182356786</v>
      </c>
      <c r="AG7" s="5">
        <f>FD_Input_Final_Data!AG7</f>
        <v>1.6538737182356786</v>
      </c>
      <c r="AH7" s="5">
        <f>FD_Input_Final_Data!AH7</f>
        <v>1.6538737182356786</v>
      </c>
    </row>
    <row r="8" spans="2:34" x14ac:dyDescent="0.45">
      <c r="B8" s="5" t="str">
        <f>FD_Input_Final_Data!B8</f>
        <v>NES</v>
      </c>
      <c r="C8" s="5" t="str">
        <f>FD_Input_Final_Data!C8</f>
        <v>Northumbrian Water</v>
      </c>
      <c r="D8" s="5" t="str">
        <f>FD_Input_Final_Data!D8</f>
        <v>England</v>
      </c>
      <c r="E8" s="5" t="str">
        <f>FD_Input_Final_Data!E8</f>
        <v>Company</v>
      </c>
      <c r="F8" s="5" t="str">
        <f>FD_Input_Final_Data!F8</f>
        <v>WaSC</v>
      </c>
      <c r="G8" s="5" t="str">
        <f>FD_Input_Final_Data!G8</f>
        <v>PCL units</v>
      </c>
      <c r="H8" s="5" t="str">
        <f>FD_Input_Final_Data!H8</f>
        <v>OUT4_20_PR24_OFWAT</v>
      </c>
      <c r="I8" s="5" t="str">
        <f>FD_Input_Final_Data!I8</f>
        <v>NESOUT4_20_PR24_OFWAT</v>
      </c>
      <c r="J8" s="5" t="str">
        <f>FD_Input_Final_Data!J8</f>
        <v>Totex</v>
      </c>
      <c r="K8" s="5" t="str">
        <f>FD_Input_Final_Data!K8</f>
        <v>Company view</v>
      </c>
      <c r="L8" s="5" t="str">
        <f>FD_Input_Final_Data!L8</f>
        <v>BIO</v>
      </c>
      <c r="M8" s="5" t="str">
        <f>FD_Input_Final_Data!M8</f>
        <v>Total biodiversity units for area of land served (per 100km2) - OFWAT view of company forecast</v>
      </c>
      <c r="N8" s="5" t="str">
        <f>FD_Input_Final_Data!N8</f>
        <v>Biodiversity units</v>
      </c>
      <c r="O8" s="5">
        <f>FD_Input_Final_Data!O8</f>
        <v>2</v>
      </c>
      <c r="P8" s="5" t="str">
        <f>FD_Input_Final_Data!P8</f>
        <v>##BLANK</v>
      </c>
      <c r="Q8" s="5" t="str">
        <f>FD_Input_Final_Data!Q8</f>
        <v>##BLANK</v>
      </c>
      <c r="R8" s="5" t="str">
        <f>FD_Input_Final_Data!R8</f>
        <v>##BLANK</v>
      </c>
      <c r="S8" s="5" t="str">
        <f>FD_Input_Final_Data!S8</f>
        <v>##BLANK</v>
      </c>
      <c r="T8" s="5" t="str">
        <f>FD_Input_Final_Data!T8</f>
        <v>##BLANK</v>
      </c>
      <c r="U8" s="5" t="str">
        <f>FD_Input_Final_Data!U8</f>
        <v>##BLANK</v>
      </c>
      <c r="V8" s="5" t="str">
        <f>FD_Input_Final_Data!V8</f>
        <v>##BLANK</v>
      </c>
      <c r="W8" s="5" t="str">
        <f>FD_Input_Final_Data!W8</f>
        <v>##BLANK</v>
      </c>
      <c r="X8" s="5" t="str">
        <f>FD_Input_Final_Data!X8</f>
        <v>##BLANK</v>
      </c>
      <c r="Y8" s="5" t="str">
        <f>FD_Input_Final_Data!Y8</f>
        <v>##BLANK</v>
      </c>
      <c r="Z8" s="5" t="str">
        <f>FD_Input_Final_Data!Z8</f>
        <v>##BLANK</v>
      </c>
      <c r="AA8" s="5" t="str">
        <f>FD_Input_Final_Data!AA8</f>
        <v>##BLANK</v>
      </c>
      <c r="AB8" s="5" t="str">
        <f>FD_Input_Final_Data!AB8</f>
        <v>##BLANK</v>
      </c>
      <c r="AC8" s="5">
        <f>FD_Input_Final_Data!AC8</f>
        <v>0</v>
      </c>
      <c r="AD8" s="5">
        <f>FD_Input_Final_Data!AD8</f>
        <v>0</v>
      </c>
      <c r="AE8" s="5">
        <f>FD_Input_Final_Data!AE8</f>
        <v>0</v>
      </c>
      <c r="AF8" s="5">
        <f>FD_Input_Final_Data!AF8</f>
        <v>0</v>
      </c>
      <c r="AG8" s="5">
        <f>FD_Input_Final_Data!AG8</f>
        <v>4.9778677696996745E-2</v>
      </c>
      <c r="AH8" s="5">
        <f>FD_Input_Final_Data!AH8</f>
        <v>0.14311369837886567</v>
      </c>
    </row>
    <row r="9" spans="2:34" x14ac:dyDescent="0.45">
      <c r="B9" s="5" t="str">
        <f>FD_Input_Final_Data!B9</f>
        <v>SVE</v>
      </c>
      <c r="C9" s="5" t="str">
        <f>FD_Input_Final_Data!C9</f>
        <v>Severn Trent Water</v>
      </c>
      <c r="D9" s="5" t="str">
        <f>FD_Input_Final_Data!D9</f>
        <v>England</v>
      </c>
      <c r="E9" s="5" t="str">
        <f>FD_Input_Final_Data!E9</f>
        <v>Company</v>
      </c>
      <c r="F9" s="5" t="str">
        <f>FD_Input_Final_Data!F9</f>
        <v>WaSC</v>
      </c>
      <c r="G9" s="5" t="str">
        <f>FD_Input_Final_Data!G9</f>
        <v>PCL units</v>
      </c>
      <c r="H9" s="5" t="str">
        <f>FD_Input_Final_Data!H9</f>
        <v>OUT4_20_PR24_OFWAT</v>
      </c>
      <c r="I9" s="5" t="str">
        <f>FD_Input_Final_Data!I9</f>
        <v>SVEOUT4_20_PR24_OFWAT</v>
      </c>
      <c r="J9" s="5" t="str">
        <f>FD_Input_Final_Data!J9</f>
        <v>Totex</v>
      </c>
      <c r="K9" s="5" t="str">
        <f>FD_Input_Final_Data!K9</f>
        <v>Company view</v>
      </c>
      <c r="L9" s="5" t="str">
        <f>FD_Input_Final_Data!L9</f>
        <v>BIO</v>
      </c>
      <c r="M9" s="5" t="str">
        <f>FD_Input_Final_Data!M9</f>
        <v>Total biodiversity units for area of land served (per 100km2) - OFWAT view of company forecast</v>
      </c>
      <c r="N9" s="5" t="str">
        <f>FD_Input_Final_Data!N9</f>
        <v>Biodiversity units</v>
      </c>
      <c r="O9" s="5">
        <f>FD_Input_Final_Data!O9</f>
        <v>2</v>
      </c>
      <c r="P9" s="5" t="str">
        <f>FD_Input_Final_Data!P9</f>
        <v>##BLANK</v>
      </c>
      <c r="Q9" s="5" t="str">
        <f>FD_Input_Final_Data!Q9</f>
        <v>##BLANK</v>
      </c>
      <c r="R9" s="5" t="str">
        <f>FD_Input_Final_Data!R9</f>
        <v>##BLANK</v>
      </c>
      <c r="S9" s="5" t="str">
        <f>FD_Input_Final_Data!S9</f>
        <v>##BLANK</v>
      </c>
      <c r="T9" s="5" t="str">
        <f>FD_Input_Final_Data!T9</f>
        <v>##BLANK</v>
      </c>
      <c r="U9" s="5" t="str">
        <f>FD_Input_Final_Data!U9</f>
        <v>##BLANK</v>
      </c>
      <c r="V9" s="5" t="str">
        <f>FD_Input_Final_Data!V9</f>
        <v>##BLANK</v>
      </c>
      <c r="W9" s="5" t="str">
        <f>FD_Input_Final_Data!W9</f>
        <v>##BLANK</v>
      </c>
      <c r="X9" s="5" t="str">
        <f>FD_Input_Final_Data!X9</f>
        <v>##BLANK</v>
      </c>
      <c r="Y9" s="5" t="str">
        <f>FD_Input_Final_Data!Y9</f>
        <v>##BLANK</v>
      </c>
      <c r="Z9" s="5" t="str">
        <f>FD_Input_Final_Data!Z9</f>
        <v>##BLANK</v>
      </c>
      <c r="AA9" s="5" t="str">
        <f>FD_Input_Final_Data!AA9</f>
        <v>##BLANK</v>
      </c>
      <c r="AB9" s="5" t="str">
        <f>FD_Input_Final_Data!AB9</f>
        <v>##BLANK</v>
      </c>
      <c r="AC9" s="5">
        <f>FD_Input_Final_Data!AC9</f>
        <v>0</v>
      </c>
      <c r="AD9" s="5">
        <f>FD_Input_Final_Data!AD9</f>
        <v>0</v>
      </c>
      <c r="AE9" s="5">
        <f>FD_Input_Final_Data!AE9</f>
        <v>0</v>
      </c>
      <c r="AF9" s="5">
        <f>FD_Input_Final_Data!AF9</f>
        <v>0</v>
      </c>
      <c r="AG9" s="5">
        <f>FD_Input_Final_Data!AG9</f>
        <v>0</v>
      </c>
      <c r="AH9" s="5">
        <f>FD_Input_Final_Data!AH9</f>
        <v>1.9560644783099495</v>
      </c>
    </row>
    <row r="10" spans="2:34" x14ac:dyDescent="0.45">
      <c r="B10" s="5" t="str">
        <f>FD_Input_Final_Data!B10</f>
        <v>SRN</v>
      </c>
      <c r="C10" s="5" t="str">
        <f>FD_Input_Final_Data!C10</f>
        <v>Southern Water</v>
      </c>
      <c r="D10" s="5" t="str">
        <f>FD_Input_Final_Data!D10</f>
        <v>England</v>
      </c>
      <c r="E10" s="5" t="str">
        <f>FD_Input_Final_Data!E10</f>
        <v>Company</v>
      </c>
      <c r="F10" s="5" t="str">
        <f>FD_Input_Final_Data!F10</f>
        <v>WaSC</v>
      </c>
      <c r="G10" s="5" t="str">
        <f>FD_Input_Final_Data!G10</f>
        <v>PCL units</v>
      </c>
      <c r="H10" s="5" t="str">
        <f>FD_Input_Final_Data!H10</f>
        <v>OUT4_20_PR24_OFWAT</v>
      </c>
      <c r="I10" s="5" t="str">
        <f>FD_Input_Final_Data!I10</f>
        <v>SRNOUT4_20_PR24_OFWAT</v>
      </c>
      <c r="J10" s="5" t="str">
        <f>FD_Input_Final_Data!J10</f>
        <v>Totex</v>
      </c>
      <c r="K10" s="5" t="str">
        <f>FD_Input_Final_Data!K10</f>
        <v>Company view</v>
      </c>
      <c r="L10" s="5" t="str">
        <f>FD_Input_Final_Data!L10</f>
        <v>BIO</v>
      </c>
      <c r="M10" s="5" t="str">
        <f>FD_Input_Final_Data!M10</f>
        <v>Total biodiversity units for area of land served (per 100km2) - OFWAT view of company forecast</v>
      </c>
      <c r="N10" s="5" t="str">
        <f>FD_Input_Final_Data!N10</f>
        <v>Biodiversity units</v>
      </c>
      <c r="O10" s="5">
        <f>FD_Input_Final_Data!O10</f>
        <v>2</v>
      </c>
      <c r="P10" s="5" t="str">
        <f>FD_Input_Final_Data!P10</f>
        <v>##BLANK</v>
      </c>
      <c r="Q10" s="5" t="str">
        <f>FD_Input_Final_Data!Q10</f>
        <v>##BLANK</v>
      </c>
      <c r="R10" s="5" t="str">
        <f>FD_Input_Final_Data!R10</f>
        <v>##BLANK</v>
      </c>
      <c r="S10" s="5" t="str">
        <f>FD_Input_Final_Data!S10</f>
        <v>##BLANK</v>
      </c>
      <c r="T10" s="5" t="str">
        <f>FD_Input_Final_Data!T10</f>
        <v>##BLANK</v>
      </c>
      <c r="U10" s="5" t="str">
        <f>FD_Input_Final_Data!U10</f>
        <v>##BLANK</v>
      </c>
      <c r="V10" s="5" t="str">
        <f>FD_Input_Final_Data!V10</f>
        <v>##BLANK</v>
      </c>
      <c r="W10" s="5" t="str">
        <f>FD_Input_Final_Data!W10</f>
        <v>##BLANK</v>
      </c>
      <c r="X10" s="5" t="str">
        <f>FD_Input_Final_Data!X10</f>
        <v>##BLANK</v>
      </c>
      <c r="Y10" s="5" t="str">
        <f>FD_Input_Final_Data!Y10</f>
        <v>##BLANK</v>
      </c>
      <c r="Z10" s="5" t="str">
        <f>FD_Input_Final_Data!Z10</f>
        <v>##BLANK</v>
      </c>
      <c r="AA10" s="5" t="str">
        <f>FD_Input_Final_Data!AA10</f>
        <v>##BLANK</v>
      </c>
      <c r="AB10" s="5" t="str">
        <f>FD_Input_Final_Data!AB10</f>
        <v>##BLANK</v>
      </c>
      <c r="AC10" s="5">
        <f>FD_Input_Final_Data!AC10</f>
        <v>0</v>
      </c>
      <c r="AD10" s="5">
        <f>FD_Input_Final_Data!AD10</f>
        <v>0</v>
      </c>
      <c r="AE10" s="5">
        <f>FD_Input_Final_Data!AE10</f>
        <v>0</v>
      </c>
      <c r="AF10" s="5">
        <f>FD_Input_Final_Data!AF10</f>
        <v>0</v>
      </c>
      <c r="AG10" s="5">
        <f>FD_Input_Final_Data!AG10</f>
        <v>0</v>
      </c>
      <c r="AH10" s="5">
        <f>FD_Input_Final_Data!AH10</f>
        <v>0</v>
      </c>
    </row>
    <row r="11" spans="2:34" x14ac:dyDescent="0.45">
      <c r="B11" s="5" t="str">
        <f>FD_Input_Final_Data!B11</f>
        <v>TMS</v>
      </c>
      <c r="C11" s="5" t="str">
        <f>FD_Input_Final_Data!C11</f>
        <v>Thames Water</v>
      </c>
      <c r="D11" s="5" t="str">
        <f>FD_Input_Final_Data!D11</f>
        <v>England</v>
      </c>
      <c r="E11" s="5" t="str">
        <f>FD_Input_Final_Data!E11</f>
        <v>Company</v>
      </c>
      <c r="F11" s="5" t="str">
        <f>FD_Input_Final_Data!F11</f>
        <v>WaSC</v>
      </c>
      <c r="G11" s="5" t="str">
        <f>FD_Input_Final_Data!G11</f>
        <v>PCL units</v>
      </c>
      <c r="H11" s="5" t="str">
        <f>FD_Input_Final_Data!H11</f>
        <v>OUT4_20_PR24_OFWAT</v>
      </c>
      <c r="I11" s="5" t="str">
        <f>FD_Input_Final_Data!I11</f>
        <v>TMSOUT4_20_PR24_OFWAT</v>
      </c>
      <c r="J11" s="5" t="str">
        <f>FD_Input_Final_Data!J11</f>
        <v>Totex</v>
      </c>
      <c r="K11" s="5" t="str">
        <f>FD_Input_Final_Data!K11</f>
        <v>Company view</v>
      </c>
      <c r="L11" s="5" t="str">
        <f>FD_Input_Final_Data!L11</f>
        <v>BIO</v>
      </c>
      <c r="M11" s="5" t="str">
        <f>FD_Input_Final_Data!M11</f>
        <v>Total biodiversity units for area of land served (per 100km2) - OFWAT view of company forecast</v>
      </c>
      <c r="N11" s="5" t="str">
        <f>FD_Input_Final_Data!N11</f>
        <v>Biodiversity units</v>
      </c>
      <c r="O11" s="5">
        <f>FD_Input_Final_Data!O11</f>
        <v>2</v>
      </c>
      <c r="P11" s="5" t="str">
        <f>FD_Input_Final_Data!P11</f>
        <v>##BLANK</v>
      </c>
      <c r="Q11" s="5" t="str">
        <f>FD_Input_Final_Data!Q11</f>
        <v>##BLANK</v>
      </c>
      <c r="R11" s="5" t="str">
        <f>FD_Input_Final_Data!R11</f>
        <v>##BLANK</v>
      </c>
      <c r="S11" s="5" t="str">
        <f>FD_Input_Final_Data!S11</f>
        <v>##BLANK</v>
      </c>
      <c r="T11" s="5" t="str">
        <f>FD_Input_Final_Data!T11</f>
        <v>##BLANK</v>
      </c>
      <c r="U11" s="5" t="str">
        <f>FD_Input_Final_Data!U11</f>
        <v>##BLANK</v>
      </c>
      <c r="V11" s="5" t="str">
        <f>FD_Input_Final_Data!V11</f>
        <v>##BLANK</v>
      </c>
      <c r="W11" s="5" t="str">
        <f>FD_Input_Final_Data!W11</f>
        <v>##BLANK</v>
      </c>
      <c r="X11" s="5" t="str">
        <f>FD_Input_Final_Data!X11</f>
        <v>##BLANK</v>
      </c>
      <c r="Y11" s="5" t="str">
        <f>FD_Input_Final_Data!Y11</f>
        <v>##BLANK</v>
      </c>
      <c r="Z11" s="5" t="str">
        <f>FD_Input_Final_Data!Z11</f>
        <v>##BLANK</v>
      </c>
      <c r="AA11" s="5" t="str">
        <f>FD_Input_Final_Data!AA11</f>
        <v>##BLANK</v>
      </c>
      <c r="AB11" s="5" t="str">
        <f>FD_Input_Final_Data!AB11</f>
        <v>##BLANK</v>
      </c>
      <c r="AC11" s="5">
        <f>FD_Input_Final_Data!AC11</f>
        <v>0</v>
      </c>
      <c r="AD11" s="5">
        <f>FD_Input_Final_Data!AD11</f>
        <v>0</v>
      </c>
      <c r="AE11" s="5">
        <f>FD_Input_Final_Data!AE11</f>
        <v>0</v>
      </c>
      <c r="AF11" s="5">
        <f>FD_Input_Final_Data!AF11</f>
        <v>0</v>
      </c>
      <c r="AG11" s="5">
        <f>FD_Input_Final_Data!AG11</f>
        <v>0.32</v>
      </c>
      <c r="AH11" s="5">
        <f>FD_Input_Final_Data!AH11</f>
        <v>0.44</v>
      </c>
    </row>
    <row r="12" spans="2:34" x14ac:dyDescent="0.45">
      <c r="B12" s="5" t="str">
        <f>FD_Input_Final_Data!B12</f>
        <v>NWT</v>
      </c>
      <c r="C12" s="5" t="str">
        <f>FD_Input_Final_Data!C12</f>
        <v xml:space="preserve">United Utilities </v>
      </c>
      <c r="D12" s="5" t="str">
        <f>FD_Input_Final_Data!D12</f>
        <v>England</v>
      </c>
      <c r="E12" s="5" t="str">
        <f>FD_Input_Final_Data!E12</f>
        <v>Company</v>
      </c>
      <c r="F12" s="5" t="str">
        <f>FD_Input_Final_Data!F12</f>
        <v>WaSC</v>
      </c>
      <c r="G12" s="5" t="str">
        <f>FD_Input_Final_Data!G12</f>
        <v>PCL units</v>
      </c>
      <c r="H12" s="5" t="str">
        <f>FD_Input_Final_Data!H12</f>
        <v>OUT4_20_PR24_OFWAT</v>
      </c>
      <c r="I12" s="5" t="str">
        <f>FD_Input_Final_Data!I12</f>
        <v>NWTOUT4_20_PR24_OFWAT</v>
      </c>
      <c r="J12" s="5" t="str">
        <f>FD_Input_Final_Data!J12</f>
        <v>Totex</v>
      </c>
      <c r="K12" s="5" t="str">
        <f>FD_Input_Final_Data!K12</f>
        <v>Company view</v>
      </c>
      <c r="L12" s="5" t="str">
        <f>FD_Input_Final_Data!L12</f>
        <v>BIO</v>
      </c>
      <c r="M12" s="5" t="str">
        <f>FD_Input_Final_Data!M12</f>
        <v>Total biodiversity units for area of land served (per 100km2) - OFWAT view of company forecast</v>
      </c>
      <c r="N12" s="5" t="str">
        <f>FD_Input_Final_Data!N12</f>
        <v>Biodiversity units</v>
      </c>
      <c r="O12" s="5">
        <f>FD_Input_Final_Data!O12</f>
        <v>2</v>
      </c>
      <c r="P12" s="5" t="str">
        <f>FD_Input_Final_Data!P12</f>
        <v>##BLANK</v>
      </c>
      <c r="Q12" s="5" t="str">
        <f>FD_Input_Final_Data!Q12</f>
        <v>##BLANK</v>
      </c>
      <c r="R12" s="5" t="str">
        <f>FD_Input_Final_Data!R12</f>
        <v>##BLANK</v>
      </c>
      <c r="S12" s="5" t="str">
        <f>FD_Input_Final_Data!S12</f>
        <v>##BLANK</v>
      </c>
      <c r="T12" s="5" t="str">
        <f>FD_Input_Final_Data!T12</f>
        <v>##BLANK</v>
      </c>
      <c r="U12" s="5" t="str">
        <f>FD_Input_Final_Data!U12</f>
        <v>##BLANK</v>
      </c>
      <c r="V12" s="5" t="str">
        <f>FD_Input_Final_Data!V12</f>
        <v>##BLANK</v>
      </c>
      <c r="W12" s="5" t="str">
        <f>FD_Input_Final_Data!W12</f>
        <v>##BLANK</v>
      </c>
      <c r="X12" s="5" t="str">
        <f>FD_Input_Final_Data!X12</f>
        <v>##BLANK</v>
      </c>
      <c r="Y12" s="5" t="str">
        <f>FD_Input_Final_Data!Y12</f>
        <v>##BLANK</v>
      </c>
      <c r="Z12" s="5" t="str">
        <f>FD_Input_Final_Data!Z12</f>
        <v>##BLANK</v>
      </c>
      <c r="AA12" s="5" t="str">
        <f>FD_Input_Final_Data!AA12</f>
        <v>##BLANK</v>
      </c>
      <c r="AB12" s="5" t="str">
        <f>FD_Input_Final_Data!AB12</f>
        <v>##BLANK</v>
      </c>
      <c r="AC12" s="5">
        <f>FD_Input_Final_Data!AC12</f>
        <v>0</v>
      </c>
      <c r="AD12" s="5">
        <f>FD_Input_Final_Data!AD12</f>
        <v>0</v>
      </c>
      <c r="AE12" s="5">
        <f>FD_Input_Final_Data!AE12</f>
        <v>0</v>
      </c>
      <c r="AF12" s="5">
        <f>FD_Input_Final_Data!AF12</f>
        <v>0</v>
      </c>
      <c r="AG12" s="5">
        <f>FD_Input_Final_Data!AG12</f>
        <v>0.08</v>
      </c>
      <c r="AH12" s="5">
        <f>FD_Input_Final_Data!AH12</f>
        <v>0.73</v>
      </c>
    </row>
    <row r="13" spans="2:34" x14ac:dyDescent="0.45">
      <c r="B13" s="5" t="str">
        <f>FD_Input_Final_Data!B13</f>
        <v>WSX</v>
      </c>
      <c r="C13" s="5" t="str">
        <f>FD_Input_Final_Data!C13</f>
        <v>Wessex Water</v>
      </c>
      <c r="D13" s="5" t="str">
        <f>FD_Input_Final_Data!D13</f>
        <v>England</v>
      </c>
      <c r="E13" s="5" t="str">
        <f>FD_Input_Final_Data!E13</f>
        <v>Company</v>
      </c>
      <c r="F13" s="5" t="str">
        <f>FD_Input_Final_Data!F13</f>
        <v>WaSC</v>
      </c>
      <c r="G13" s="5" t="str">
        <f>FD_Input_Final_Data!G13</f>
        <v>PCL units</v>
      </c>
      <c r="H13" s="5" t="str">
        <f>FD_Input_Final_Data!H13</f>
        <v>OUT4_20_PR24_OFWAT</v>
      </c>
      <c r="I13" s="5" t="str">
        <f>FD_Input_Final_Data!I13</f>
        <v>WSXOUT4_20_PR24_OFWAT</v>
      </c>
      <c r="J13" s="5" t="str">
        <f>FD_Input_Final_Data!J13</f>
        <v>Totex</v>
      </c>
      <c r="K13" s="5" t="str">
        <f>FD_Input_Final_Data!K13</f>
        <v>Company view</v>
      </c>
      <c r="L13" s="5" t="str">
        <f>FD_Input_Final_Data!L13</f>
        <v>BIO</v>
      </c>
      <c r="M13" s="5" t="str">
        <f>FD_Input_Final_Data!M13</f>
        <v>Total biodiversity units for area of land served (per 100km2) - OFWAT view of company forecast</v>
      </c>
      <c r="N13" s="5" t="str">
        <f>FD_Input_Final_Data!N13</f>
        <v>Biodiversity units</v>
      </c>
      <c r="O13" s="5">
        <f>FD_Input_Final_Data!O13</f>
        <v>2</v>
      </c>
      <c r="P13" s="5" t="str">
        <f>FD_Input_Final_Data!P13</f>
        <v>##BLANK</v>
      </c>
      <c r="Q13" s="5" t="str">
        <f>FD_Input_Final_Data!Q13</f>
        <v>##BLANK</v>
      </c>
      <c r="R13" s="5" t="str">
        <f>FD_Input_Final_Data!R13</f>
        <v>##BLANK</v>
      </c>
      <c r="S13" s="5" t="str">
        <f>FD_Input_Final_Data!S13</f>
        <v>##BLANK</v>
      </c>
      <c r="T13" s="5" t="str">
        <f>FD_Input_Final_Data!T13</f>
        <v>##BLANK</v>
      </c>
      <c r="U13" s="5" t="str">
        <f>FD_Input_Final_Data!U13</f>
        <v>##BLANK</v>
      </c>
      <c r="V13" s="5" t="str">
        <f>FD_Input_Final_Data!V13</f>
        <v>##BLANK</v>
      </c>
      <c r="W13" s="5" t="str">
        <f>FD_Input_Final_Data!W13</f>
        <v>##BLANK</v>
      </c>
      <c r="X13" s="5" t="str">
        <f>FD_Input_Final_Data!X13</f>
        <v>##BLANK</v>
      </c>
      <c r="Y13" s="5" t="str">
        <f>FD_Input_Final_Data!Y13</f>
        <v>##BLANK</v>
      </c>
      <c r="Z13" s="5" t="str">
        <f>FD_Input_Final_Data!Z13</f>
        <v>##BLANK</v>
      </c>
      <c r="AA13" s="5" t="str">
        <f>FD_Input_Final_Data!AA13</f>
        <v>##BLANK</v>
      </c>
      <c r="AB13" s="5" t="str">
        <f>FD_Input_Final_Data!AB13</f>
        <v>##BLANK</v>
      </c>
      <c r="AC13" s="5">
        <f>FD_Input_Final_Data!AC13</f>
        <v>0</v>
      </c>
      <c r="AD13" s="5">
        <f>FD_Input_Final_Data!AD13</f>
        <v>0</v>
      </c>
      <c r="AE13" s="5">
        <f>FD_Input_Final_Data!AE13</f>
        <v>0</v>
      </c>
      <c r="AF13" s="5">
        <f>FD_Input_Final_Data!AF13</f>
        <v>0</v>
      </c>
      <c r="AG13" s="5">
        <f>FD_Input_Final_Data!AG13</f>
        <v>0</v>
      </c>
      <c r="AH13" s="5">
        <f>FD_Input_Final_Data!AH13</f>
        <v>0.17</v>
      </c>
    </row>
    <row r="14" spans="2:34" x14ac:dyDescent="0.45">
      <c r="B14" s="5" t="str">
        <f>FD_Input_Final_Data!B14</f>
        <v>YKY</v>
      </c>
      <c r="C14" s="5" t="str">
        <f>FD_Input_Final_Data!C14</f>
        <v>Yorkshire Water</v>
      </c>
      <c r="D14" s="5" t="str">
        <f>FD_Input_Final_Data!D14</f>
        <v>England</v>
      </c>
      <c r="E14" s="5" t="str">
        <f>FD_Input_Final_Data!E14</f>
        <v>Company</v>
      </c>
      <c r="F14" s="5" t="str">
        <f>FD_Input_Final_Data!F14</f>
        <v>WaSC</v>
      </c>
      <c r="G14" s="5" t="str">
        <f>FD_Input_Final_Data!G14</f>
        <v>PCL units</v>
      </c>
      <c r="H14" s="5" t="str">
        <f>FD_Input_Final_Data!H14</f>
        <v>OUT4_20_PR24_OFWAT</v>
      </c>
      <c r="I14" s="5" t="str">
        <f>FD_Input_Final_Data!I14</f>
        <v>YKYOUT4_20_PR24_OFWAT</v>
      </c>
      <c r="J14" s="5" t="str">
        <f>FD_Input_Final_Data!J14</f>
        <v>Totex</v>
      </c>
      <c r="K14" s="5" t="str">
        <f>FD_Input_Final_Data!K14</f>
        <v>Company view</v>
      </c>
      <c r="L14" s="5" t="str">
        <f>FD_Input_Final_Data!L14</f>
        <v>BIO</v>
      </c>
      <c r="M14" s="5" t="str">
        <f>FD_Input_Final_Data!M14</f>
        <v>Total biodiversity units for area of land served (per 100km2) - OFWAT view of company forecast</v>
      </c>
      <c r="N14" s="5" t="str">
        <f>FD_Input_Final_Data!N14</f>
        <v>Biodiversity units</v>
      </c>
      <c r="O14" s="5">
        <f>FD_Input_Final_Data!O14</f>
        <v>2</v>
      </c>
      <c r="P14" s="5" t="str">
        <f>FD_Input_Final_Data!P14</f>
        <v>##BLANK</v>
      </c>
      <c r="Q14" s="5" t="str">
        <f>FD_Input_Final_Data!Q14</f>
        <v>##BLANK</v>
      </c>
      <c r="R14" s="5" t="str">
        <f>FD_Input_Final_Data!R14</f>
        <v>##BLANK</v>
      </c>
      <c r="S14" s="5" t="str">
        <f>FD_Input_Final_Data!S14</f>
        <v>##BLANK</v>
      </c>
      <c r="T14" s="5" t="str">
        <f>FD_Input_Final_Data!T14</f>
        <v>##BLANK</v>
      </c>
      <c r="U14" s="5" t="str">
        <f>FD_Input_Final_Data!U14</f>
        <v>##BLANK</v>
      </c>
      <c r="V14" s="5" t="str">
        <f>FD_Input_Final_Data!V14</f>
        <v>##BLANK</v>
      </c>
      <c r="W14" s="5" t="str">
        <f>FD_Input_Final_Data!W14</f>
        <v>##BLANK</v>
      </c>
      <c r="X14" s="5" t="str">
        <f>FD_Input_Final_Data!X14</f>
        <v>##BLANK</v>
      </c>
      <c r="Y14" s="5" t="str">
        <f>FD_Input_Final_Data!Y14</f>
        <v>##BLANK</v>
      </c>
      <c r="Z14" s="5" t="str">
        <f>FD_Input_Final_Data!Z14</f>
        <v>##BLANK</v>
      </c>
      <c r="AA14" s="5" t="str">
        <f>FD_Input_Final_Data!AA14</f>
        <v>##BLANK</v>
      </c>
      <c r="AB14" s="5" t="str">
        <f>FD_Input_Final_Data!AB14</f>
        <v>##BLANK</v>
      </c>
      <c r="AC14" s="5">
        <f>FD_Input_Final_Data!AC14</f>
        <v>0</v>
      </c>
      <c r="AD14" s="5">
        <f>FD_Input_Final_Data!AD14</f>
        <v>0.17</v>
      </c>
      <c r="AE14" s="5">
        <f>FD_Input_Final_Data!AE14</f>
        <v>0.34</v>
      </c>
      <c r="AF14" s="5">
        <f>FD_Input_Final_Data!AF14</f>
        <v>0.51</v>
      </c>
      <c r="AG14" s="5">
        <f>FD_Input_Final_Data!AG14</f>
        <v>0.68</v>
      </c>
      <c r="AH14" s="5">
        <f>FD_Input_Final_Data!AH14</f>
        <v>0.85</v>
      </c>
    </row>
    <row r="15" spans="2:34" x14ac:dyDescent="0.45">
      <c r="B15" s="5" t="str">
        <f>FD_Input_Final_Data!B15</f>
        <v>AFW</v>
      </c>
      <c r="C15" s="5" t="str">
        <f>FD_Input_Final_Data!C15</f>
        <v>Affinity Water</v>
      </c>
      <c r="D15" s="5" t="str">
        <f>FD_Input_Final_Data!D15</f>
        <v>England</v>
      </c>
      <c r="E15" s="5" t="str">
        <f>FD_Input_Final_Data!E15</f>
        <v>Company</v>
      </c>
      <c r="F15" s="5" t="str">
        <f>FD_Input_Final_Data!F15</f>
        <v>WoC</v>
      </c>
      <c r="G15" s="5" t="str">
        <f>FD_Input_Final_Data!G15</f>
        <v>PCL units</v>
      </c>
      <c r="H15" s="5" t="str">
        <f>FD_Input_Final_Data!H15</f>
        <v>OUT4_20_PR24_OFWAT</v>
      </c>
      <c r="I15" s="5" t="str">
        <f>FD_Input_Final_Data!I15</f>
        <v>AFWOUT4_20_PR24_OFWAT</v>
      </c>
      <c r="J15" s="5" t="str">
        <f>FD_Input_Final_Data!J15</f>
        <v>Totex</v>
      </c>
      <c r="K15" s="5" t="str">
        <f>FD_Input_Final_Data!K15</f>
        <v>Company view</v>
      </c>
      <c r="L15" s="5" t="str">
        <f>FD_Input_Final_Data!L15</f>
        <v>BIO</v>
      </c>
      <c r="M15" s="5" t="str">
        <f>FD_Input_Final_Data!M15</f>
        <v>Total biodiversity units for area of land served (per 100km2) - OFWAT view of company forecast</v>
      </c>
      <c r="N15" s="5" t="str">
        <f>FD_Input_Final_Data!N15</f>
        <v>Biodiversity units</v>
      </c>
      <c r="O15" s="5">
        <f>FD_Input_Final_Data!O15</f>
        <v>2</v>
      </c>
      <c r="P15" s="5" t="str">
        <f>FD_Input_Final_Data!P15</f>
        <v>##BLANK</v>
      </c>
      <c r="Q15" s="5" t="str">
        <f>FD_Input_Final_Data!Q15</f>
        <v>##BLANK</v>
      </c>
      <c r="R15" s="5" t="str">
        <f>FD_Input_Final_Data!R15</f>
        <v>##BLANK</v>
      </c>
      <c r="S15" s="5" t="str">
        <f>FD_Input_Final_Data!S15</f>
        <v>##BLANK</v>
      </c>
      <c r="T15" s="5" t="str">
        <f>FD_Input_Final_Data!T15</f>
        <v>##BLANK</v>
      </c>
      <c r="U15" s="5" t="str">
        <f>FD_Input_Final_Data!U15</f>
        <v>##BLANK</v>
      </c>
      <c r="V15" s="5" t="str">
        <f>FD_Input_Final_Data!V15</f>
        <v>##BLANK</v>
      </c>
      <c r="W15" s="5" t="str">
        <f>FD_Input_Final_Data!W15</f>
        <v>##BLANK</v>
      </c>
      <c r="X15" s="5" t="str">
        <f>FD_Input_Final_Data!X15</f>
        <v>##BLANK</v>
      </c>
      <c r="Y15" s="5" t="str">
        <f>FD_Input_Final_Data!Y15</f>
        <v>##BLANK</v>
      </c>
      <c r="Z15" s="5" t="str">
        <f>FD_Input_Final_Data!Z15</f>
        <v>##BLANK</v>
      </c>
      <c r="AA15" s="5" t="str">
        <f>FD_Input_Final_Data!AA15</f>
        <v>##BLANK</v>
      </c>
      <c r="AB15" s="5" t="str">
        <f>FD_Input_Final_Data!AB15</f>
        <v>##BLANK</v>
      </c>
      <c r="AC15" s="5">
        <f>FD_Input_Final_Data!AC15</f>
        <v>0</v>
      </c>
      <c r="AD15" s="5">
        <f>FD_Input_Final_Data!AD15</f>
        <v>0</v>
      </c>
      <c r="AE15" s="5">
        <f>FD_Input_Final_Data!AE15</f>
        <v>0</v>
      </c>
      <c r="AF15" s="5">
        <f>FD_Input_Final_Data!AF15</f>
        <v>0</v>
      </c>
      <c r="AG15" s="5">
        <f>FD_Input_Final_Data!AG15</f>
        <v>0.08</v>
      </c>
      <c r="AH15" s="5">
        <f>FD_Input_Final_Data!AH15</f>
        <v>0.73</v>
      </c>
    </row>
    <row r="16" spans="2:34" x14ac:dyDescent="0.45">
      <c r="B16" s="5" t="str">
        <f>FD_Input_Final_Data!B16</f>
        <v>PRT</v>
      </c>
      <c r="C16" s="5" t="str">
        <f>FD_Input_Final_Data!C16</f>
        <v>Portsmouth Water</v>
      </c>
      <c r="D16" s="5" t="str">
        <f>FD_Input_Final_Data!D16</f>
        <v>England</v>
      </c>
      <c r="E16" s="5" t="str">
        <f>FD_Input_Final_Data!E16</f>
        <v>Company</v>
      </c>
      <c r="F16" s="5" t="str">
        <f>FD_Input_Final_Data!F16</f>
        <v>WoC</v>
      </c>
      <c r="G16" s="5" t="str">
        <f>FD_Input_Final_Data!G16</f>
        <v>PCL units</v>
      </c>
      <c r="H16" s="5" t="str">
        <f>FD_Input_Final_Data!H16</f>
        <v>OUT4_20_PR24_OFWAT</v>
      </c>
      <c r="I16" s="5" t="str">
        <f>FD_Input_Final_Data!I16</f>
        <v>PRTOUT4_20_PR24_OFWAT</v>
      </c>
      <c r="J16" s="5" t="str">
        <f>FD_Input_Final_Data!J16</f>
        <v>Totex</v>
      </c>
      <c r="K16" s="5" t="str">
        <f>FD_Input_Final_Data!K16</f>
        <v>Company view</v>
      </c>
      <c r="L16" s="5" t="str">
        <f>FD_Input_Final_Data!L16</f>
        <v>BIO</v>
      </c>
      <c r="M16" s="5" t="str">
        <f>FD_Input_Final_Data!M16</f>
        <v>Total biodiversity units for area of land served (per 100km2) - OFWAT view of company forecast</v>
      </c>
      <c r="N16" s="5" t="str">
        <f>FD_Input_Final_Data!N16</f>
        <v>Biodiversity units</v>
      </c>
      <c r="O16" s="5">
        <f>FD_Input_Final_Data!O16</f>
        <v>2</v>
      </c>
      <c r="P16" s="5" t="str">
        <f>FD_Input_Final_Data!P16</f>
        <v>##BLANK</v>
      </c>
      <c r="Q16" s="5" t="str">
        <f>FD_Input_Final_Data!Q16</f>
        <v>##BLANK</v>
      </c>
      <c r="R16" s="5" t="str">
        <f>FD_Input_Final_Data!R16</f>
        <v>##BLANK</v>
      </c>
      <c r="S16" s="5" t="str">
        <f>FD_Input_Final_Data!S16</f>
        <v>##BLANK</v>
      </c>
      <c r="T16" s="5" t="str">
        <f>FD_Input_Final_Data!T16</f>
        <v>##BLANK</v>
      </c>
      <c r="U16" s="5" t="str">
        <f>FD_Input_Final_Data!U16</f>
        <v>##BLANK</v>
      </c>
      <c r="V16" s="5" t="str">
        <f>FD_Input_Final_Data!V16</f>
        <v>##BLANK</v>
      </c>
      <c r="W16" s="5" t="str">
        <f>FD_Input_Final_Data!W16</f>
        <v>##BLANK</v>
      </c>
      <c r="X16" s="5" t="str">
        <f>FD_Input_Final_Data!X16</f>
        <v>##BLANK</v>
      </c>
      <c r="Y16" s="5" t="str">
        <f>FD_Input_Final_Data!Y16</f>
        <v>##BLANK</v>
      </c>
      <c r="Z16" s="5" t="str">
        <f>FD_Input_Final_Data!Z16</f>
        <v>##BLANK</v>
      </c>
      <c r="AA16" s="5" t="str">
        <f>FD_Input_Final_Data!AA16</f>
        <v>##BLANK</v>
      </c>
      <c r="AB16" s="5" t="str">
        <f>FD_Input_Final_Data!AB16</f>
        <v>##BLANK</v>
      </c>
      <c r="AC16" s="5">
        <f>FD_Input_Final_Data!AC16</f>
        <v>0</v>
      </c>
      <c r="AD16" s="5">
        <f>FD_Input_Final_Data!AD16</f>
        <v>0</v>
      </c>
      <c r="AE16" s="5">
        <f>FD_Input_Final_Data!AE16</f>
        <v>0.27</v>
      </c>
      <c r="AF16" s="5">
        <f>FD_Input_Final_Data!AF16</f>
        <v>0.62</v>
      </c>
      <c r="AG16" s="5">
        <f>FD_Input_Final_Data!AG16</f>
        <v>0.62</v>
      </c>
      <c r="AH16" s="5">
        <f>FD_Input_Final_Data!AH16</f>
        <v>0.62</v>
      </c>
    </row>
    <row r="17" spans="2:34" x14ac:dyDescent="0.45">
      <c r="B17" s="5" t="str">
        <f>FD_Input_Final_Data!B17</f>
        <v>SEW</v>
      </c>
      <c r="C17" s="5" t="str">
        <f>FD_Input_Final_Data!C17</f>
        <v>South East Water</v>
      </c>
      <c r="D17" s="5" t="str">
        <f>FD_Input_Final_Data!D17</f>
        <v>England</v>
      </c>
      <c r="E17" s="5" t="str">
        <f>FD_Input_Final_Data!E17</f>
        <v>Company</v>
      </c>
      <c r="F17" s="5" t="str">
        <f>FD_Input_Final_Data!F17</f>
        <v>WoC</v>
      </c>
      <c r="G17" s="5" t="str">
        <f>FD_Input_Final_Data!G17</f>
        <v>PCL units</v>
      </c>
      <c r="H17" s="5" t="str">
        <f>FD_Input_Final_Data!H17</f>
        <v>OUT4_20_PR24_OFWAT</v>
      </c>
      <c r="I17" s="5" t="str">
        <f>FD_Input_Final_Data!I17</f>
        <v>SEWOUT4_20_PR24_OFWAT</v>
      </c>
      <c r="J17" s="5" t="str">
        <f>FD_Input_Final_Data!J17</f>
        <v>Totex</v>
      </c>
      <c r="K17" s="5" t="str">
        <f>FD_Input_Final_Data!K17</f>
        <v>Company view</v>
      </c>
      <c r="L17" s="5" t="str">
        <f>FD_Input_Final_Data!L17</f>
        <v>BIO</v>
      </c>
      <c r="M17" s="5" t="str">
        <f>FD_Input_Final_Data!M17</f>
        <v>Total biodiversity units for area of land served (per 100km2) - OFWAT view of company forecast</v>
      </c>
      <c r="N17" s="5" t="str">
        <f>FD_Input_Final_Data!N17</f>
        <v>Biodiversity units</v>
      </c>
      <c r="O17" s="5">
        <f>FD_Input_Final_Data!O17</f>
        <v>2</v>
      </c>
      <c r="P17" s="5" t="str">
        <f>FD_Input_Final_Data!P17</f>
        <v>##BLANK</v>
      </c>
      <c r="Q17" s="5" t="str">
        <f>FD_Input_Final_Data!Q17</f>
        <v>##BLANK</v>
      </c>
      <c r="R17" s="5" t="str">
        <f>FD_Input_Final_Data!R17</f>
        <v>##BLANK</v>
      </c>
      <c r="S17" s="5" t="str">
        <f>FD_Input_Final_Data!S17</f>
        <v>##BLANK</v>
      </c>
      <c r="T17" s="5" t="str">
        <f>FD_Input_Final_Data!T17</f>
        <v>##BLANK</v>
      </c>
      <c r="U17" s="5" t="str">
        <f>FD_Input_Final_Data!U17</f>
        <v>##BLANK</v>
      </c>
      <c r="V17" s="5" t="str">
        <f>FD_Input_Final_Data!V17</f>
        <v>##BLANK</v>
      </c>
      <c r="W17" s="5" t="str">
        <f>FD_Input_Final_Data!W17</f>
        <v>##BLANK</v>
      </c>
      <c r="X17" s="5" t="str">
        <f>FD_Input_Final_Data!X17</f>
        <v>##BLANK</v>
      </c>
      <c r="Y17" s="5" t="str">
        <f>FD_Input_Final_Data!Y17</f>
        <v>##BLANK</v>
      </c>
      <c r="Z17" s="5" t="str">
        <f>FD_Input_Final_Data!Z17</f>
        <v>##BLANK</v>
      </c>
      <c r="AA17" s="5" t="str">
        <f>FD_Input_Final_Data!AA17</f>
        <v>##BLANK</v>
      </c>
      <c r="AB17" s="5" t="str">
        <f>FD_Input_Final_Data!AB17</f>
        <v>##BLANK</v>
      </c>
      <c r="AC17" s="5">
        <f>FD_Input_Final_Data!AC17</f>
        <v>0</v>
      </c>
      <c r="AD17" s="5">
        <f>FD_Input_Final_Data!AD17</f>
        <v>0</v>
      </c>
      <c r="AE17" s="5">
        <f>FD_Input_Final_Data!AE17</f>
        <v>0</v>
      </c>
      <c r="AF17" s="5">
        <f>FD_Input_Final_Data!AF17</f>
        <v>0</v>
      </c>
      <c r="AG17" s="5">
        <f>FD_Input_Final_Data!AG17</f>
        <v>0</v>
      </c>
      <c r="AH17" s="5">
        <f>FD_Input_Final_Data!AH17</f>
        <v>0</v>
      </c>
    </row>
    <row r="18" spans="2:34" x14ac:dyDescent="0.45">
      <c r="B18" s="5" t="str">
        <f>FD_Input_Final_Data!B18</f>
        <v>SSC</v>
      </c>
      <c r="C18" s="5" t="str">
        <f>FD_Input_Final_Data!C18</f>
        <v>South Staffordshire Water</v>
      </c>
      <c r="D18" s="5" t="str">
        <f>FD_Input_Final_Data!D18</f>
        <v>England</v>
      </c>
      <c r="E18" s="5" t="str">
        <f>FD_Input_Final_Data!E18</f>
        <v>Company</v>
      </c>
      <c r="F18" s="5" t="str">
        <f>FD_Input_Final_Data!F18</f>
        <v>WoC</v>
      </c>
      <c r="G18" s="5" t="str">
        <f>FD_Input_Final_Data!G18</f>
        <v>PCL units</v>
      </c>
      <c r="H18" s="5" t="str">
        <f>FD_Input_Final_Data!H18</f>
        <v>OUT4_20_PR24_OFWAT</v>
      </c>
      <c r="I18" s="5" t="str">
        <f>FD_Input_Final_Data!I18</f>
        <v>SSCOUT4_20_PR24_OFWAT</v>
      </c>
      <c r="J18" s="5" t="str">
        <f>FD_Input_Final_Data!J18</f>
        <v>Totex</v>
      </c>
      <c r="K18" s="5" t="str">
        <f>FD_Input_Final_Data!K18</f>
        <v>Company view</v>
      </c>
      <c r="L18" s="5" t="str">
        <f>FD_Input_Final_Data!L18</f>
        <v>BIO</v>
      </c>
      <c r="M18" s="5" t="str">
        <f>FD_Input_Final_Data!M18</f>
        <v>Total biodiversity units for area of land served (per 100km2) - OFWAT view of company forecast</v>
      </c>
      <c r="N18" s="5" t="str">
        <f>FD_Input_Final_Data!N18</f>
        <v>Biodiversity units</v>
      </c>
      <c r="O18" s="5">
        <f>FD_Input_Final_Data!O18</f>
        <v>2</v>
      </c>
      <c r="P18" s="5" t="str">
        <f>FD_Input_Final_Data!P18</f>
        <v>##BLANK</v>
      </c>
      <c r="Q18" s="5" t="str">
        <f>FD_Input_Final_Data!Q18</f>
        <v>##BLANK</v>
      </c>
      <c r="R18" s="5" t="str">
        <f>FD_Input_Final_Data!R18</f>
        <v>##BLANK</v>
      </c>
      <c r="S18" s="5" t="str">
        <f>FD_Input_Final_Data!S18</f>
        <v>##BLANK</v>
      </c>
      <c r="T18" s="5" t="str">
        <f>FD_Input_Final_Data!T18</f>
        <v>##BLANK</v>
      </c>
      <c r="U18" s="5" t="str">
        <f>FD_Input_Final_Data!U18</f>
        <v>##BLANK</v>
      </c>
      <c r="V18" s="5" t="str">
        <f>FD_Input_Final_Data!V18</f>
        <v>##BLANK</v>
      </c>
      <c r="W18" s="5" t="str">
        <f>FD_Input_Final_Data!W18</f>
        <v>##BLANK</v>
      </c>
      <c r="X18" s="5" t="str">
        <f>FD_Input_Final_Data!X18</f>
        <v>##BLANK</v>
      </c>
      <c r="Y18" s="5" t="str">
        <f>FD_Input_Final_Data!Y18</f>
        <v>##BLANK</v>
      </c>
      <c r="Z18" s="5" t="str">
        <f>FD_Input_Final_Data!Z18</f>
        <v>##BLANK</v>
      </c>
      <c r="AA18" s="5" t="str">
        <f>FD_Input_Final_Data!AA18</f>
        <v>##BLANK</v>
      </c>
      <c r="AB18" s="5" t="str">
        <f>FD_Input_Final_Data!AB18</f>
        <v>##BLANK</v>
      </c>
      <c r="AC18" s="5">
        <f>FD_Input_Final_Data!AC18</f>
        <v>0</v>
      </c>
      <c r="AD18" s="5">
        <f>FD_Input_Final_Data!AD18</f>
        <v>0</v>
      </c>
      <c r="AE18" s="5">
        <f>FD_Input_Final_Data!AE18</f>
        <v>0</v>
      </c>
      <c r="AF18" s="5">
        <f>FD_Input_Final_Data!AF18</f>
        <v>0</v>
      </c>
      <c r="AG18" s="5">
        <f>FD_Input_Final_Data!AG18</f>
        <v>0.69</v>
      </c>
      <c r="AH18" s="5">
        <f>FD_Input_Final_Data!AH18</f>
        <v>1.1100000000000001</v>
      </c>
    </row>
    <row r="19" spans="2:34" x14ac:dyDescent="0.45">
      <c r="B19" s="5" t="str">
        <f>FD_Input_Final_Data!B19</f>
        <v>SES</v>
      </c>
      <c r="C19" s="5" t="str">
        <f>FD_Input_Final_Data!C19</f>
        <v>SES Water</v>
      </c>
      <c r="D19" s="5" t="str">
        <f>FD_Input_Final_Data!D19</f>
        <v>England</v>
      </c>
      <c r="E19" s="5" t="str">
        <f>FD_Input_Final_Data!E19</f>
        <v>Company</v>
      </c>
      <c r="F19" s="5" t="str">
        <f>FD_Input_Final_Data!F19</f>
        <v>WoC</v>
      </c>
      <c r="G19" s="5" t="str">
        <f>FD_Input_Final_Data!G19</f>
        <v>PCL units</v>
      </c>
      <c r="H19" s="5" t="str">
        <f>FD_Input_Final_Data!H19</f>
        <v>OUT4_20_PR24_OFWAT</v>
      </c>
      <c r="I19" s="5" t="str">
        <f>FD_Input_Final_Data!I19</f>
        <v>SESOUT4_20_PR24_OFWAT</v>
      </c>
      <c r="J19" s="5" t="str">
        <f>FD_Input_Final_Data!J19</f>
        <v>Totex</v>
      </c>
      <c r="K19" s="5" t="str">
        <f>FD_Input_Final_Data!K19</f>
        <v>Company view</v>
      </c>
      <c r="L19" s="5" t="str">
        <f>FD_Input_Final_Data!L19</f>
        <v>BIO</v>
      </c>
      <c r="M19" s="5" t="str">
        <f>FD_Input_Final_Data!M19</f>
        <v>Total biodiversity units for area of land served (per 100km2) - OFWAT view of company forecast</v>
      </c>
      <c r="N19" s="5" t="str">
        <f>FD_Input_Final_Data!N19</f>
        <v>Biodiversity units</v>
      </c>
      <c r="O19" s="5">
        <f>FD_Input_Final_Data!O19</f>
        <v>2</v>
      </c>
      <c r="P19" s="5" t="str">
        <f>FD_Input_Final_Data!P19</f>
        <v>##BLANK</v>
      </c>
      <c r="Q19" s="5" t="str">
        <f>FD_Input_Final_Data!Q19</f>
        <v>##BLANK</v>
      </c>
      <c r="R19" s="5" t="str">
        <f>FD_Input_Final_Data!R19</f>
        <v>##BLANK</v>
      </c>
      <c r="S19" s="5" t="str">
        <f>FD_Input_Final_Data!S19</f>
        <v>##BLANK</v>
      </c>
      <c r="T19" s="5" t="str">
        <f>FD_Input_Final_Data!T19</f>
        <v>##BLANK</v>
      </c>
      <c r="U19" s="5" t="str">
        <f>FD_Input_Final_Data!U19</f>
        <v>##BLANK</v>
      </c>
      <c r="V19" s="5" t="str">
        <f>FD_Input_Final_Data!V19</f>
        <v>##BLANK</v>
      </c>
      <c r="W19" s="5" t="str">
        <f>FD_Input_Final_Data!W19</f>
        <v>##BLANK</v>
      </c>
      <c r="X19" s="5" t="str">
        <f>FD_Input_Final_Data!X19</f>
        <v>##BLANK</v>
      </c>
      <c r="Y19" s="5" t="str">
        <f>FD_Input_Final_Data!Y19</f>
        <v>##BLANK</v>
      </c>
      <c r="Z19" s="5" t="str">
        <f>FD_Input_Final_Data!Z19</f>
        <v>##BLANK</v>
      </c>
      <c r="AA19" s="5" t="str">
        <f>FD_Input_Final_Data!AA19</f>
        <v>##BLANK</v>
      </c>
      <c r="AB19" s="5" t="str">
        <f>FD_Input_Final_Data!AB19</f>
        <v>##BLANK</v>
      </c>
      <c r="AC19" s="5">
        <f>FD_Input_Final_Data!AC19</f>
        <v>0</v>
      </c>
      <c r="AD19" s="5">
        <f>FD_Input_Final_Data!AD19</f>
        <v>0</v>
      </c>
      <c r="AE19" s="5">
        <f>FD_Input_Final_Data!AE19</f>
        <v>0</v>
      </c>
      <c r="AF19" s="5">
        <f>FD_Input_Final_Data!AF19</f>
        <v>0</v>
      </c>
      <c r="AG19" s="5">
        <f>FD_Input_Final_Data!AG19</f>
        <v>2.06</v>
      </c>
      <c r="AH19" s="5">
        <f>FD_Input_Final_Data!AH19</f>
        <v>3.01</v>
      </c>
    </row>
    <row r="20" spans="2:34" x14ac:dyDescent="0.45">
      <c r="B20" s="5" t="str">
        <f>FD_Input_Final_Data!B20</f>
        <v>SWB</v>
      </c>
      <c r="C20" s="5" t="str">
        <f>FD_Input_Final_Data!C20</f>
        <v>South West Water</v>
      </c>
      <c r="D20" s="5" t="str">
        <f>FD_Input_Final_Data!D20</f>
        <v>England</v>
      </c>
      <c r="E20" s="5" t="str">
        <f>FD_Input_Final_Data!E20</f>
        <v>Company</v>
      </c>
      <c r="F20" s="5" t="str">
        <f>FD_Input_Final_Data!F20</f>
        <v>WaSC</v>
      </c>
      <c r="G20" s="5" t="str">
        <f>FD_Input_Final_Data!G20</f>
        <v>PCL units</v>
      </c>
      <c r="H20" s="5" t="str">
        <f>FD_Input_Final_Data!H20</f>
        <v>OUT4_20_PR24_OFWAT</v>
      </c>
      <c r="I20" s="5" t="str">
        <f>FD_Input_Final_Data!I20</f>
        <v>SWBOUT4_20_PR24_OFWAT</v>
      </c>
      <c r="J20" s="5" t="str">
        <f>FD_Input_Final_Data!J20</f>
        <v>Totex</v>
      </c>
      <c r="K20" s="5" t="str">
        <f>FD_Input_Final_Data!K20</f>
        <v>Company view</v>
      </c>
      <c r="L20" s="5" t="str">
        <f>FD_Input_Final_Data!L20</f>
        <v>BIO</v>
      </c>
      <c r="M20" s="5" t="str">
        <f>FD_Input_Final_Data!M20</f>
        <v>Total biodiversity units for area of land served (per 100km2) - OFWAT view of company forecast</v>
      </c>
      <c r="N20" s="5" t="str">
        <f>FD_Input_Final_Data!N20</f>
        <v>Biodiversity units</v>
      </c>
      <c r="O20" s="5">
        <f>FD_Input_Final_Data!O20</f>
        <v>2</v>
      </c>
      <c r="P20" s="5" t="str">
        <f>FD_Input_Final_Data!P20</f>
        <v>##BLANK</v>
      </c>
      <c r="Q20" s="5" t="str">
        <f>FD_Input_Final_Data!Q20</f>
        <v>##BLANK</v>
      </c>
      <c r="R20" s="5" t="str">
        <f>FD_Input_Final_Data!R20</f>
        <v>##BLANK</v>
      </c>
      <c r="S20" s="5" t="str">
        <f>FD_Input_Final_Data!S20</f>
        <v>##BLANK</v>
      </c>
      <c r="T20" s="5" t="str">
        <f>FD_Input_Final_Data!T20</f>
        <v>##BLANK</v>
      </c>
      <c r="U20" s="5" t="str">
        <f>FD_Input_Final_Data!U20</f>
        <v>##BLANK</v>
      </c>
      <c r="V20" s="5" t="str">
        <f>FD_Input_Final_Data!V20</f>
        <v>##BLANK</v>
      </c>
      <c r="W20" s="5" t="str">
        <f>FD_Input_Final_Data!W20</f>
        <v>##BLANK</v>
      </c>
      <c r="X20" s="5" t="str">
        <f>FD_Input_Final_Data!X20</f>
        <v>##BLANK</v>
      </c>
      <c r="Y20" s="5" t="str">
        <f>FD_Input_Final_Data!Y20</f>
        <v>##BLANK</v>
      </c>
      <c r="Z20" s="5" t="str">
        <f>FD_Input_Final_Data!Z20</f>
        <v>##BLANK</v>
      </c>
      <c r="AA20" s="5" t="str">
        <f>FD_Input_Final_Data!AA20</f>
        <v>##BLANK</v>
      </c>
      <c r="AB20" s="5" t="str">
        <f>FD_Input_Final_Data!AB20</f>
        <v>##BLANK</v>
      </c>
      <c r="AC20" s="5">
        <f>FD_Input_Final_Data!AC20</f>
        <v>0</v>
      </c>
      <c r="AD20" s="5">
        <f>FD_Input_Final_Data!AD20</f>
        <v>0</v>
      </c>
      <c r="AE20" s="5">
        <f>FD_Input_Final_Data!AE20</f>
        <v>0</v>
      </c>
      <c r="AF20" s="5">
        <f>FD_Input_Final_Data!AF20</f>
        <v>0</v>
      </c>
      <c r="AG20" s="5">
        <f>FD_Input_Final_Data!AG20</f>
        <v>0</v>
      </c>
      <c r="AH20" s="5">
        <f>FD_Input_Final_Data!AH20</f>
        <v>2.4700000000000002</v>
      </c>
    </row>
    <row r="21" spans="2:34" x14ac:dyDescent="0.45">
      <c r="B21" s="5" t="str">
        <f>FD_Input_Final_Data!B21</f>
        <v>BRL</v>
      </c>
      <c r="C21" s="5" t="str">
        <f>FD_Input_Final_Data!C21</f>
        <v>Bristol Water</v>
      </c>
      <c r="D21" s="5" t="str">
        <f>FD_Input_Final_Data!D21</f>
        <v>England</v>
      </c>
      <c r="E21" s="5" t="str">
        <f>FD_Input_Final_Data!E21</f>
        <v>Company</v>
      </c>
      <c r="F21" s="5" t="str">
        <f>FD_Input_Final_Data!F21</f>
        <v>WoC</v>
      </c>
      <c r="G21" s="5" t="str">
        <f>FD_Input_Final_Data!G21</f>
        <v>PCL units</v>
      </c>
      <c r="H21" s="5" t="str">
        <f>FD_Input_Final_Data!H21</f>
        <v>OUT4_20_PR24_OFWAT</v>
      </c>
      <c r="I21" s="5" t="str">
        <f>FD_Input_Final_Data!I21</f>
        <v>BRLOUT4_20_PR24_OFWAT</v>
      </c>
      <c r="J21" s="5" t="str">
        <f>FD_Input_Final_Data!J21</f>
        <v>Totex</v>
      </c>
      <c r="K21" s="5" t="str">
        <f>FD_Input_Final_Data!K21</f>
        <v>Company view</v>
      </c>
      <c r="L21" s="5" t="str">
        <f>FD_Input_Final_Data!L21</f>
        <v>BIO</v>
      </c>
      <c r="M21" s="5" t="str">
        <f>FD_Input_Final_Data!M21</f>
        <v>Total biodiversity units for area of land served (per 100km2) - OFWAT view of company forecast</v>
      </c>
      <c r="N21" s="5" t="str">
        <f>FD_Input_Final_Data!N21</f>
        <v>Biodiversity units</v>
      </c>
      <c r="O21" s="5">
        <f>FD_Input_Final_Data!O21</f>
        <v>2</v>
      </c>
      <c r="P21" s="5" t="str">
        <f>FD_Input_Final_Data!P21</f>
        <v>##BLANK</v>
      </c>
      <c r="Q21" s="5" t="str">
        <f>FD_Input_Final_Data!Q21</f>
        <v>##BLANK</v>
      </c>
      <c r="R21" s="5" t="str">
        <f>FD_Input_Final_Data!R21</f>
        <v>##BLANK</v>
      </c>
      <c r="S21" s="5" t="str">
        <f>FD_Input_Final_Data!S21</f>
        <v>##BLANK</v>
      </c>
      <c r="T21" s="5" t="str">
        <f>FD_Input_Final_Data!T21</f>
        <v>##BLANK</v>
      </c>
      <c r="U21" s="5" t="str">
        <f>FD_Input_Final_Data!U21</f>
        <v>##BLANK</v>
      </c>
      <c r="V21" s="5" t="str">
        <f>FD_Input_Final_Data!V21</f>
        <v>##BLANK</v>
      </c>
      <c r="W21" s="5" t="str">
        <f>FD_Input_Final_Data!W21</f>
        <v>##BLANK</v>
      </c>
      <c r="X21" s="5" t="str">
        <f>FD_Input_Final_Data!X21</f>
        <v>##BLANK</v>
      </c>
      <c r="Y21" s="5" t="str">
        <f>FD_Input_Final_Data!Y21</f>
        <v>##BLANK</v>
      </c>
      <c r="Z21" s="5" t="str">
        <f>FD_Input_Final_Data!Z21</f>
        <v>##BLANK</v>
      </c>
      <c r="AA21" s="5" t="str">
        <f>FD_Input_Final_Data!AA21</f>
        <v>##BLANK</v>
      </c>
      <c r="AB21" s="5" t="str">
        <f>FD_Input_Final_Data!AB21</f>
        <v>##BLANK</v>
      </c>
      <c r="AC21" s="5">
        <f>FD_Input_Final_Data!AC21</f>
        <v>0</v>
      </c>
      <c r="AD21" s="5">
        <f>FD_Input_Final_Data!AD21</f>
        <v>0</v>
      </c>
      <c r="AE21" s="5">
        <f>FD_Input_Final_Data!AE21</f>
        <v>0</v>
      </c>
      <c r="AF21" s="5">
        <f>FD_Input_Final_Data!AF21</f>
        <v>0</v>
      </c>
      <c r="AG21" s="5">
        <f>FD_Input_Final_Data!AG21</f>
        <v>0</v>
      </c>
      <c r="AH21" s="5">
        <f>FD_Input_Final_Data!AH21</f>
        <v>2.12</v>
      </c>
    </row>
    <row r="22" spans="2:34" x14ac:dyDescent="0.45">
      <c r="B22" s="5" t="str">
        <f>FD_Input_Final_Data!B56</f>
        <v>ANH</v>
      </c>
      <c r="C22" s="5" t="str">
        <f>FD_Input_Final_Data!C56</f>
        <v>Anglian Water</v>
      </c>
      <c r="D22" s="5" t="str">
        <f>FD_Input_Final_Data!D56</f>
        <v>England</v>
      </c>
      <c r="E22" s="5" t="str">
        <f>FD_Input_Final_Data!E56</f>
        <v>Company</v>
      </c>
      <c r="F22" s="5" t="str">
        <f>FD_Input_Final_Data!F56</f>
        <v>WaSC</v>
      </c>
      <c r="G22" s="5" t="str">
        <f>FD_Input_Final_Data!G56</f>
        <v>Underlying calcs</v>
      </c>
      <c r="H22" s="5" t="str">
        <f>FD_Input_Final_Data!H56</f>
        <v>OUT4_20_D_PR24_OFWAT</v>
      </c>
      <c r="I22" s="5" t="str">
        <f>FD_Input_Final_Data!I56</f>
        <v>ANHOUT4_20_D_PR24_OFWAT</v>
      </c>
      <c r="J22" s="5" t="str">
        <f>FD_Input_Final_Data!J56</f>
        <v>Totex</v>
      </c>
      <c r="K22" s="5" t="str">
        <f>FD_Input_Final_Data!K56</f>
        <v>Company view</v>
      </c>
      <c r="L22" s="5" t="str">
        <f>FD_Input_Final_Data!L56</f>
        <v>BIO</v>
      </c>
      <c r="M22" s="5" t="str">
        <f>FD_Input_Final_Data!M56</f>
        <v>Company's Area - OFWAT view of company forecast</v>
      </c>
      <c r="N22" s="5" t="str">
        <f>FD_Input_Final_Data!N56</f>
        <v>km2</v>
      </c>
      <c r="O22" s="5">
        <f>FD_Input_Final_Data!O56</f>
        <v>3</v>
      </c>
      <c r="P22" s="5" t="str">
        <f>FD_Input_Final_Data!P56</f>
        <v>##BLANK</v>
      </c>
      <c r="Q22" s="5" t="str">
        <f>FD_Input_Final_Data!Q56</f>
        <v>##BLANK</v>
      </c>
      <c r="R22" s="5" t="str">
        <f>FD_Input_Final_Data!R56</f>
        <v>##BLANK</v>
      </c>
      <c r="S22" s="5" t="str">
        <f>FD_Input_Final_Data!S56</f>
        <v>##BLANK</v>
      </c>
      <c r="T22" s="5" t="str">
        <f>FD_Input_Final_Data!T56</f>
        <v>##BLANK</v>
      </c>
      <c r="U22" s="5" t="str">
        <f>FD_Input_Final_Data!U56</f>
        <v>##BLANK</v>
      </c>
      <c r="V22" s="5" t="str">
        <f>FD_Input_Final_Data!V56</f>
        <v>##BLANK</v>
      </c>
      <c r="W22" s="5" t="str">
        <f>FD_Input_Final_Data!W56</f>
        <v>##BLANK</v>
      </c>
      <c r="X22" s="5" t="str">
        <f>FD_Input_Final_Data!X56</f>
        <v>##BLANK</v>
      </c>
      <c r="Y22" s="5" t="str">
        <f>FD_Input_Final_Data!Y56</f>
        <v>##BLANK</v>
      </c>
      <c r="Z22" s="5" t="str">
        <f>FD_Input_Final_Data!Z56</f>
        <v>##BLANK</v>
      </c>
      <c r="AA22" s="5">
        <f>FD_Input_Final_Data!AA56</f>
        <v>49723</v>
      </c>
      <c r="AB22" s="5">
        <f>FD_Input_Final_Data!AB56</f>
        <v>49724</v>
      </c>
      <c r="AC22" s="5">
        <f>FD_Input_Final_Data!AC56</f>
        <v>49725</v>
      </c>
      <c r="AD22" s="5">
        <f>FD_Input_Final_Data!AD56</f>
        <v>49725</v>
      </c>
      <c r="AE22" s="5">
        <f>FD_Input_Final_Data!AE56</f>
        <v>49725</v>
      </c>
      <c r="AF22" s="5">
        <f>FD_Input_Final_Data!AF56</f>
        <v>49725</v>
      </c>
      <c r="AG22" s="5">
        <f>FD_Input_Final_Data!AG56</f>
        <v>49725</v>
      </c>
      <c r="AH22" s="5">
        <f>FD_Input_Final_Data!AH56</f>
        <v>49725</v>
      </c>
    </row>
    <row r="23" spans="2:34" x14ac:dyDescent="0.45">
      <c r="B23" s="5" t="str">
        <f>FD_Input_Final_Data!B57</f>
        <v>WSH</v>
      </c>
      <c r="C23" s="5" t="str">
        <f>FD_Input_Final_Data!C57</f>
        <v>Dŵr Cymru</v>
      </c>
      <c r="D23" s="5" t="str">
        <f>FD_Input_Final_Data!D57</f>
        <v>Wales</v>
      </c>
      <c r="E23" s="5" t="str">
        <f>FD_Input_Final_Data!E57</f>
        <v>Company</v>
      </c>
      <c r="F23" s="5" t="str">
        <f>FD_Input_Final_Data!F57</f>
        <v>WaSC</v>
      </c>
      <c r="G23" s="5" t="str">
        <f>FD_Input_Final_Data!G57</f>
        <v>Underlying calcs</v>
      </c>
      <c r="H23" s="5" t="str">
        <f>FD_Input_Final_Data!H57</f>
        <v>OUT4_20_D_PR24_OFWAT</v>
      </c>
      <c r="I23" s="5" t="str">
        <f>FD_Input_Final_Data!I57</f>
        <v>WSHOUT4_20_D_PR24_OFWAT</v>
      </c>
      <c r="J23" s="5" t="str">
        <f>FD_Input_Final_Data!J57</f>
        <v>Totex</v>
      </c>
      <c r="K23" s="5" t="str">
        <f>FD_Input_Final_Data!K57</f>
        <v>Company view</v>
      </c>
      <c r="L23" s="5" t="str">
        <f>FD_Input_Final_Data!L57</f>
        <v>BIO</v>
      </c>
      <c r="M23" s="5" t="str">
        <f>FD_Input_Final_Data!M57</f>
        <v>Company's Area - OFWAT view of company forecast</v>
      </c>
      <c r="N23" s="5" t="str">
        <f>FD_Input_Final_Data!N57</f>
        <v>km2</v>
      </c>
      <c r="O23" s="5">
        <f>FD_Input_Final_Data!O57</f>
        <v>3</v>
      </c>
      <c r="P23" s="5">
        <f>FD_Input_Final_Data!P57</f>
        <v>41237</v>
      </c>
      <c r="Q23" s="5">
        <f>FD_Input_Final_Data!Q57</f>
        <v>41237</v>
      </c>
      <c r="R23" s="5">
        <f>FD_Input_Final_Data!R57</f>
        <v>41237</v>
      </c>
      <c r="S23" s="5">
        <f>FD_Input_Final_Data!S57</f>
        <v>41237</v>
      </c>
      <c r="T23" s="5">
        <f>FD_Input_Final_Data!T57</f>
        <v>41237</v>
      </c>
      <c r="U23" s="5">
        <f>FD_Input_Final_Data!U57</f>
        <v>41237</v>
      </c>
      <c r="V23" s="5">
        <f>FD_Input_Final_Data!V57</f>
        <v>41236</v>
      </c>
      <c r="W23" s="5">
        <f>FD_Input_Final_Data!W57</f>
        <v>41239</v>
      </c>
      <c r="X23" s="5">
        <f>FD_Input_Final_Data!X57</f>
        <v>41240</v>
      </c>
      <c r="Y23" s="5">
        <f>FD_Input_Final_Data!Y57</f>
        <v>41240</v>
      </c>
      <c r="Z23" s="5">
        <f>FD_Input_Final_Data!Z57</f>
        <v>41239</v>
      </c>
      <c r="AA23" s="5">
        <f>FD_Input_Final_Data!AA57</f>
        <v>41239</v>
      </c>
      <c r="AB23" s="5">
        <f>FD_Input_Final_Data!AB57</f>
        <v>41238.773999999998</v>
      </c>
      <c r="AC23" s="5">
        <f>FD_Input_Final_Data!AC57</f>
        <v>41238.722999999998</v>
      </c>
      <c r="AD23" s="5">
        <f>FD_Input_Final_Data!AD57</f>
        <v>41238.673000000003</v>
      </c>
      <c r="AE23" s="5">
        <f>FD_Input_Final_Data!AE57</f>
        <v>41238.622000000003</v>
      </c>
      <c r="AF23" s="5">
        <f>FD_Input_Final_Data!AF57</f>
        <v>41238.572</v>
      </c>
      <c r="AG23" s="5">
        <f>FD_Input_Final_Data!AG57</f>
        <v>41238.521999999997</v>
      </c>
      <c r="AH23" s="5">
        <f>FD_Input_Final_Data!AH57</f>
        <v>41238.470999999998</v>
      </c>
    </row>
    <row r="24" spans="2:34" x14ac:dyDescent="0.45">
      <c r="B24" s="5" t="str">
        <f>FD_Input_Final_Data!B58</f>
        <v>HDD</v>
      </c>
      <c r="C24" s="5" t="str">
        <f>FD_Input_Final_Data!C58</f>
        <v>Hafren Dyfrdwy</v>
      </c>
      <c r="D24" s="5" t="str">
        <f>FD_Input_Final_Data!D58</f>
        <v>Wales</v>
      </c>
      <c r="E24" s="5" t="str">
        <f>FD_Input_Final_Data!E58</f>
        <v>Company</v>
      </c>
      <c r="F24" s="5" t="str">
        <f>FD_Input_Final_Data!F58</f>
        <v>WaSC</v>
      </c>
      <c r="G24" s="5" t="str">
        <f>FD_Input_Final_Data!G58</f>
        <v>Underlying calcs</v>
      </c>
      <c r="H24" s="5" t="str">
        <f>FD_Input_Final_Data!H58</f>
        <v>OUT4_20_D_PR24_OFWAT</v>
      </c>
      <c r="I24" s="5" t="str">
        <f>FD_Input_Final_Data!I58</f>
        <v>HDDOUT4_20_D_PR24_OFWAT</v>
      </c>
      <c r="J24" s="5" t="str">
        <f>FD_Input_Final_Data!J58</f>
        <v>Totex</v>
      </c>
      <c r="K24" s="5" t="str">
        <f>FD_Input_Final_Data!K58</f>
        <v>Company view</v>
      </c>
      <c r="L24" s="5" t="str">
        <f>FD_Input_Final_Data!L58</f>
        <v>BIO</v>
      </c>
      <c r="M24" s="5" t="str">
        <f>FD_Input_Final_Data!M58</f>
        <v>Company's Area - OFWAT view of company forecast</v>
      </c>
      <c r="N24" s="5" t="str">
        <f>FD_Input_Final_Data!N58</f>
        <v>km2</v>
      </c>
      <c r="O24" s="5">
        <f>FD_Input_Final_Data!O58</f>
        <v>3</v>
      </c>
      <c r="P24" s="5" t="str">
        <f>FD_Input_Final_Data!P58</f>
        <v>##BLANK</v>
      </c>
      <c r="Q24" s="5" t="str">
        <f>FD_Input_Final_Data!Q58</f>
        <v>##BLANK</v>
      </c>
      <c r="R24" s="5" t="str">
        <f>FD_Input_Final_Data!R58</f>
        <v>##BLANK</v>
      </c>
      <c r="S24" s="5" t="str">
        <f>FD_Input_Final_Data!S58</f>
        <v>##BLANK</v>
      </c>
      <c r="T24" s="5" t="str">
        <f>FD_Input_Final_Data!T58</f>
        <v>##BLANK</v>
      </c>
      <c r="U24" s="5" t="str">
        <f>FD_Input_Final_Data!U58</f>
        <v>##BLANK</v>
      </c>
      <c r="V24" s="5" t="str">
        <f>FD_Input_Final_Data!V58</f>
        <v>##BLANK</v>
      </c>
      <c r="W24" s="5" t="str">
        <f>FD_Input_Final_Data!W58</f>
        <v>##BLANK</v>
      </c>
      <c r="X24" s="5" t="str">
        <f>FD_Input_Final_Data!X58</f>
        <v>##BLANK</v>
      </c>
      <c r="Y24" s="5" t="str">
        <f>FD_Input_Final_Data!Y58</f>
        <v>##BLANK</v>
      </c>
      <c r="Z24" s="5">
        <f>FD_Input_Final_Data!Z58</f>
        <v>4755.08</v>
      </c>
      <c r="AA24" s="5">
        <f>FD_Input_Final_Data!AA58</f>
        <v>4756.08</v>
      </c>
      <c r="AB24" s="5">
        <f>FD_Input_Final_Data!AB58</f>
        <v>4757.08</v>
      </c>
      <c r="AC24" s="5">
        <f>FD_Input_Final_Data!AC58</f>
        <v>4758.08</v>
      </c>
      <c r="AD24" s="5">
        <f>FD_Input_Final_Data!AD58</f>
        <v>4758.08</v>
      </c>
      <c r="AE24" s="5">
        <f>FD_Input_Final_Data!AE58</f>
        <v>4758.08</v>
      </c>
      <c r="AF24" s="5">
        <f>FD_Input_Final_Data!AF58</f>
        <v>4758.08</v>
      </c>
      <c r="AG24" s="5">
        <f>FD_Input_Final_Data!AG58</f>
        <v>4758.08</v>
      </c>
      <c r="AH24" s="5">
        <f>FD_Input_Final_Data!AH58</f>
        <v>4758.08</v>
      </c>
    </row>
    <row r="25" spans="2:34" x14ac:dyDescent="0.45">
      <c r="B25" s="5" t="str">
        <f>FD_Input_Final_Data!B59</f>
        <v>NES</v>
      </c>
      <c r="C25" s="5" t="str">
        <f>FD_Input_Final_Data!C59</f>
        <v>Northumbrian Water</v>
      </c>
      <c r="D25" s="5" t="str">
        <f>FD_Input_Final_Data!D59</f>
        <v>England</v>
      </c>
      <c r="E25" s="5" t="str">
        <f>FD_Input_Final_Data!E59</f>
        <v>Company</v>
      </c>
      <c r="F25" s="5" t="str">
        <f>FD_Input_Final_Data!F59</f>
        <v>WaSC</v>
      </c>
      <c r="G25" s="5" t="str">
        <f>FD_Input_Final_Data!G59</f>
        <v>Underlying calcs</v>
      </c>
      <c r="H25" s="5" t="str">
        <f>FD_Input_Final_Data!H59</f>
        <v>OUT4_20_D_PR24_OFWAT</v>
      </c>
      <c r="I25" s="5" t="str">
        <f>FD_Input_Final_Data!I59</f>
        <v>NESOUT4_20_D_PR24_OFWAT</v>
      </c>
      <c r="J25" s="5" t="str">
        <f>FD_Input_Final_Data!J59</f>
        <v>Totex</v>
      </c>
      <c r="K25" s="5" t="str">
        <f>FD_Input_Final_Data!K59</f>
        <v>Company view</v>
      </c>
      <c r="L25" s="5" t="str">
        <f>FD_Input_Final_Data!L59</f>
        <v>BIO</v>
      </c>
      <c r="M25" s="5" t="str">
        <f>FD_Input_Final_Data!M59</f>
        <v>Company's Area - OFWAT view of company forecast</v>
      </c>
      <c r="N25" s="5" t="str">
        <f>FD_Input_Final_Data!N59</f>
        <v>km2</v>
      </c>
      <c r="O25" s="5">
        <f>FD_Input_Final_Data!O59</f>
        <v>3</v>
      </c>
      <c r="P25" s="5">
        <f>FD_Input_Final_Data!P59</f>
        <v>13621</v>
      </c>
      <c r="Q25" s="5">
        <f>FD_Input_Final_Data!Q59</f>
        <v>13621</v>
      </c>
      <c r="R25" s="5">
        <f>FD_Input_Final_Data!R59</f>
        <v>13621</v>
      </c>
      <c r="S25" s="5">
        <f>FD_Input_Final_Data!S59</f>
        <v>13621</v>
      </c>
      <c r="T25" s="5">
        <f>FD_Input_Final_Data!T59</f>
        <v>13621</v>
      </c>
      <c r="U25" s="5">
        <f>FD_Input_Final_Data!U59</f>
        <v>13621</v>
      </c>
      <c r="V25" s="5">
        <f>FD_Input_Final_Data!V59</f>
        <v>13114</v>
      </c>
      <c r="W25" s="5">
        <f>FD_Input_Final_Data!W59</f>
        <v>13114</v>
      </c>
      <c r="X25" s="5">
        <f>FD_Input_Final_Data!X59</f>
        <v>13122</v>
      </c>
      <c r="Y25" s="5">
        <f>FD_Input_Final_Data!Y59</f>
        <v>13129</v>
      </c>
      <c r="Z25" s="5">
        <f>FD_Input_Final_Data!Z59</f>
        <v>13127</v>
      </c>
      <c r="AA25" s="5">
        <f>FD_Input_Final_Data!AA59</f>
        <v>13128</v>
      </c>
      <c r="AB25" s="5">
        <f>FD_Input_Final_Data!AB59</f>
        <v>13128</v>
      </c>
      <c r="AC25" s="5">
        <f>FD_Input_Final_Data!AC59</f>
        <v>21098.19</v>
      </c>
      <c r="AD25" s="5">
        <f>FD_Input_Final_Data!AD59</f>
        <v>21098.19</v>
      </c>
      <c r="AE25" s="5">
        <f>FD_Input_Final_Data!AE59</f>
        <v>21098.19</v>
      </c>
      <c r="AF25" s="5">
        <f>FD_Input_Final_Data!AF59</f>
        <v>21098.19</v>
      </c>
      <c r="AG25" s="5">
        <f>FD_Input_Final_Data!AG59</f>
        <v>21098.19</v>
      </c>
      <c r="AH25" s="5">
        <f>FD_Input_Final_Data!AH59</f>
        <v>21098.19</v>
      </c>
    </row>
    <row r="26" spans="2:34" x14ac:dyDescent="0.45">
      <c r="B26" s="5" t="str">
        <f>FD_Input_Final_Data!B60</f>
        <v>SVE</v>
      </c>
      <c r="C26" s="5" t="str">
        <f>FD_Input_Final_Data!C60</f>
        <v>Severn Trent Water</v>
      </c>
      <c r="D26" s="5" t="str">
        <f>FD_Input_Final_Data!D60</f>
        <v>England</v>
      </c>
      <c r="E26" s="5" t="str">
        <f>FD_Input_Final_Data!E60</f>
        <v>Company</v>
      </c>
      <c r="F26" s="5" t="str">
        <f>FD_Input_Final_Data!F60</f>
        <v>WaSC</v>
      </c>
      <c r="G26" s="5" t="str">
        <f>FD_Input_Final_Data!G60</f>
        <v>Underlying calcs</v>
      </c>
      <c r="H26" s="5" t="str">
        <f>FD_Input_Final_Data!H60</f>
        <v>OUT4_20_D_PR24_OFWAT</v>
      </c>
      <c r="I26" s="5" t="str">
        <f>FD_Input_Final_Data!I60</f>
        <v>SVEOUT4_20_D_PR24_OFWAT</v>
      </c>
      <c r="J26" s="5" t="str">
        <f>FD_Input_Final_Data!J60</f>
        <v>Totex</v>
      </c>
      <c r="K26" s="5" t="str">
        <f>FD_Input_Final_Data!K60</f>
        <v>Company view</v>
      </c>
      <c r="L26" s="5" t="str">
        <f>FD_Input_Final_Data!L60</f>
        <v>BIO</v>
      </c>
      <c r="M26" s="5" t="str">
        <f>FD_Input_Final_Data!M60</f>
        <v>Company's Area - OFWAT view of company forecast</v>
      </c>
      <c r="N26" s="5" t="str">
        <f>FD_Input_Final_Data!N60</f>
        <v>km2</v>
      </c>
      <c r="O26" s="5">
        <f>FD_Input_Final_Data!O60</f>
        <v>3</v>
      </c>
      <c r="P26" s="5" t="str">
        <f>FD_Input_Final_Data!P60</f>
        <v>##BLANK</v>
      </c>
      <c r="Q26" s="5" t="str">
        <f>FD_Input_Final_Data!Q60</f>
        <v>##BLANK</v>
      </c>
      <c r="R26" s="5" t="str">
        <f>FD_Input_Final_Data!R60</f>
        <v>##BLANK</v>
      </c>
      <c r="S26" s="5" t="str">
        <f>FD_Input_Final_Data!S60</f>
        <v>##BLANK</v>
      </c>
      <c r="T26" s="5" t="str">
        <f>FD_Input_Final_Data!T60</f>
        <v>##BLANK</v>
      </c>
      <c r="U26" s="5" t="str">
        <f>FD_Input_Final_Data!U60</f>
        <v>##BLANK</v>
      </c>
      <c r="V26" s="5" t="str">
        <f>FD_Input_Final_Data!V60</f>
        <v>##BLANK</v>
      </c>
      <c r="W26" s="5" t="str">
        <f>FD_Input_Final_Data!W60</f>
        <v>##BLANK</v>
      </c>
      <c r="X26" s="5" t="str">
        <f>FD_Input_Final_Data!X60</f>
        <v>##BLANK</v>
      </c>
      <c r="Y26" s="5">
        <f>FD_Input_Final_Data!Y60</f>
        <v>37202</v>
      </c>
      <c r="Z26" s="5">
        <f>FD_Input_Final_Data!Z60</f>
        <v>37203</v>
      </c>
      <c r="AA26" s="5">
        <f>FD_Input_Final_Data!AA60</f>
        <v>37204</v>
      </c>
      <c r="AB26" s="5">
        <f>FD_Input_Final_Data!AB60</f>
        <v>37205</v>
      </c>
      <c r="AC26" s="5">
        <f>FD_Input_Final_Data!AC60</f>
        <v>37206</v>
      </c>
      <c r="AD26" s="5">
        <f>FD_Input_Final_Data!AD60</f>
        <v>37206</v>
      </c>
      <c r="AE26" s="5">
        <f>FD_Input_Final_Data!AE60</f>
        <v>37206</v>
      </c>
      <c r="AF26" s="5">
        <f>FD_Input_Final_Data!AF60</f>
        <v>37206</v>
      </c>
      <c r="AG26" s="5">
        <f>FD_Input_Final_Data!AG60</f>
        <v>37206</v>
      </c>
      <c r="AH26" s="5">
        <f>FD_Input_Final_Data!AH60</f>
        <v>37206</v>
      </c>
    </row>
    <row r="27" spans="2:34" x14ac:dyDescent="0.45">
      <c r="B27" s="5" t="str">
        <f>FD_Input_Final_Data!B61</f>
        <v>SRN</v>
      </c>
      <c r="C27" s="5" t="str">
        <f>FD_Input_Final_Data!C61</f>
        <v>Southern Water</v>
      </c>
      <c r="D27" s="5" t="str">
        <f>FD_Input_Final_Data!D61</f>
        <v>England</v>
      </c>
      <c r="E27" s="5" t="str">
        <f>FD_Input_Final_Data!E61</f>
        <v>Company</v>
      </c>
      <c r="F27" s="5" t="str">
        <f>FD_Input_Final_Data!F61</f>
        <v>WaSC</v>
      </c>
      <c r="G27" s="5" t="str">
        <f>FD_Input_Final_Data!G61</f>
        <v>Underlying calcs</v>
      </c>
      <c r="H27" s="5" t="str">
        <f>FD_Input_Final_Data!H61</f>
        <v>OUT4_20_D_PR24_OFWAT</v>
      </c>
      <c r="I27" s="5" t="str">
        <f>FD_Input_Final_Data!I61</f>
        <v>SRNOUT4_20_D_PR24_OFWAT</v>
      </c>
      <c r="J27" s="5" t="str">
        <f>FD_Input_Final_Data!J61</f>
        <v>Totex</v>
      </c>
      <c r="K27" s="5" t="str">
        <f>FD_Input_Final_Data!K61</f>
        <v>Company view</v>
      </c>
      <c r="L27" s="5" t="str">
        <f>FD_Input_Final_Data!L61</f>
        <v>BIO</v>
      </c>
      <c r="M27" s="5" t="str">
        <f>FD_Input_Final_Data!M61</f>
        <v>Company's Area - OFWAT view of company forecast</v>
      </c>
      <c r="N27" s="5" t="str">
        <f>FD_Input_Final_Data!N61</f>
        <v>km2</v>
      </c>
      <c r="O27" s="5">
        <f>FD_Input_Final_Data!O61</f>
        <v>3</v>
      </c>
      <c r="P27" s="5">
        <f>FD_Input_Final_Data!P61</f>
        <v>10410.209999999999</v>
      </c>
      <c r="Q27" s="5">
        <f>FD_Input_Final_Data!Q61</f>
        <v>10410.209999999999</v>
      </c>
      <c r="R27" s="5">
        <f>FD_Input_Final_Data!R61</f>
        <v>10410.209999999999</v>
      </c>
      <c r="S27" s="5">
        <f>FD_Input_Final_Data!S61</f>
        <v>10410.209999999999</v>
      </c>
      <c r="T27" s="5">
        <f>FD_Input_Final_Data!T61</f>
        <v>10410.209999999999</v>
      </c>
      <c r="U27" s="5">
        <f>FD_Input_Final_Data!U61</f>
        <v>10410.209999999999</v>
      </c>
      <c r="V27" s="5">
        <f>FD_Input_Final_Data!V61</f>
        <v>10410.209999999999</v>
      </c>
      <c r="W27" s="5">
        <f>FD_Input_Final_Data!W61</f>
        <v>10410.209999999999</v>
      </c>
      <c r="X27" s="5">
        <f>FD_Input_Final_Data!X61</f>
        <v>10410.209999999999</v>
      </c>
      <c r="Y27" s="5">
        <f>FD_Input_Final_Data!Y61</f>
        <v>10410.209999999999</v>
      </c>
      <c r="Z27" s="5">
        <f>FD_Input_Final_Data!Z61</f>
        <v>10410.209999999999</v>
      </c>
      <c r="AA27" s="5">
        <f>FD_Input_Final_Data!AA61</f>
        <v>10410.209999999999</v>
      </c>
      <c r="AB27" s="5">
        <f>FD_Input_Final_Data!AB61</f>
        <v>10410.209999999999</v>
      </c>
      <c r="AC27" s="5">
        <f>FD_Input_Final_Data!AC61</f>
        <v>14754.87</v>
      </c>
      <c r="AD27" s="5">
        <f>FD_Input_Final_Data!AD61</f>
        <v>14754.87</v>
      </c>
      <c r="AE27" s="5">
        <f>FD_Input_Final_Data!AE61</f>
        <v>14754.87</v>
      </c>
      <c r="AF27" s="5">
        <f>FD_Input_Final_Data!AF61</f>
        <v>14754.87</v>
      </c>
      <c r="AG27" s="5">
        <f>FD_Input_Final_Data!AG61</f>
        <v>14754.87</v>
      </c>
      <c r="AH27" s="5">
        <f>FD_Input_Final_Data!AH61</f>
        <v>14754.87</v>
      </c>
    </row>
    <row r="28" spans="2:34" x14ac:dyDescent="0.45">
      <c r="B28" s="5" t="str">
        <f>FD_Input_Final_Data!B62</f>
        <v>TMS</v>
      </c>
      <c r="C28" s="5" t="str">
        <f>FD_Input_Final_Data!C62</f>
        <v>Thames Water</v>
      </c>
      <c r="D28" s="5" t="str">
        <f>FD_Input_Final_Data!D62</f>
        <v>England</v>
      </c>
      <c r="E28" s="5" t="str">
        <f>FD_Input_Final_Data!E62</f>
        <v>Company</v>
      </c>
      <c r="F28" s="5" t="str">
        <f>FD_Input_Final_Data!F62</f>
        <v>WaSC</v>
      </c>
      <c r="G28" s="5" t="str">
        <f>FD_Input_Final_Data!G62</f>
        <v>Underlying calcs</v>
      </c>
      <c r="H28" s="5" t="str">
        <f>FD_Input_Final_Data!H62</f>
        <v>OUT4_20_D_PR24_OFWAT</v>
      </c>
      <c r="I28" s="5" t="str">
        <f>FD_Input_Final_Data!I62</f>
        <v>TMSOUT4_20_D_PR24_OFWAT</v>
      </c>
      <c r="J28" s="5" t="str">
        <f>FD_Input_Final_Data!J62</f>
        <v>Totex</v>
      </c>
      <c r="K28" s="5" t="str">
        <f>FD_Input_Final_Data!K62</f>
        <v>Company view</v>
      </c>
      <c r="L28" s="5" t="str">
        <f>FD_Input_Final_Data!L62</f>
        <v>BIO</v>
      </c>
      <c r="M28" s="5" t="str">
        <f>FD_Input_Final_Data!M62</f>
        <v>Company's Area - OFWAT view of company forecast</v>
      </c>
      <c r="N28" s="5" t="str">
        <f>FD_Input_Final_Data!N62</f>
        <v>km2</v>
      </c>
      <c r="O28" s="5">
        <f>FD_Input_Final_Data!O62</f>
        <v>3</v>
      </c>
      <c r="P28" s="5" t="str">
        <f>FD_Input_Final_Data!P62</f>
        <v>##BLANK</v>
      </c>
      <c r="Q28" s="5" t="str">
        <f>FD_Input_Final_Data!Q62</f>
        <v>##BLANK</v>
      </c>
      <c r="R28" s="5" t="str">
        <f>FD_Input_Final_Data!R62</f>
        <v>##BLANK</v>
      </c>
      <c r="S28" s="5" t="str">
        <f>FD_Input_Final_Data!S62</f>
        <v>##BLANK</v>
      </c>
      <c r="T28" s="5" t="str">
        <f>FD_Input_Final_Data!T62</f>
        <v>##BLANK</v>
      </c>
      <c r="U28" s="5" t="str">
        <f>FD_Input_Final_Data!U62</f>
        <v>##BLANK</v>
      </c>
      <c r="V28" s="5" t="str">
        <f>FD_Input_Final_Data!V62</f>
        <v>##BLANK</v>
      </c>
      <c r="W28" s="5" t="str">
        <f>FD_Input_Final_Data!W62</f>
        <v>##BLANK</v>
      </c>
      <c r="X28" s="5" t="str">
        <f>FD_Input_Final_Data!X62</f>
        <v>##BLANK</v>
      </c>
      <c r="Y28" s="5" t="str">
        <f>FD_Input_Final_Data!Y62</f>
        <v>##BLANK</v>
      </c>
      <c r="Z28" s="5" t="str">
        <f>FD_Input_Final_Data!Z62</f>
        <v>##BLANK</v>
      </c>
      <c r="AA28" s="5">
        <f>FD_Input_Final_Data!AA62</f>
        <v>13754.45</v>
      </c>
      <c r="AB28" s="5">
        <f>FD_Input_Final_Data!AB62</f>
        <v>21762.44</v>
      </c>
      <c r="AC28" s="5">
        <f>FD_Input_Final_Data!AC62</f>
        <v>21762.44</v>
      </c>
      <c r="AD28" s="5">
        <f>FD_Input_Final_Data!AD62</f>
        <v>21762.44</v>
      </c>
      <c r="AE28" s="5">
        <f>FD_Input_Final_Data!AE62</f>
        <v>21762.44</v>
      </c>
      <c r="AF28" s="5">
        <f>FD_Input_Final_Data!AF62</f>
        <v>21762.44</v>
      </c>
      <c r="AG28" s="5">
        <f>FD_Input_Final_Data!AG62</f>
        <v>21762.44</v>
      </c>
      <c r="AH28" s="5">
        <f>FD_Input_Final_Data!AH62</f>
        <v>21762.44</v>
      </c>
    </row>
    <row r="29" spans="2:34" x14ac:dyDescent="0.45">
      <c r="B29" s="5" t="str">
        <f>FD_Input_Final_Data!B63</f>
        <v>NWT</v>
      </c>
      <c r="C29" s="5" t="str">
        <f>FD_Input_Final_Data!C63</f>
        <v xml:space="preserve">United Utilities </v>
      </c>
      <c r="D29" s="5" t="str">
        <f>FD_Input_Final_Data!D63</f>
        <v>England</v>
      </c>
      <c r="E29" s="5" t="str">
        <f>FD_Input_Final_Data!E63</f>
        <v>Company</v>
      </c>
      <c r="F29" s="5" t="str">
        <f>FD_Input_Final_Data!F63</f>
        <v>WaSC</v>
      </c>
      <c r="G29" s="5" t="str">
        <f>FD_Input_Final_Data!G63</f>
        <v>Underlying calcs</v>
      </c>
      <c r="H29" s="5" t="str">
        <f>FD_Input_Final_Data!H63</f>
        <v>OUT4_20_D_PR24_OFWAT</v>
      </c>
      <c r="I29" s="5" t="str">
        <f>FD_Input_Final_Data!I63</f>
        <v>NWTOUT4_20_D_PR24_OFWAT</v>
      </c>
      <c r="J29" s="5" t="str">
        <f>FD_Input_Final_Data!J63</f>
        <v>Totex</v>
      </c>
      <c r="K29" s="5" t="str">
        <f>FD_Input_Final_Data!K63</f>
        <v>Company view</v>
      </c>
      <c r="L29" s="5" t="str">
        <f>FD_Input_Final_Data!L63</f>
        <v>BIO</v>
      </c>
      <c r="M29" s="5" t="str">
        <f>FD_Input_Final_Data!M63</f>
        <v>Company's Area - OFWAT view of company forecast</v>
      </c>
      <c r="N29" s="5" t="str">
        <f>FD_Input_Final_Data!N63</f>
        <v>km2</v>
      </c>
      <c r="O29" s="5">
        <f>FD_Input_Final_Data!O63</f>
        <v>3</v>
      </c>
      <c r="P29" s="5">
        <f>FD_Input_Final_Data!P63</f>
        <v>14474.6</v>
      </c>
      <c r="Q29" s="5">
        <f>FD_Input_Final_Data!Q63</f>
        <v>14474.6</v>
      </c>
      <c r="R29" s="5">
        <f>FD_Input_Final_Data!R63</f>
        <v>14474.6</v>
      </c>
      <c r="S29" s="5">
        <f>FD_Input_Final_Data!S63</f>
        <v>14474.6</v>
      </c>
      <c r="T29" s="5">
        <f>FD_Input_Final_Data!T63</f>
        <v>14474.6</v>
      </c>
      <c r="U29" s="5">
        <f>FD_Input_Final_Data!U63</f>
        <v>14474.6</v>
      </c>
      <c r="V29" s="5">
        <f>FD_Input_Final_Data!V63</f>
        <v>14474.51</v>
      </c>
      <c r="W29" s="5">
        <f>FD_Input_Final_Data!W63</f>
        <v>14473.61</v>
      </c>
      <c r="X29" s="5">
        <f>FD_Input_Final_Data!X63</f>
        <v>14473.5</v>
      </c>
      <c r="Y29" s="5">
        <f>FD_Input_Final_Data!Y63</f>
        <v>14473.5</v>
      </c>
      <c r="Z29" s="5">
        <f>FD_Input_Final_Data!Z63</f>
        <v>14470.38</v>
      </c>
      <c r="AA29" s="5">
        <f>FD_Input_Final_Data!AA63</f>
        <v>29513.74</v>
      </c>
      <c r="AB29" s="5">
        <f>FD_Input_Final_Data!AB63</f>
        <v>29513.46</v>
      </c>
      <c r="AC29" s="5">
        <f>FD_Input_Final_Data!AC63</f>
        <v>29513.46</v>
      </c>
      <c r="AD29" s="5">
        <f>FD_Input_Final_Data!AD63</f>
        <v>29513.46</v>
      </c>
      <c r="AE29" s="5">
        <f>FD_Input_Final_Data!AE63</f>
        <v>29513.46</v>
      </c>
      <c r="AF29" s="5">
        <f>FD_Input_Final_Data!AF63</f>
        <v>29513.46</v>
      </c>
      <c r="AG29" s="5">
        <f>FD_Input_Final_Data!AG63</f>
        <v>29513.46</v>
      </c>
      <c r="AH29" s="5">
        <f>FD_Input_Final_Data!AH63</f>
        <v>29513.46</v>
      </c>
    </row>
    <row r="30" spans="2:34" x14ac:dyDescent="0.45">
      <c r="B30" s="5" t="str">
        <f>FD_Input_Final_Data!B64</f>
        <v>WSX</v>
      </c>
      <c r="C30" s="5" t="str">
        <f>FD_Input_Final_Data!C64</f>
        <v>Wessex Water</v>
      </c>
      <c r="D30" s="5" t="str">
        <f>FD_Input_Final_Data!D64</f>
        <v>England</v>
      </c>
      <c r="E30" s="5" t="str">
        <f>FD_Input_Final_Data!E64</f>
        <v>Company</v>
      </c>
      <c r="F30" s="5" t="str">
        <f>FD_Input_Final_Data!F64</f>
        <v>WaSC</v>
      </c>
      <c r="G30" s="5" t="str">
        <f>FD_Input_Final_Data!G64</f>
        <v>Underlying calcs</v>
      </c>
      <c r="H30" s="5" t="str">
        <f>FD_Input_Final_Data!H64</f>
        <v>OUT4_20_D_PR24_OFWAT</v>
      </c>
      <c r="I30" s="5" t="str">
        <f>FD_Input_Final_Data!I64</f>
        <v>WSXOUT4_20_D_PR24_OFWAT</v>
      </c>
      <c r="J30" s="5" t="str">
        <f>FD_Input_Final_Data!J64</f>
        <v>Totex</v>
      </c>
      <c r="K30" s="5" t="str">
        <f>FD_Input_Final_Data!K64</f>
        <v>Company view</v>
      </c>
      <c r="L30" s="5" t="str">
        <f>FD_Input_Final_Data!L64</f>
        <v>BIO</v>
      </c>
      <c r="M30" s="5" t="str">
        <f>FD_Input_Final_Data!M64</f>
        <v>Company's Area - OFWAT view of company forecast</v>
      </c>
      <c r="N30" s="5" t="str">
        <f>FD_Input_Final_Data!N64</f>
        <v>km2</v>
      </c>
      <c r="O30" s="5">
        <f>FD_Input_Final_Data!O64</f>
        <v>3</v>
      </c>
      <c r="P30" s="5">
        <f>FD_Input_Final_Data!P64</f>
        <v>17304.400000000001</v>
      </c>
      <c r="Q30" s="5">
        <f>FD_Input_Final_Data!Q64</f>
        <v>17304.400000000001</v>
      </c>
      <c r="R30" s="5">
        <f>FD_Input_Final_Data!R64</f>
        <v>17304.400000000001</v>
      </c>
      <c r="S30" s="5">
        <f>FD_Input_Final_Data!S64</f>
        <v>17304.400000000001</v>
      </c>
      <c r="T30" s="5">
        <f>FD_Input_Final_Data!T64</f>
        <v>17304.400000000001</v>
      </c>
      <c r="U30" s="5">
        <f>FD_Input_Final_Data!U64</f>
        <v>17304.400000000001</v>
      </c>
      <c r="V30" s="5">
        <f>FD_Input_Final_Data!V64</f>
        <v>17304.400000000001</v>
      </c>
      <c r="W30" s="5">
        <f>FD_Input_Final_Data!W64</f>
        <v>17304.400000000001</v>
      </c>
      <c r="X30" s="5">
        <f>FD_Input_Final_Data!X64</f>
        <v>17304.400000000001</v>
      </c>
      <c r="Y30" s="5">
        <f>FD_Input_Final_Data!Y64</f>
        <v>17304.400000000001</v>
      </c>
      <c r="Z30" s="5">
        <f>FD_Input_Final_Data!Z64</f>
        <v>17304.400000000001</v>
      </c>
      <c r="AA30" s="5">
        <f>FD_Input_Final_Data!AA64</f>
        <v>17304.400000000001</v>
      </c>
      <c r="AB30" s="5">
        <f>FD_Input_Final_Data!AB64</f>
        <v>17304.400000000001</v>
      </c>
      <c r="AC30" s="5">
        <f>FD_Input_Final_Data!AC64</f>
        <v>17304.400000000001</v>
      </c>
      <c r="AD30" s="5">
        <f>FD_Input_Final_Data!AD64</f>
        <v>17304.400000000001</v>
      </c>
      <c r="AE30" s="5">
        <f>FD_Input_Final_Data!AE64</f>
        <v>17304.400000000001</v>
      </c>
      <c r="AF30" s="5">
        <f>FD_Input_Final_Data!AF64</f>
        <v>17304.400000000001</v>
      </c>
      <c r="AG30" s="5">
        <f>FD_Input_Final_Data!AG64</f>
        <v>17304.400000000001</v>
      </c>
      <c r="AH30" s="5">
        <f>FD_Input_Final_Data!AH64</f>
        <v>17304.400000000001</v>
      </c>
    </row>
    <row r="31" spans="2:34" x14ac:dyDescent="0.45">
      <c r="B31" s="5" t="str">
        <f>FD_Input_Final_Data!B65</f>
        <v>YKY</v>
      </c>
      <c r="C31" s="5" t="str">
        <f>FD_Input_Final_Data!C65</f>
        <v>Yorkshire Water</v>
      </c>
      <c r="D31" s="5" t="str">
        <f>FD_Input_Final_Data!D65</f>
        <v>England</v>
      </c>
      <c r="E31" s="5" t="str">
        <f>FD_Input_Final_Data!E65</f>
        <v>Company</v>
      </c>
      <c r="F31" s="5" t="str">
        <f>FD_Input_Final_Data!F65</f>
        <v>WaSC</v>
      </c>
      <c r="G31" s="5" t="str">
        <f>FD_Input_Final_Data!G65</f>
        <v>Underlying calcs</v>
      </c>
      <c r="H31" s="5" t="str">
        <f>FD_Input_Final_Data!H65</f>
        <v>OUT4_20_D_PR24_OFWAT</v>
      </c>
      <c r="I31" s="5" t="str">
        <f>FD_Input_Final_Data!I65</f>
        <v>YKYOUT4_20_D_PR24_OFWAT</v>
      </c>
      <c r="J31" s="5" t="str">
        <f>FD_Input_Final_Data!J65</f>
        <v>Totex</v>
      </c>
      <c r="K31" s="5" t="str">
        <f>FD_Input_Final_Data!K65</f>
        <v>Company view</v>
      </c>
      <c r="L31" s="5" t="str">
        <f>FD_Input_Final_Data!L65</f>
        <v>BIO</v>
      </c>
      <c r="M31" s="5" t="str">
        <f>FD_Input_Final_Data!M65</f>
        <v>Company's Area - OFWAT view of company forecast</v>
      </c>
      <c r="N31" s="5" t="str">
        <f>FD_Input_Final_Data!N65</f>
        <v>km2</v>
      </c>
      <c r="O31" s="5">
        <f>FD_Input_Final_Data!O65</f>
        <v>3</v>
      </c>
      <c r="P31" s="5">
        <f>FD_Input_Final_Data!P65</f>
        <v>27883.64</v>
      </c>
      <c r="Q31" s="5">
        <f>FD_Input_Final_Data!Q65</f>
        <v>27883.64</v>
      </c>
      <c r="R31" s="5">
        <f>FD_Input_Final_Data!R65</f>
        <v>27883.64</v>
      </c>
      <c r="S31" s="5">
        <f>FD_Input_Final_Data!S65</f>
        <v>27883.64</v>
      </c>
      <c r="T31" s="5">
        <f>FD_Input_Final_Data!T65</f>
        <v>27883.64</v>
      </c>
      <c r="U31" s="5">
        <f>FD_Input_Final_Data!U65</f>
        <v>27883.64</v>
      </c>
      <c r="V31" s="5">
        <f>FD_Input_Final_Data!V65</f>
        <v>27883.64</v>
      </c>
      <c r="W31" s="5">
        <f>FD_Input_Final_Data!W65</f>
        <v>27883.64</v>
      </c>
      <c r="X31" s="5">
        <f>FD_Input_Final_Data!X65</f>
        <v>27883.64</v>
      </c>
      <c r="Y31" s="5">
        <f>FD_Input_Final_Data!Y65</f>
        <v>27883.64</v>
      </c>
      <c r="Z31" s="5">
        <f>FD_Input_Final_Data!Z65</f>
        <v>27883.64</v>
      </c>
      <c r="AA31" s="5">
        <f>FD_Input_Final_Data!AA65</f>
        <v>27883.64</v>
      </c>
      <c r="AB31" s="5">
        <f>FD_Input_Final_Data!AB65</f>
        <v>27883.64</v>
      </c>
      <c r="AC31" s="5">
        <f>FD_Input_Final_Data!AC65</f>
        <v>27883.64</v>
      </c>
      <c r="AD31" s="5">
        <f>FD_Input_Final_Data!AD65</f>
        <v>27883.64</v>
      </c>
      <c r="AE31" s="5">
        <f>FD_Input_Final_Data!AE65</f>
        <v>27883.64</v>
      </c>
      <c r="AF31" s="5">
        <f>FD_Input_Final_Data!AF65</f>
        <v>27883.64</v>
      </c>
      <c r="AG31" s="5">
        <f>FD_Input_Final_Data!AG65</f>
        <v>27883.64</v>
      </c>
      <c r="AH31" s="5">
        <f>FD_Input_Final_Data!AH65</f>
        <v>27883.64</v>
      </c>
    </row>
    <row r="32" spans="2:34" x14ac:dyDescent="0.45">
      <c r="B32" s="5" t="str">
        <f>FD_Input_Final_Data!B66</f>
        <v>AFW</v>
      </c>
      <c r="C32" s="5" t="str">
        <f>FD_Input_Final_Data!C66</f>
        <v>Affinity Water</v>
      </c>
      <c r="D32" s="5" t="str">
        <f>FD_Input_Final_Data!D66</f>
        <v>England</v>
      </c>
      <c r="E32" s="5" t="str">
        <f>FD_Input_Final_Data!E66</f>
        <v>Company</v>
      </c>
      <c r="F32" s="5" t="str">
        <f>FD_Input_Final_Data!F66</f>
        <v>WoC</v>
      </c>
      <c r="G32" s="5" t="str">
        <f>FD_Input_Final_Data!G66</f>
        <v>Underlying calcs</v>
      </c>
      <c r="H32" s="5" t="str">
        <f>FD_Input_Final_Data!H66</f>
        <v>OUT4_20_D_PR24_OFWAT</v>
      </c>
      <c r="I32" s="5" t="str">
        <f>FD_Input_Final_Data!I66</f>
        <v>AFWOUT4_20_D_PR24_OFWAT</v>
      </c>
      <c r="J32" s="5" t="str">
        <f>FD_Input_Final_Data!J66</f>
        <v>Totex</v>
      </c>
      <c r="K32" s="5" t="str">
        <f>FD_Input_Final_Data!K66</f>
        <v>Company view</v>
      </c>
      <c r="L32" s="5" t="str">
        <f>FD_Input_Final_Data!L66</f>
        <v>BIO</v>
      </c>
      <c r="M32" s="5" t="str">
        <f>FD_Input_Final_Data!M66</f>
        <v>Company's Area - OFWAT view of company forecast</v>
      </c>
      <c r="N32" s="5" t="str">
        <f>FD_Input_Final_Data!N66</f>
        <v>km2</v>
      </c>
      <c r="O32" s="5">
        <f>FD_Input_Final_Data!O66</f>
        <v>3</v>
      </c>
      <c r="P32" s="5">
        <f>FD_Input_Final_Data!P66</f>
        <v>4515</v>
      </c>
      <c r="Q32" s="5">
        <f>FD_Input_Final_Data!Q66</f>
        <v>4515</v>
      </c>
      <c r="R32" s="5">
        <f>FD_Input_Final_Data!R66</f>
        <v>4515</v>
      </c>
      <c r="S32" s="5">
        <f>FD_Input_Final_Data!S66</f>
        <v>4515</v>
      </c>
      <c r="T32" s="5">
        <f>FD_Input_Final_Data!T66</f>
        <v>4515</v>
      </c>
      <c r="U32" s="5">
        <f>FD_Input_Final_Data!U66</f>
        <v>4515</v>
      </c>
      <c r="V32" s="5">
        <f>FD_Input_Final_Data!V66</f>
        <v>4515</v>
      </c>
      <c r="W32" s="5">
        <f>FD_Input_Final_Data!W66</f>
        <v>4515</v>
      </c>
      <c r="X32" s="5">
        <f>FD_Input_Final_Data!X66</f>
        <v>4515</v>
      </c>
      <c r="Y32" s="5">
        <f>FD_Input_Final_Data!Y66</f>
        <v>4515</v>
      </c>
      <c r="Z32" s="5">
        <f>FD_Input_Final_Data!Z66</f>
        <v>4515</v>
      </c>
      <c r="AA32" s="5">
        <f>FD_Input_Final_Data!AA66</f>
        <v>4515</v>
      </c>
      <c r="AB32" s="5">
        <f>FD_Input_Final_Data!AB66</f>
        <v>4515</v>
      </c>
      <c r="AC32" s="5">
        <f>FD_Input_Final_Data!AC66</f>
        <v>4515</v>
      </c>
      <c r="AD32" s="5">
        <f>FD_Input_Final_Data!AD66</f>
        <v>4515</v>
      </c>
      <c r="AE32" s="5">
        <f>FD_Input_Final_Data!AE66</f>
        <v>4515</v>
      </c>
      <c r="AF32" s="5">
        <f>FD_Input_Final_Data!AF66</f>
        <v>4515</v>
      </c>
      <c r="AG32" s="5">
        <f>FD_Input_Final_Data!AG66</f>
        <v>4515</v>
      </c>
      <c r="AH32" s="5">
        <f>FD_Input_Final_Data!AH66</f>
        <v>4515</v>
      </c>
    </row>
    <row r="33" spans="2:34" x14ac:dyDescent="0.45">
      <c r="B33" s="5" t="str">
        <f>FD_Input_Final_Data!B67</f>
        <v>PRT</v>
      </c>
      <c r="C33" s="5" t="str">
        <f>FD_Input_Final_Data!C67</f>
        <v>Portsmouth Water</v>
      </c>
      <c r="D33" s="5" t="str">
        <f>FD_Input_Final_Data!D67</f>
        <v>England</v>
      </c>
      <c r="E33" s="5" t="str">
        <f>FD_Input_Final_Data!E67</f>
        <v>Company</v>
      </c>
      <c r="F33" s="5" t="str">
        <f>FD_Input_Final_Data!F67</f>
        <v>WoC</v>
      </c>
      <c r="G33" s="5" t="str">
        <f>FD_Input_Final_Data!G67</f>
        <v>Underlying calcs</v>
      </c>
      <c r="H33" s="5" t="str">
        <f>FD_Input_Final_Data!H67</f>
        <v>OUT4_20_D_PR24_OFWAT</v>
      </c>
      <c r="I33" s="5" t="str">
        <f>FD_Input_Final_Data!I67</f>
        <v>PRTOUT4_20_D_PR24_OFWAT</v>
      </c>
      <c r="J33" s="5" t="str">
        <f>FD_Input_Final_Data!J67</f>
        <v>Totex</v>
      </c>
      <c r="K33" s="5" t="str">
        <f>FD_Input_Final_Data!K67</f>
        <v>Company view</v>
      </c>
      <c r="L33" s="5" t="str">
        <f>FD_Input_Final_Data!L67</f>
        <v>BIO</v>
      </c>
      <c r="M33" s="5" t="str">
        <f>FD_Input_Final_Data!M67</f>
        <v>Company's Area - OFWAT view of company forecast</v>
      </c>
      <c r="N33" s="5" t="str">
        <f>FD_Input_Final_Data!N67</f>
        <v>km2</v>
      </c>
      <c r="O33" s="5">
        <f>FD_Input_Final_Data!O67</f>
        <v>3</v>
      </c>
      <c r="P33" s="5">
        <f>FD_Input_Final_Data!P67</f>
        <v>864</v>
      </c>
      <c r="Q33" s="5">
        <f>FD_Input_Final_Data!Q67</f>
        <v>864</v>
      </c>
      <c r="R33" s="5">
        <f>FD_Input_Final_Data!R67</f>
        <v>864</v>
      </c>
      <c r="S33" s="5">
        <f>FD_Input_Final_Data!S67</f>
        <v>864</v>
      </c>
      <c r="T33" s="5">
        <f>FD_Input_Final_Data!T67</f>
        <v>864</v>
      </c>
      <c r="U33" s="5">
        <f>FD_Input_Final_Data!U67</f>
        <v>864</v>
      </c>
      <c r="V33" s="5">
        <f>FD_Input_Final_Data!V67</f>
        <v>864</v>
      </c>
      <c r="W33" s="5">
        <f>FD_Input_Final_Data!W67</f>
        <v>864</v>
      </c>
      <c r="X33" s="5">
        <f>FD_Input_Final_Data!X67</f>
        <v>864</v>
      </c>
      <c r="Y33" s="5">
        <f>FD_Input_Final_Data!Y67</f>
        <v>864</v>
      </c>
      <c r="Z33" s="5">
        <f>FD_Input_Final_Data!Z67</f>
        <v>864</v>
      </c>
      <c r="AA33" s="5">
        <f>FD_Input_Final_Data!AA67</f>
        <v>864</v>
      </c>
      <c r="AB33" s="5">
        <f>FD_Input_Final_Data!AB67</f>
        <v>864</v>
      </c>
      <c r="AC33" s="5">
        <f>FD_Input_Final_Data!AC67</f>
        <v>864</v>
      </c>
      <c r="AD33" s="5">
        <f>FD_Input_Final_Data!AD67</f>
        <v>864</v>
      </c>
      <c r="AE33" s="5">
        <f>FD_Input_Final_Data!AE67</f>
        <v>864</v>
      </c>
      <c r="AF33" s="5">
        <f>FD_Input_Final_Data!AF67</f>
        <v>864</v>
      </c>
      <c r="AG33" s="5">
        <f>FD_Input_Final_Data!AG67</f>
        <v>864</v>
      </c>
      <c r="AH33" s="5">
        <f>FD_Input_Final_Data!AH67</f>
        <v>864</v>
      </c>
    </row>
    <row r="34" spans="2:34" x14ac:dyDescent="0.45">
      <c r="B34" s="5" t="str">
        <f>FD_Input_Final_Data!B68</f>
        <v>SEW</v>
      </c>
      <c r="C34" s="5" t="str">
        <f>FD_Input_Final_Data!C68</f>
        <v>South East Water</v>
      </c>
      <c r="D34" s="5" t="str">
        <f>FD_Input_Final_Data!D68</f>
        <v>England</v>
      </c>
      <c r="E34" s="5" t="str">
        <f>FD_Input_Final_Data!E68</f>
        <v>Company</v>
      </c>
      <c r="F34" s="5" t="str">
        <f>FD_Input_Final_Data!F68</f>
        <v>WoC</v>
      </c>
      <c r="G34" s="5" t="str">
        <f>FD_Input_Final_Data!G68</f>
        <v>Underlying calcs</v>
      </c>
      <c r="H34" s="5" t="str">
        <f>FD_Input_Final_Data!H68</f>
        <v>OUT4_20_D_PR24_OFWAT</v>
      </c>
      <c r="I34" s="5" t="str">
        <f>FD_Input_Final_Data!I68</f>
        <v>SEWOUT4_20_D_PR24_OFWAT</v>
      </c>
      <c r="J34" s="5" t="str">
        <f>FD_Input_Final_Data!J68</f>
        <v>Totex</v>
      </c>
      <c r="K34" s="5" t="str">
        <f>FD_Input_Final_Data!K68</f>
        <v>Company view</v>
      </c>
      <c r="L34" s="5" t="str">
        <f>FD_Input_Final_Data!L68</f>
        <v>BIO</v>
      </c>
      <c r="M34" s="5" t="str">
        <f>FD_Input_Final_Data!M68</f>
        <v>Company's Area - OFWAT view of company forecast</v>
      </c>
      <c r="N34" s="5" t="str">
        <f>FD_Input_Final_Data!N68</f>
        <v>km2</v>
      </c>
      <c r="O34" s="5">
        <f>FD_Input_Final_Data!O68</f>
        <v>3</v>
      </c>
      <c r="P34" s="5">
        <f>FD_Input_Final_Data!P68</f>
        <v>5576.8339999999998</v>
      </c>
      <c r="Q34" s="5">
        <f>FD_Input_Final_Data!Q68</f>
        <v>5576.8339999999998</v>
      </c>
      <c r="R34" s="5">
        <f>FD_Input_Final_Data!R68</f>
        <v>5576.8339999999998</v>
      </c>
      <c r="S34" s="5">
        <f>FD_Input_Final_Data!S68</f>
        <v>5576.8339999999998</v>
      </c>
      <c r="T34" s="5">
        <f>FD_Input_Final_Data!T68</f>
        <v>5576.8339999999998</v>
      </c>
      <c r="U34" s="5">
        <f>FD_Input_Final_Data!U68</f>
        <v>5576.8339999999998</v>
      </c>
      <c r="V34" s="5">
        <f>FD_Input_Final_Data!V68</f>
        <v>5576.8339999999998</v>
      </c>
      <c r="W34" s="5">
        <f>FD_Input_Final_Data!W68</f>
        <v>5576.8339999999998</v>
      </c>
      <c r="X34" s="5">
        <f>FD_Input_Final_Data!X68</f>
        <v>5576.8339999999998</v>
      </c>
      <c r="Y34" s="5">
        <f>FD_Input_Final_Data!Y68</f>
        <v>5576.8339999999998</v>
      </c>
      <c r="Z34" s="5">
        <f>FD_Input_Final_Data!Z68</f>
        <v>5576.8339999999998</v>
      </c>
      <c r="AA34" s="5">
        <f>FD_Input_Final_Data!AA68</f>
        <v>5576.8339999999998</v>
      </c>
      <c r="AB34" s="5">
        <f>FD_Input_Final_Data!AB68</f>
        <v>5576.8339999999998</v>
      </c>
      <c r="AC34" s="5">
        <f>FD_Input_Final_Data!AC68</f>
        <v>5576.8339999999998</v>
      </c>
      <c r="AD34" s="5">
        <f>FD_Input_Final_Data!AD68</f>
        <v>5576.8339999999998</v>
      </c>
      <c r="AE34" s="5">
        <f>FD_Input_Final_Data!AE68</f>
        <v>5576.8339999999998</v>
      </c>
      <c r="AF34" s="5">
        <f>FD_Input_Final_Data!AF68</f>
        <v>5576.8339999999998</v>
      </c>
      <c r="AG34" s="5">
        <f>FD_Input_Final_Data!AG68</f>
        <v>5576.8339999999998</v>
      </c>
      <c r="AH34" s="5">
        <f>FD_Input_Final_Data!AH68</f>
        <v>5576.8339999999998</v>
      </c>
    </row>
    <row r="35" spans="2:34" x14ac:dyDescent="0.45">
      <c r="B35" s="5" t="str">
        <f>FD_Input_Final_Data!B69</f>
        <v>SSC</v>
      </c>
      <c r="C35" s="5" t="str">
        <f>FD_Input_Final_Data!C69</f>
        <v>South Staffordshire Water</v>
      </c>
      <c r="D35" s="5" t="str">
        <f>FD_Input_Final_Data!D69</f>
        <v>England</v>
      </c>
      <c r="E35" s="5" t="str">
        <f>FD_Input_Final_Data!E69</f>
        <v>Company</v>
      </c>
      <c r="F35" s="5" t="str">
        <f>FD_Input_Final_Data!F69</f>
        <v>WoC</v>
      </c>
      <c r="G35" s="5" t="str">
        <f>FD_Input_Final_Data!G69</f>
        <v>Underlying calcs</v>
      </c>
      <c r="H35" s="5" t="str">
        <f>FD_Input_Final_Data!H69</f>
        <v>OUT4_20_D_PR24_OFWAT</v>
      </c>
      <c r="I35" s="5" t="str">
        <f>FD_Input_Final_Data!I69</f>
        <v>SSCOUT4_20_D_PR24_OFWAT</v>
      </c>
      <c r="J35" s="5" t="str">
        <f>FD_Input_Final_Data!J69</f>
        <v>Totex</v>
      </c>
      <c r="K35" s="5" t="str">
        <f>FD_Input_Final_Data!K69</f>
        <v>Company view</v>
      </c>
      <c r="L35" s="5" t="str">
        <f>FD_Input_Final_Data!L69</f>
        <v>BIO</v>
      </c>
      <c r="M35" s="5" t="str">
        <f>FD_Input_Final_Data!M69</f>
        <v>Company's Area - OFWAT view of company forecast</v>
      </c>
      <c r="N35" s="5" t="str">
        <f>FD_Input_Final_Data!N69</f>
        <v>km2</v>
      </c>
      <c r="O35" s="5">
        <f>FD_Input_Final_Data!O69</f>
        <v>3</v>
      </c>
      <c r="P35" s="5" t="str">
        <f>FD_Input_Final_Data!P69</f>
        <v>##BLANK</v>
      </c>
      <c r="Q35" s="5" t="str">
        <f>FD_Input_Final_Data!Q69</f>
        <v>##BLANK</v>
      </c>
      <c r="R35" s="5" t="str">
        <f>FD_Input_Final_Data!R69</f>
        <v>##BLANK</v>
      </c>
      <c r="S35" s="5" t="str">
        <f>FD_Input_Final_Data!S69</f>
        <v>##BLANK</v>
      </c>
      <c r="T35" s="5" t="str">
        <f>FD_Input_Final_Data!T69</f>
        <v>##BLANK</v>
      </c>
      <c r="U35" s="5" t="str">
        <f>FD_Input_Final_Data!U69</f>
        <v>##BLANK</v>
      </c>
      <c r="V35" s="5" t="str">
        <f>FD_Input_Final_Data!V69</f>
        <v>##BLANK</v>
      </c>
      <c r="W35" s="5" t="str">
        <f>FD_Input_Final_Data!W69</f>
        <v>##BLANK</v>
      </c>
      <c r="X35" s="5" t="str">
        <f>FD_Input_Final_Data!X69</f>
        <v>##BLANK</v>
      </c>
      <c r="Y35" s="5" t="str">
        <f>FD_Input_Final_Data!Y69</f>
        <v>##BLANK</v>
      </c>
      <c r="Z35" s="5" t="str">
        <f>FD_Input_Final_Data!Z69</f>
        <v>##BLANK</v>
      </c>
      <c r="AA35" s="5">
        <f>FD_Input_Final_Data!AA69</f>
        <v>2672</v>
      </c>
      <c r="AB35" s="5">
        <f>FD_Input_Final_Data!AB69</f>
        <v>2672</v>
      </c>
      <c r="AC35" s="5">
        <f>FD_Input_Final_Data!AC69</f>
        <v>2672</v>
      </c>
      <c r="AD35" s="5">
        <f>FD_Input_Final_Data!AD69</f>
        <v>2672</v>
      </c>
      <c r="AE35" s="5">
        <f>FD_Input_Final_Data!AE69</f>
        <v>2672</v>
      </c>
      <c r="AF35" s="5">
        <f>FD_Input_Final_Data!AF69</f>
        <v>2672</v>
      </c>
      <c r="AG35" s="5">
        <f>FD_Input_Final_Data!AG69</f>
        <v>2672</v>
      </c>
      <c r="AH35" s="5">
        <f>FD_Input_Final_Data!AH69</f>
        <v>2672</v>
      </c>
    </row>
    <row r="36" spans="2:34" x14ac:dyDescent="0.45">
      <c r="B36" s="5" t="str">
        <f>FD_Input_Final_Data!B70</f>
        <v>SES</v>
      </c>
      <c r="C36" s="5" t="str">
        <f>FD_Input_Final_Data!C70</f>
        <v>SES Water</v>
      </c>
      <c r="D36" s="5" t="str">
        <f>FD_Input_Final_Data!D70</f>
        <v>England</v>
      </c>
      <c r="E36" s="5" t="str">
        <f>FD_Input_Final_Data!E70</f>
        <v>Company</v>
      </c>
      <c r="F36" s="5" t="str">
        <f>FD_Input_Final_Data!F70</f>
        <v>WoC</v>
      </c>
      <c r="G36" s="5" t="str">
        <f>FD_Input_Final_Data!G70</f>
        <v>Underlying calcs</v>
      </c>
      <c r="H36" s="5" t="str">
        <f>FD_Input_Final_Data!H70</f>
        <v>OUT4_20_D_PR24_OFWAT</v>
      </c>
      <c r="I36" s="5" t="str">
        <f>FD_Input_Final_Data!I70</f>
        <v>SESOUT4_20_D_PR24_OFWAT</v>
      </c>
      <c r="J36" s="5" t="str">
        <f>FD_Input_Final_Data!J70</f>
        <v>Totex</v>
      </c>
      <c r="K36" s="5" t="str">
        <f>FD_Input_Final_Data!K70</f>
        <v>Company view</v>
      </c>
      <c r="L36" s="5" t="str">
        <f>FD_Input_Final_Data!L70</f>
        <v>BIO</v>
      </c>
      <c r="M36" s="5" t="str">
        <f>FD_Input_Final_Data!M70</f>
        <v>Company's Area - OFWAT view of company forecast</v>
      </c>
      <c r="N36" s="5" t="str">
        <f>FD_Input_Final_Data!N70</f>
        <v>km2</v>
      </c>
      <c r="O36" s="5">
        <f>FD_Input_Final_Data!O70</f>
        <v>3</v>
      </c>
      <c r="P36" s="5">
        <f>FD_Input_Final_Data!P70</f>
        <v>835</v>
      </c>
      <c r="Q36" s="5">
        <f>FD_Input_Final_Data!Q70</f>
        <v>835</v>
      </c>
      <c r="R36" s="5">
        <f>FD_Input_Final_Data!R70</f>
        <v>835</v>
      </c>
      <c r="S36" s="5">
        <f>FD_Input_Final_Data!S70</f>
        <v>835</v>
      </c>
      <c r="T36" s="5">
        <f>FD_Input_Final_Data!T70</f>
        <v>835</v>
      </c>
      <c r="U36" s="5">
        <f>FD_Input_Final_Data!U70</f>
        <v>835</v>
      </c>
      <c r="V36" s="5">
        <f>FD_Input_Final_Data!V70</f>
        <v>835</v>
      </c>
      <c r="W36" s="5">
        <f>FD_Input_Final_Data!W70</f>
        <v>835</v>
      </c>
      <c r="X36" s="5">
        <f>FD_Input_Final_Data!X70</f>
        <v>835</v>
      </c>
      <c r="Y36" s="5">
        <f>FD_Input_Final_Data!Y70</f>
        <v>835</v>
      </c>
      <c r="Z36" s="5">
        <f>FD_Input_Final_Data!Z70</f>
        <v>835</v>
      </c>
      <c r="AA36" s="5">
        <f>FD_Input_Final_Data!AA70</f>
        <v>835</v>
      </c>
      <c r="AB36" s="5">
        <f>FD_Input_Final_Data!AB70</f>
        <v>835</v>
      </c>
      <c r="AC36" s="5">
        <f>FD_Input_Final_Data!AC70</f>
        <v>835</v>
      </c>
      <c r="AD36" s="5">
        <f>FD_Input_Final_Data!AD70</f>
        <v>835</v>
      </c>
      <c r="AE36" s="5">
        <f>FD_Input_Final_Data!AE70</f>
        <v>835</v>
      </c>
      <c r="AF36" s="5">
        <f>FD_Input_Final_Data!AF70</f>
        <v>835</v>
      </c>
      <c r="AG36" s="5">
        <f>FD_Input_Final_Data!AG70</f>
        <v>835</v>
      </c>
      <c r="AH36" s="5">
        <f>FD_Input_Final_Data!AH70</f>
        <v>835</v>
      </c>
    </row>
    <row r="37" spans="2:34" x14ac:dyDescent="0.45">
      <c r="B37" s="5" t="str">
        <f>FD_Input_Final_Data!B71</f>
        <v>SWB</v>
      </c>
      <c r="C37" s="5" t="str">
        <f>FD_Input_Final_Data!C71</f>
        <v>South West Water</v>
      </c>
      <c r="D37" s="5" t="str">
        <f>FD_Input_Final_Data!D71</f>
        <v>England</v>
      </c>
      <c r="E37" s="5" t="str">
        <f>FD_Input_Final_Data!E71</f>
        <v>Company</v>
      </c>
      <c r="F37" s="5" t="str">
        <f>FD_Input_Final_Data!F71</f>
        <v>WaSC</v>
      </c>
      <c r="G37" s="5" t="str">
        <f>FD_Input_Final_Data!G71</f>
        <v>Underlying calcs</v>
      </c>
      <c r="H37" s="5" t="str">
        <f>FD_Input_Final_Data!H71</f>
        <v>OUT4_20_D_PR24_OFWAT</v>
      </c>
      <c r="I37" s="5" t="str">
        <f>FD_Input_Final_Data!I71</f>
        <v>SWBOUT4_20_D_PR24_OFWAT</v>
      </c>
      <c r="J37" s="5" t="str">
        <f>FD_Input_Final_Data!J71</f>
        <v>Totex</v>
      </c>
      <c r="K37" s="5" t="str">
        <f>FD_Input_Final_Data!K71</f>
        <v>Company view</v>
      </c>
      <c r="L37" s="5" t="str">
        <f>FD_Input_Final_Data!L71</f>
        <v>BIO</v>
      </c>
      <c r="M37" s="5" t="str">
        <f>FD_Input_Final_Data!M71</f>
        <v>Company's Area - OFWAT view of company forecast</v>
      </c>
      <c r="N37" s="5" t="str">
        <f>FD_Input_Final_Data!N71</f>
        <v>km2</v>
      </c>
      <c r="O37" s="5">
        <f>FD_Input_Final_Data!O71</f>
        <v>3</v>
      </c>
      <c r="P37" s="5">
        <f>FD_Input_Final_Data!P71</f>
        <v>12342</v>
      </c>
      <c r="Q37" s="5">
        <f>FD_Input_Final_Data!Q71</f>
        <v>12342</v>
      </c>
      <c r="R37" s="5">
        <f>FD_Input_Final_Data!R71</f>
        <v>12342</v>
      </c>
      <c r="S37" s="5">
        <f>FD_Input_Final_Data!S71</f>
        <v>12342</v>
      </c>
      <c r="T37" s="5">
        <f>FD_Input_Final_Data!T71</f>
        <v>12342</v>
      </c>
      <c r="U37" s="5">
        <f>FD_Input_Final_Data!U71</f>
        <v>12342</v>
      </c>
      <c r="V37" s="5">
        <f>FD_Input_Final_Data!V71</f>
        <v>12342</v>
      </c>
      <c r="W37" s="5">
        <f>FD_Input_Final_Data!W71</f>
        <v>12342</v>
      </c>
      <c r="X37" s="5">
        <f>FD_Input_Final_Data!X71</f>
        <v>12342</v>
      </c>
      <c r="Y37" s="5">
        <f>FD_Input_Final_Data!Y71</f>
        <v>12342</v>
      </c>
      <c r="Z37" s="5">
        <f>FD_Input_Final_Data!Z71</f>
        <v>12342</v>
      </c>
      <c r="AA37" s="5">
        <f>FD_Input_Final_Data!AA71</f>
        <v>12342</v>
      </c>
      <c r="AB37" s="5">
        <f>FD_Input_Final_Data!AB71</f>
        <v>12213</v>
      </c>
      <c r="AC37" s="5">
        <f>FD_Input_Final_Data!AC71</f>
        <v>12213</v>
      </c>
      <c r="AD37" s="5">
        <f>FD_Input_Final_Data!AD71</f>
        <v>12213</v>
      </c>
      <c r="AE37" s="5">
        <f>FD_Input_Final_Data!AE71</f>
        <v>12213</v>
      </c>
      <c r="AF37" s="5">
        <f>FD_Input_Final_Data!AF71</f>
        <v>12213</v>
      </c>
      <c r="AG37" s="5">
        <f>FD_Input_Final_Data!AG71</f>
        <v>12213</v>
      </c>
      <c r="AH37" s="5">
        <f>FD_Input_Final_Data!AH71</f>
        <v>12213</v>
      </c>
    </row>
    <row r="38" spans="2:34" x14ac:dyDescent="0.45">
      <c r="B38" s="5" t="str">
        <f>FD_Input_Final_Data!B72</f>
        <v>BRL</v>
      </c>
      <c r="C38" s="5" t="str">
        <f>FD_Input_Final_Data!C72</f>
        <v>Bristol Water</v>
      </c>
      <c r="D38" s="5" t="str">
        <f>FD_Input_Final_Data!D72</f>
        <v>England</v>
      </c>
      <c r="E38" s="5" t="str">
        <f>FD_Input_Final_Data!E72</f>
        <v>Company</v>
      </c>
      <c r="F38" s="5" t="str">
        <f>FD_Input_Final_Data!F72</f>
        <v>WoC</v>
      </c>
      <c r="G38" s="5" t="str">
        <f>FD_Input_Final_Data!G72</f>
        <v>Underlying calcs</v>
      </c>
      <c r="H38" s="5" t="str">
        <f>FD_Input_Final_Data!H72</f>
        <v>OUT4_20_D_PR24_OFWAT</v>
      </c>
      <c r="I38" s="5" t="str">
        <f>FD_Input_Final_Data!I72</f>
        <v>BRLOUT4_20_D_PR24_OFWAT</v>
      </c>
      <c r="J38" s="5" t="str">
        <f>FD_Input_Final_Data!J72</f>
        <v>Totex</v>
      </c>
      <c r="K38" s="5" t="str">
        <f>FD_Input_Final_Data!K72</f>
        <v>Company view</v>
      </c>
      <c r="L38" s="5" t="str">
        <f>FD_Input_Final_Data!L72</f>
        <v>BIO</v>
      </c>
      <c r="M38" s="5" t="str">
        <f>FD_Input_Final_Data!M72</f>
        <v>Company's Area - OFWAT view of company forecast</v>
      </c>
      <c r="N38" s="5" t="str">
        <f>FD_Input_Final_Data!N72</f>
        <v>km2</v>
      </c>
      <c r="O38" s="5">
        <f>FD_Input_Final_Data!O72</f>
        <v>3</v>
      </c>
      <c r="P38" s="5">
        <f>FD_Input_Final_Data!P72</f>
        <v>2371</v>
      </c>
      <c r="Q38" s="5">
        <f>FD_Input_Final_Data!Q72</f>
        <v>2371</v>
      </c>
      <c r="R38" s="5">
        <f>FD_Input_Final_Data!R72</f>
        <v>2371</v>
      </c>
      <c r="S38" s="5">
        <f>FD_Input_Final_Data!S72</f>
        <v>2371</v>
      </c>
      <c r="T38" s="5">
        <f>FD_Input_Final_Data!T72</f>
        <v>2371</v>
      </c>
      <c r="U38" s="5">
        <f>FD_Input_Final_Data!U72</f>
        <v>2371</v>
      </c>
      <c r="V38" s="5">
        <f>FD_Input_Final_Data!V72</f>
        <v>2371</v>
      </c>
      <c r="W38" s="5">
        <f>FD_Input_Final_Data!W72</f>
        <v>2371</v>
      </c>
      <c r="X38" s="5">
        <f>FD_Input_Final_Data!X72</f>
        <v>2371</v>
      </c>
      <c r="Y38" s="5">
        <f>FD_Input_Final_Data!Y72</f>
        <v>2362</v>
      </c>
      <c r="Z38" s="5">
        <f>FD_Input_Final_Data!Z72</f>
        <v>2362</v>
      </c>
      <c r="AA38" s="5">
        <f>FD_Input_Final_Data!AA72</f>
        <v>2362</v>
      </c>
      <c r="AB38" s="5">
        <f>FD_Input_Final_Data!AB72</f>
        <v>2362</v>
      </c>
      <c r="AC38" s="5">
        <f>FD_Input_Final_Data!AC72</f>
        <v>2362</v>
      </c>
      <c r="AD38" s="5">
        <f>FD_Input_Final_Data!AD72</f>
        <v>2362</v>
      </c>
      <c r="AE38" s="5">
        <f>FD_Input_Final_Data!AE72</f>
        <v>2362</v>
      </c>
      <c r="AF38" s="5">
        <f>FD_Input_Final_Data!AF72</f>
        <v>2362</v>
      </c>
      <c r="AG38" s="5">
        <f>FD_Input_Final_Data!AG72</f>
        <v>2362</v>
      </c>
      <c r="AH38" s="5">
        <f>FD_Input_Final_Data!AH72</f>
        <v>2362</v>
      </c>
    </row>
    <row r="39" spans="2:34" x14ac:dyDescent="0.45">
      <c r="B39" s="5" t="str">
        <f>FD_Input_Final_Data!B73</f>
        <v>ANH</v>
      </c>
      <c r="C39" s="5" t="str">
        <f>FD_Input_Final_Data!C73</f>
        <v>Anglian Water</v>
      </c>
      <c r="D39" s="5" t="str">
        <f>FD_Input_Final_Data!D73</f>
        <v>England</v>
      </c>
      <c r="E39" s="5" t="str">
        <f>FD_Input_Final_Data!E73</f>
        <v>Company</v>
      </c>
      <c r="F39" s="5" t="str">
        <f>FD_Input_Final_Data!F73</f>
        <v>WaSC</v>
      </c>
      <c r="G39" s="5" t="str">
        <f>FD_Input_Final_Data!G73</f>
        <v>Underlying calcs</v>
      </c>
      <c r="H39" s="5" t="str">
        <f>FD_Input_Final_Data!H73</f>
        <v>OUT4_20_B_PR24_OFWAT</v>
      </c>
      <c r="I39" s="5" t="str">
        <f>FD_Input_Final_Data!I73</f>
        <v>ANHOUT4_20_B_PR24_OFWAT</v>
      </c>
      <c r="J39" s="5" t="str">
        <f>FD_Input_Final_Data!J73</f>
        <v>Totex</v>
      </c>
      <c r="K39" s="5" t="str">
        <f>FD_Input_Final_Data!K73</f>
        <v>Company view</v>
      </c>
      <c r="L39" s="5" t="str">
        <f>FD_Input_Final_Data!L73</f>
        <v>BIO</v>
      </c>
      <c r="M39" s="5" t="str">
        <f>FD_Input_Final_Data!M73</f>
        <v>Total actual biodiversity units - OFWAT view of company forecast</v>
      </c>
      <c r="N39" s="5" t="str">
        <f>FD_Input_Final_Data!N73</f>
        <v>Biodiversity units</v>
      </c>
      <c r="O39" s="5">
        <f>FD_Input_Final_Data!O73</f>
        <v>2</v>
      </c>
      <c r="P39" s="5" t="str">
        <f>FD_Input_Final_Data!P73</f>
        <v>##BLANK</v>
      </c>
      <c r="Q39" s="5" t="str">
        <f>FD_Input_Final_Data!Q73</f>
        <v>##BLANK</v>
      </c>
      <c r="R39" s="5" t="str">
        <f>FD_Input_Final_Data!R73</f>
        <v>##BLANK</v>
      </c>
      <c r="S39" s="5" t="str">
        <f>FD_Input_Final_Data!S73</f>
        <v>##BLANK</v>
      </c>
      <c r="T39" s="5" t="str">
        <f>FD_Input_Final_Data!T73</f>
        <v>##BLANK</v>
      </c>
      <c r="U39" s="5" t="str">
        <f>FD_Input_Final_Data!U73</f>
        <v>##BLANK</v>
      </c>
      <c r="V39" s="5" t="str">
        <f>FD_Input_Final_Data!V73</f>
        <v>##BLANK</v>
      </c>
      <c r="W39" s="5" t="str">
        <f>FD_Input_Final_Data!W73</f>
        <v>##BLANK</v>
      </c>
      <c r="X39" s="5" t="str">
        <f>FD_Input_Final_Data!X73</f>
        <v>##BLANK</v>
      </c>
      <c r="Y39" s="5" t="str">
        <f>FD_Input_Final_Data!Y73</f>
        <v>##BLANK</v>
      </c>
      <c r="Z39" s="5" t="str">
        <f>FD_Input_Final_Data!Z73</f>
        <v>##BLANK</v>
      </c>
      <c r="AA39" s="5" t="str">
        <f>FD_Input_Final_Data!AA73</f>
        <v>##BLANK</v>
      </c>
      <c r="AB39" s="5">
        <f>FD_Input_Final_Data!AB73</f>
        <v>204.89</v>
      </c>
      <c r="AC39" s="5">
        <f>FD_Input_Final_Data!AC73</f>
        <v>204.89</v>
      </c>
      <c r="AD39" s="5">
        <f>FD_Input_Final_Data!AD73</f>
        <v>204.89</v>
      </c>
      <c r="AE39" s="5">
        <f>FD_Input_Final_Data!AE73</f>
        <v>204.89</v>
      </c>
      <c r="AF39" s="5">
        <f>FD_Input_Final_Data!AF73</f>
        <v>226.67</v>
      </c>
      <c r="AG39" s="5">
        <f>FD_Input_Final_Data!AG73</f>
        <v>226.67</v>
      </c>
      <c r="AH39" s="5">
        <f>FD_Input_Final_Data!AH73</f>
        <v>226.67</v>
      </c>
    </row>
    <row r="40" spans="2:34" x14ac:dyDescent="0.45">
      <c r="B40" s="5" t="str">
        <f>FD_Input_Final_Data!B74</f>
        <v>WSH</v>
      </c>
      <c r="C40" s="5" t="str">
        <f>FD_Input_Final_Data!C74</f>
        <v>Dŵr Cymru</v>
      </c>
      <c r="D40" s="5" t="str">
        <f>FD_Input_Final_Data!D74</f>
        <v>Wales</v>
      </c>
      <c r="E40" s="5" t="str">
        <f>FD_Input_Final_Data!E74</f>
        <v>Company</v>
      </c>
      <c r="F40" s="5" t="str">
        <f>FD_Input_Final_Data!F74</f>
        <v>WaSC</v>
      </c>
      <c r="G40" s="5" t="str">
        <f>FD_Input_Final_Data!G74</f>
        <v>Underlying calcs</v>
      </c>
      <c r="H40" s="5" t="str">
        <f>FD_Input_Final_Data!H74</f>
        <v>OUT4_20_B_PR24_OFWAT</v>
      </c>
      <c r="I40" s="5" t="str">
        <f>FD_Input_Final_Data!I74</f>
        <v>WSHOUT4_20_B_PR24_OFWAT</v>
      </c>
      <c r="J40" s="5" t="str">
        <f>FD_Input_Final_Data!J74</f>
        <v>Totex</v>
      </c>
      <c r="K40" s="5" t="str">
        <f>FD_Input_Final_Data!K74</f>
        <v>Company view</v>
      </c>
      <c r="L40" s="5" t="str">
        <f>FD_Input_Final_Data!L74</f>
        <v>BIO</v>
      </c>
      <c r="M40" s="5" t="str">
        <f>FD_Input_Final_Data!M74</f>
        <v>Total actual biodiversity units - OFWAT view of company forecast</v>
      </c>
      <c r="N40" s="5" t="str">
        <f>FD_Input_Final_Data!N74</f>
        <v>Biodiversity units</v>
      </c>
      <c r="O40" s="5">
        <f>FD_Input_Final_Data!O74</f>
        <v>2</v>
      </c>
      <c r="P40" s="5" t="str">
        <f>FD_Input_Final_Data!P74</f>
        <v>##BLANK</v>
      </c>
      <c r="Q40" s="5" t="str">
        <f>FD_Input_Final_Data!Q74</f>
        <v>##BLANK</v>
      </c>
      <c r="R40" s="5" t="str">
        <f>FD_Input_Final_Data!R74</f>
        <v>##BLANK</v>
      </c>
      <c r="S40" s="5" t="str">
        <f>FD_Input_Final_Data!S74</f>
        <v>##BLANK</v>
      </c>
      <c r="T40" s="5" t="str">
        <f>FD_Input_Final_Data!T74</f>
        <v>##BLANK</v>
      </c>
      <c r="U40" s="5" t="str">
        <f>FD_Input_Final_Data!U74</f>
        <v>##BLANK</v>
      </c>
      <c r="V40" s="5" t="str">
        <f>FD_Input_Final_Data!V74</f>
        <v>##BLANK</v>
      </c>
      <c r="W40" s="5" t="str">
        <f>FD_Input_Final_Data!W74</f>
        <v>##BLANK</v>
      </c>
      <c r="X40" s="5" t="str">
        <f>FD_Input_Final_Data!X74</f>
        <v>##BLANK</v>
      </c>
      <c r="Y40" s="5" t="str">
        <f>FD_Input_Final_Data!Y74</f>
        <v>##BLANK</v>
      </c>
      <c r="Z40" s="5" t="str">
        <f>FD_Input_Final_Data!Z74</f>
        <v>##BLANK</v>
      </c>
      <c r="AA40" s="5" t="str">
        <f>FD_Input_Final_Data!AA74</f>
        <v>##BLANK</v>
      </c>
      <c r="AB40" s="5" t="str">
        <f>FD_Input_Final_Data!AB74</f>
        <v>##BLANK</v>
      </c>
      <c r="AC40" s="5">
        <f>FD_Input_Final_Data!AC74</f>
        <v>0</v>
      </c>
      <c r="AD40" s="5">
        <f>FD_Input_Final_Data!AD74</f>
        <v>0</v>
      </c>
      <c r="AE40" s="5">
        <f>FD_Input_Final_Data!AE74</f>
        <v>0</v>
      </c>
      <c r="AF40" s="5">
        <f>FD_Input_Final_Data!AF74</f>
        <v>0</v>
      </c>
      <c r="AG40" s="5">
        <f>FD_Input_Final_Data!AG74</f>
        <v>0</v>
      </c>
      <c r="AH40" s="5">
        <f>FD_Input_Final_Data!AH74</f>
        <v>300</v>
      </c>
    </row>
    <row r="41" spans="2:34" x14ac:dyDescent="0.45">
      <c r="B41" s="5" t="str">
        <f>FD_Input_Final_Data!B75</f>
        <v>HDD</v>
      </c>
      <c r="C41" s="5" t="str">
        <f>FD_Input_Final_Data!C75</f>
        <v>Hafren Dyfrdwy</v>
      </c>
      <c r="D41" s="5" t="str">
        <f>FD_Input_Final_Data!D75</f>
        <v>Wales</v>
      </c>
      <c r="E41" s="5" t="str">
        <f>FD_Input_Final_Data!E75</f>
        <v>Company</v>
      </c>
      <c r="F41" s="5" t="str">
        <f>FD_Input_Final_Data!F75</f>
        <v>WaSC</v>
      </c>
      <c r="G41" s="5" t="str">
        <f>FD_Input_Final_Data!G75</f>
        <v>Underlying calcs</v>
      </c>
      <c r="H41" s="5" t="str">
        <f>FD_Input_Final_Data!H75</f>
        <v>OUT4_20_B_PR24_OFWAT</v>
      </c>
      <c r="I41" s="5" t="str">
        <f>FD_Input_Final_Data!I75</f>
        <v>HDDOUT4_20_B_PR24_OFWAT</v>
      </c>
      <c r="J41" s="5" t="str">
        <f>FD_Input_Final_Data!J75</f>
        <v>Totex</v>
      </c>
      <c r="K41" s="5" t="str">
        <f>FD_Input_Final_Data!K75</f>
        <v>Company view</v>
      </c>
      <c r="L41" s="5" t="str">
        <f>FD_Input_Final_Data!L75</f>
        <v>BIO</v>
      </c>
      <c r="M41" s="5" t="str">
        <f>FD_Input_Final_Data!M75</f>
        <v>Total actual biodiversity units - OFWAT view of company forecast</v>
      </c>
      <c r="N41" s="5" t="str">
        <f>FD_Input_Final_Data!N75</f>
        <v>Biodiversity units</v>
      </c>
      <c r="O41" s="5">
        <f>FD_Input_Final_Data!O75</f>
        <v>2</v>
      </c>
      <c r="P41" s="5" t="str">
        <f>FD_Input_Final_Data!P75</f>
        <v>##BLANK</v>
      </c>
      <c r="Q41" s="5" t="str">
        <f>FD_Input_Final_Data!Q75</f>
        <v>##BLANK</v>
      </c>
      <c r="R41" s="5" t="str">
        <f>FD_Input_Final_Data!R75</f>
        <v>##BLANK</v>
      </c>
      <c r="S41" s="5" t="str">
        <f>FD_Input_Final_Data!S75</f>
        <v>##BLANK</v>
      </c>
      <c r="T41" s="5" t="str">
        <f>FD_Input_Final_Data!T75</f>
        <v>##BLANK</v>
      </c>
      <c r="U41" s="5" t="str">
        <f>FD_Input_Final_Data!U75</f>
        <v>##BLANK</v>
      </c>
      <c r="V41" s="5" t="str">
        <f>FD_Input_Final_Data!V75</f>
        <v>##BLANK</v>
      </c>
      <c r="W41" s="5" t="str">
        <f>FD_Input_Final_Data!W75</f>
        <v>##BLANK</v>
      </c>
      <c r="X41" s="5" t="str">
        <f>FD_Input_Final_Data!X75</f>
        <v>##BLANK</v>
      </c>
      <c r="Y41" s="5" t="str">
        <f>FD_Input_Final_Data!Y75</f>
        <v>##BLANK</v>
      </c>
      <c r="Z41" s="5">
        <f>FD_Input_Final_Data!Z75</f>
        <v>751.92</v>
      </c>
      <c r="AA41" s="5">
        <f>FD_Input_Final_Data!AA75</f>
        <v>6198.32</v>
      </c>
      <c r="AB41" s="5">
        <f>FD_Input_Final_Data!AB75</f>
        <v>10485.52</v>
      </c>
      <c r="AC41" s="5">
        <f>FD_Input_Final_Data!AC75</f>
        <v>14643.92</v>
      </c>
      <c r="AD41" s="5">
        <f>FD_Input_Final_Data!AD75</f>
        <v>22781.74</v>
      </c>
      <c r="AE41" s="5">
        <f>FD_Input_Final_Data!AE75</f>
        <v>22781.74</v>
      </c>
      <c r="AF41" s="5">
        <f>FD_Input_Final_Data!AF75</f>
        <v>22781.74</v>
      </c>
      <c r="AG41" s="5">
        <f>FD_Input_Final_Data!AG75</f>
        <v>22781.74</v>
      </c>
      <c r="AH41" s="5">
        <f>FD_Input_Final_Data!AH75</f>
        <v>22781.74</v>
      </c>
    </row>
    <row r="42" spans="2:34" x14ac:dyDescent="0.45">
      <c r="B42" s="5" t="str">
        <f>FD_Input_Final_Data!B76</f>
        <v>NES</v>
      </c>
      <c r="C42" s="5" t="str">
        <f>FD_Input_Final_Data!C76</f>
        <v>Northumbrian Water</v>
      </c>
      <c r="D42" s="5" t="str">
        <f>FD_Input_Final_Data!D76</f>
        <v>England</v>
      </c>
      <c r="E42" s="5" t="str">
        <f>FD_Input_Final_Data!E76</f>
        <v>Company</v>
      </c>
      <c r="F42" s="5" t="str">
        <f>FD_Input_Final_Data!F76</f>
        <v>WaSC</v>
      </c>
      <c r="G42" s="5" t="str">
        <f>FD_Input_Final_Data!G76</f>
        <v>Underlying calcs</v>
      </c>
      <c r="H42" s="5" t="str">
        <f>FD_Input_Final_Data!H76</f>
        <v>OUT4_20_B_PR24_OFWAT</v>
      </c>
      <c r="I42" s="5" t="str">
        <f>FD_Input_Final_Data!I76</f>
        <v>NESOUT4_20_B_PR24_OFWAT</v>
      </c>
      <c r="J42" s="5" t="str">
        <f>FD_Input_Final_Data!J76</f>
        <v>Totex</v>
      </c>
      <c r="K42" s="5" t="str">
        <f>FD_Input_Final_Data!K76</f>
        <v>Company view</v>
      </c>
      <c r="L42" s="5" t="str">
        <f>FD_Input_Final_Data!L76</f>
        <v>BIO</v>
      </c>
      <c r="M42" s="5" t="str">
        <f>FD_Input_Final_Data!M76</f>
        <v>Total actual biodiversity units - OFWAT view of company forecast</v>
      </c>
      <c r="N42" s="5" t="str">
        <f>FD_Input_Final_Data!N76</f>
        <v>Biodiversity units</v>
      </c>
      <c r="O42" s="5">
        <f>FD_Input_Final_Data!O76</f>
        <v>2</v>
      </c>
      <c r="P42" s="5" t="str">
        <f>FD_Input_Final_Data!P76</f>
        <v>##BLANK</v>
      </c>
      <c r="Q42" s="5" t="str">
        <f>FD_Input_Final_Data!Q76</f>
        <v>##BLANK</v>
      </c>
      <c r="R42" s="5" t="str">
        <f>FD_Input_Final_Data!R76</f>
        <v>##BLANK</v>
      </c>
      <c r="S42" s="5" t="str">
        <f>FD_Input_Final_Data!S76</f>
        <v>##BLANK</v>
      </c>
      <c r="T42" s="5" t="str">
        <f>FD_Input_Final_Data!T76</f>
        <v>##BLANK</v>
      </c>
      <c r="U42" s="5" t="str">
        <f>FD_Input_Final_Data!U76</f>
        <v>##BLANK</v>
      </c>
      <c r="V42" s="5" t="str">
        <f>FD_Input_Final_Data!V76</f>
        <v>##BLANK</v>
      </c>
      <c r="W42" s="5" t="str">
        <f>FD_Input_Final_Data!W76</f>
        <v>##BLANK</v>
      </c>
      <c r="X42" s="5">
        <f>FD_Input_Final_Data!X76</f>
        <v>65292.67</v>
      </c>
      <c r="Y42" s="5">
        <f>FD_Input_Final_Data!Y76</f>
        <v>65292.67</v>
      </c>
      <c r="Z42" s="5">
        <f>FD_Input_Final_Data!Z76</f>
        <v>65292.67</v>
      </c>
      <c r="AA42" s="5">
        <f>FD_Input_Final_Data!AA76</f>
        <v>65292.67</v>
      </c>
      <c r="AB42" s="5">
        <f>FD_Input_Final_Data!AB76</f>
        <v>65292.67</v>
      </c>
      <c r="AC42" s="5">
        <f>FD_Input_Final_Data!AC76</f>
        <v>65292.67</v>
      </c>
      <c r="AD42" s="5">
        <f>FD_Input_Final_Data!AD76</f>
        <v>65292.67</v>
      </c>
      <c r="AE42" s="5">
        <f>FD_Input_Final_Data!AE76</f>
        <v>65292.67</v>
      </c>
      <c r="AF42" s="5">
        <f>FD_Input_Final_Data!AF76</f>
        <v>65292.67</v>
      </c>
      <c r="AG42" s="5">
        <f>FD_Input_Final_Data!AG76</f>
        <v>65302.67</v>
      </c>
      <c r="AH42" s="5">
        <f>FD_Input_Final_Data!AH76</f>
        <v>65322.67</v>
      </c>
    </row>
    <row r="43" spans="2:34" x14ac:dyDescent="0.45">
      <c r="B43" s="5" t="str">
        <f>FD_Input_Final_Data!B77</f>
        <v>SVE</v>
      </c>
      <c r="C43" s="5" t="str">
        <f>FD_Input_Final_Data!C77</f>
        <v>Severn Trent Water</v>
      </c>
      <c r="D43" s="5" t="str">
        <f>FD_Input_Final_Data!D77</f>
        <v>England</v>
      </c>
      <c r="E43" s="5" t="str">
        <f>FD_Input_Final_Data!E77</f>
        <v>Company</v>
      </c>
      <c r="F43" s="5" t="str">
        <f>FD_Input_Final_Data!F77</f>
        <v>WaSC</v>
      </c>
      <c r="G43" s="5" t="str">
        <f>FD_Input_Final_Data!G77</f>
        <v>Underlying calcs</v>
      </c>
      <c r="H43" s="5" t="str">
        <f>FD_Input_Final_Data!H77</f>
        <v>OUT4_20_B_PR24_OFWAT</v>
      </c>
      <c r="I43" s="5" t="str">
        <f>FD_Input_Final_Data!I77</f>
        <v>SVEOUT4_20_B_PR24_OFWAT</v>
      </c>
      <c r="J43" s="5" t="str">
        <f>FD_Input_Final_Data!J77</f>
        <v>Totex</v>
      </c>
      <c r="K43" s="5" t="str">
        <f>FD_Input_Final_Data!K77</f>
        <v>Company view</v>
      </c>
      <c r="L43" s="5" t="str">
        <f>FD_Input_Final_Data!L77</f>
        <v>BIO</v>
      </c>
      <c r="M43" s="5" t="str">
        <f>FD_Input_Final_Data!M77</f>
        <v>Total actual biodiversity units - OFWAT view of company forecast</v>
      </c>
      <c r="N43" s="5" t="str">
        <f>FD_Input_Final_Data!N77</f>
        <v>Biodiversity units</v>
      </c>
      <c r="O43" s="5">
        <f>FD_Input_Final_Data!O77</f>
        <v>2</v>
      </c>
      <c r="P43" s="5" t="str">
        <f>FD_Input_Final_Data!P77</f>
        <v>##BLANK</v>
      </c>
      <c r="Q43" s="5" t="str">
        <f>FD_Input_Final_Data!Q77</f>
        <v>##BLANK</v>
      </c>
      <c r="R43" s="5" t="str">
        <f>FD_Input_Final_Data!R77</f>
        <v>##BLANK</v>
      </c>
      <c r="S43" s="5" t="str">
        <f>FD_Input_Final_Data!S77</f>
        <v>##BLANK</v>
      </c>
      <c r="T43" s="5" t="str">
        <f>FD_Input_Final_Data!T77</f>
        <v>##BLANK</v>
      </c>
      <c r="U43" s="5" t="str">
        <f>FD_Input_Final_Data!U77</f>
        <v>##BLANK</v>
      </c>
      <c r="V43" s="5" t="str">
        <f>FD_Input_Final_Data!V77</f>
        <v>##BLANK</v>
      </c>
      <c r="W43" s="5" t="str">
        <f>FD_Input_Final_Data!W77</f>
        <v>##BLANK</v>
      </c>
      <c r="X43" s="5" t="str">
        <f>FD_Input_Final_Data!X77</f>
        <v>##BLANK</v>
      </c>
      <c r="Y43" s="5" t="str">
        <f>FD_Input_Final_Data!Y77</f>
        <v>##BLANK</v>
      </c>
      <c r="Z43" s="5">
        <f>FD_Input_Final_Data!Z77</f>
        <v>2699.8</v>
      </c>
      <c r="AA43" s="5">
        <f>FD_Input_Final_Data!AA77</f>
        <v>2699.8</v>
      </c>
      <c r="AB43" s="5">
        <f>FD_Input_Final_Data!AB77</f>
        <v>2699.8</v>
      </c>
      <c r="AC43" s="5">
        <f>FD_Input_Final_Data!AC77</f>
        <v>2699.8</v>
      </c>
      <c r="AD43" s="5">
        <f>FD_Input_Final_Data!AD77</f>
        <v>2699.8</v>
      </c>
      <c r="AE43" s="5">
        <f>FD_Input_Final_Data!AE77</f>
        <v>2699.8</v>
      </c>
      <c r="AF43" s="5">
        <f>FD_Input_Final_Data!AF77</f>
        <v>2699.8</v>
      </c>
      <c r="AG43" s="5">
        <f>FD_Input_Final_Data!AG77</f>
        <v>2699.8</v>
      </c>
      <c r="AH43" s="5">
        <f>FD_Input_Final_Data!AH77</f>
        <v>3427.57</v>
      </c>
    </row>
    <row r="44" spans="2:34" x14ac:dyDescent="0.45">
      <c r="B44" s="5" t="str">
        <f>FD_Input_Final_Data!B78</f>
        <v>SRN</v>
      </c>
      <c r="C44" s="5" t="str">
        <f>FD_Input_Final_Data!C78</f>
        <v>Southern Water</v>
      </c>
      <c r="D44" s="5" t="str">
        <f>FD_Input_Final_Data!D78</f>
        <v>England</v>
      </c>
      <c r="E44" s="5" t="str">
        <f>FD_Input_Final_Data!E78</f>
        <v>Company</v>
      </c>
      <c r="F44" s="5" t="str">
        <f>FD_Input_Final_Data!F78</f>
        <v>WaSC</v>
      </c>
      <c r="G44" s="5" t="str">
        <f>FD_Input_Final_Data!G78</f>
        <v>Underlying calcs</v>
      </c>
      <c r="H44" s="5" t="str">
        <f>FD_Input_Final_Data!H78</f>
        <v>OUT4_20_B_PR24_OFWAT</v>
      </c>
      <c r="I44" s="5" t="str">
        <f>FD_Input_Final_Data!I78</f>
        <v>SRNOUT4_20_B_PR24_OFWAT</v>
      </c>
      <c r="J44" s="5" t="str">
        <f>FD_Input_Final_Data!J78</f>
        <v>Totex</v>
      </c>
      <c r="K44" s="5" t="str">
        <f>FD_Input_Final_Data!K78</f>
        <v>Company view</v>
      </c>
      <c r="L44" s="5" t="str">
        <f>FD_Input_Final_Data!L78</f>
        <v>BIO</v>
      </c>
      <c r="M44" s="5" t="str">
        <f>FD_Input_Final_Data!M78</f>
        <v>Total actual biodiversity units - OFWAT view of company forecast</v>
      </c>
      <c r="N44" s="5" t="str">
        <f>FD_Input_Final_Data!N78</f>
        <v>Biodiversity units</v>
      </c>
      <c r="O44" s="5">
        <f>FD_Input_Final_Data!O78</f>
        <v>2</v>
      </c>
      <c r="P44" s="5" t="str">
        <f>FD_Input_Final_Data!P78</f>
        <v>##BLANK</v>
      </c>
      <c r="Q44" s="5" t="str">
        <f>FD_Input_Final_Data!Q78</f>
        <v>##BLANK</v>
      </c>
      <c r="R44" s="5" t="str">
        <f>FD_Input_Final_Data!R78</f>
        <v>##BLANK</v>
      </c>
      <c r="S44" s="5" t="str">
        <f>FD_Input_Final_Data!S78</f>
        <v>##BLANK</v>
      </c>
      <c r="T44" s="5" t="str">
        <f>FD_Input_Final_Data!T78</f>
        <v>##BLANK</v>
      </c>
      <c r="U44" s="5" t="str">
        <f>FD_Input_Final_Data!U78</f>
        <v>##BLANK</v>
      </c>
      <c r="V44" s="5" t="str">
        <f>FD_Input_Final_Data!V78</f>
        <v>##BLANK</v>
      </c>
      <c r="W44" s="5" t="str">
        <f>FD_Input_Final_Data!W78</f>
        <v>##BLANK</v>
      </c>
      <c r="X44" s="5" t="str">
        <f>FD_Input_Final_Data!X78</f>
        <v>##BLANK</v>
      </c>
      <c r="Y44" s="5" t="str">
        <f>FD_Input_Final_Data!Y78</f>
        <v>##BLANK</v>
      </c>
      <c r="Z44" s="5" t="str">
        <f>FD_Input_Final_Data!Z78</f>
        <v>##BLANK</v>
      </c>
      <c r="AA44" s="5" t="str">
        <f>FD_Input_Final_Data!AA78</f>
        <v>##BLANK</v>
      </c>
      <c r="AB44" s="5" t="str">
        <f>FD_Input_Final_Data!AB78</f>
        <v>##BLANK</v>
      </c>
      <c r="AC44" s="5">
        <f>FD_Input_Final_Data!AC78</f>
        <v>0</v>
      </c>
      <c r="AD44" s="5">
        <f>FD_Input_Final_Data!AD78</f>
        <v>0</v>
      </c>
      <c r="AE44" s="5">
        <f>FD_Input_Final_Data!AE78</f>
        <v>0</v>
      </c>
      <c r="AF44" s="5">
        <f>FD_Input_Final_Data!AF78</f>
        <v>0</v>
      </c>
      <c r="AG44" s="5">
        <f>FD_Input_Final_Data!AG78</f>
        <v>0</v>
      </c>
      <c r="AH44" s="5">
        <f>FD_Input_Final_Data!AH78</f>
        <v>376.51</v>
      </c>
    </row>
    <row r="45" spans="2:34" x14ac:dyDescent="0.45">
      <c r="B45" s="5" t="str">
        <f>FD_Input_Final_Data!B79</f>
        <v>TMS</v>
      </c>
      <c r="C45" s="5" t="str">
        <f>FD_Input_Final_Data!C79</f>
        <v>Thames Water</v>
      </c>
      <c r="D45" s="5" t="str">
        <f>FD_Input_Final_Data!D79</f>
        <v>England</v>
      </c>
      <c r="E45" s="5" t="str">
        <f>FD_Input_Final_Data!E79</f>
        <v>Company</v>
      </c>
      <c r="F45" s="5" t="str">
        <f>FD_Input_Final_Data!F79</f>
        <v>WaSC</v>
      </c>
      <c r="G45" s="5" t="str">
        <f>FD_Input_Final_Data!G79</f>
        <v>Underlying calcs</v>
      </c>
      <c r="H45" s="5" t="str">
        <f>FD_Input_Final_Data!H79</f>
        <v>OUT4_20_B_PR24_OFWAT</v>
      </c>
      <c r="I45" s="5" t="str">
        <f>FD_Input_Final_Data!I79</f>
        <v>TMSOUT4_20_B_PR24_OFWAT</v>
      </c>
      <c r="J45" s="5" t="str">
        <f>FD_Input_Final_Data!J79</f>
        <v>Totex</v>
      </c>
      <c r="K45" s="5" t="str">
        <f>FD_Input_Final_Data!K79</f>
        <v>Company view</v>
      </c>
      <c r="L45" s="5" t="str">
        <f>FD_Input_Final_Data!L79</f>
        <v>BIO</v>
      </c>
      <c r="M45" s="5" t="str">
        <f>FD_Input_Final_Data!M79</f>
        <v>Total actual biodiversity units - OFWAT view of company forecast</v>
      </c>
      <c r="N45" s="5" t="str">
        <f>FD_Input_Final_Data!N79</f>
        <v>Biodiversity units</v>
      </c>
      <c r="O45" s="5">
        <f>FD_Input_Final_Data!O79</f>
        <v>2</v>
      </c>
      <c r="P45" s="5" t="str">
        <f>FD_Input_Final_Data!P79</f>
        <v>##BLANK</v>
      </c>
      <c r="Q45" s="5" t="str">
        <f>FD_Input_Final_Data!Q79</f>
        <v>##BLANK</v>
      </c>
      <c r="R45" s="5" t="str">
        <f>FD_Input_Final_Data!R79</f>
        <v>##BLANK</v>
      </c>
      <c r="S45" s="5" t="str">
        <f>FD_Input_Final_Data!S79</f>
        <v>##BLANK</v>
      </c>
      <c r="T45" s="5" t="str">
        <f>FD_Input_Final_Data!T79</f>
        <v>##BLANK</v>
      </c>
      <c r="U45" s="5" t="str">
        <f>FD_Input_Final_Data!U79</f>
        <v>##BLANK</v>
      </c>
      <c r="V45" s="5" t="str">
        <f>FD_Input_Final_Data!V79</f>
        <v>##BLANK</v>
      </c>
      <c r="W45" s="5" t="str">
        <f>FD_Input_Final_Data!W79</f>
        <v>##BLANK</v>
      </c>
      <c r="X45" s="5" t="str">
        <f>FD_Input_Final_Data!X79</f>
        <v>##BLANK</v>
      </c>
      <c r="Y45" s="5" t="str">
        <f>FD_Input_Final_Data!Y79</f>
        <v>##BLANK</v>
      </c>
      <c r="Z45" s="5" t="str">
        <f>FD_Input_Final_Data!Z79</f>
        <v>##BLANK</v>
      </c>
      <c r="AA45" s="5" t="str">
        <f>FD_Input_Final_Data!AA79</f>
        <v>##BLANK</v>
      </c>
      <c r="AB45" s="5" t="str">
        <f>FD_Input_Final_Data!AB79</f>
        <v>##BLANK</v>
      </c>
      <c r="AC45" s="5">
        <f>FD_Input_Final_Data!AC79</f>
        <v>0</v>
      </c>
      <c r="AD45" s="5">
        <f>FD_Input_Final_Data!AD79</f>
        <v>0</v>
      </c>
      <c r="AE45" s="5">
        <f>FD_Input_Final_Data!AE79</f>
        <v>0</v>
      </c>
      <c r="AF45" s="5">
        <f>FD_Input_Final_Data!AF79</f>
        <v>0</v>
      </c>
      <c r="AG45" s="5">
        <f>FD_Input_Final_Data!AG79</f>
        <v>567.01</v>
      </c>
      <c r="AH45" s="5">
        <f>FD_Input_Final_Data!AH79</f>
        <v>757.67</v>
      </c>
    </row>
    <row r="46" spans="2:34" x14ac:dyDescent="0.45">
      <c r="B46" s="5" t="str">
        <f>FD_Input_Final_Data!B80</f>
        <v>NWT</v>
      </c>
      <c r="C46" s="5" t="str">
        <f>FD_Input_Final_Data!C80</f>
        <v xml:space="preserve">United Utilities </v>
      </c>
      <c r="D46" s="5" t="str">
        <f>FD_Input_Final_Data!D80</f>
        <v>England</v>
      </c>
      <c r="E46" s="5" t="str">
        <f>FD_Input_Final_Data!E80</f>
        <v>Company</v>
      </c>
      <c r="F46" s="5" t="str">
        <f>FD_Input_Final_Data!F80</f>
        <v>WaSC</v>
      </c>
      <c r="G46" s="5" t="str">
        <f>FD_Input_Final_Data!G80</f>
        <v>Underlying calcs</v>
      </c>
      <c r="H46" s="5" t="str">
        <f>FD_Input_Final_Data!H80</f>
        <v>OUT4_20_B_PR24_OFWAT</v>
      </c>
      <c r="I46" s="5" t="str">
        <f>FD_Input_Final_Data!I80</f>
        <v>NWTOUT4_20_B_PR24_OFWAT</v>
      </c>
      <c r="J46" s="5" t="str">
        <f>FD_Input_Final_Data!J80</f>
        <v>Totex</v>
      </c>
      <c r="K46" s="5" t="str">
        <f>FD_Input_Final_Data!K80</f>
        <v>Company view</v>
      </c>
      <c r="L46" s="5" t="str">
        <f>FD_Input_Final_Data!L80</f>
        <v>BIO</v>
      </c>
      <c r="M46" s="5" t="str">
        <f>FD_Input_Final_Data!M80</f>
        <v>Total actual biodiversity units - OFWAT view of company forecast</v>
      </c>
      <c r="N46" s="5" t="str">
        <f>FD_Input_Final_Data!N80</f>
        <v>Biodiversity units</v>
      </c>
      <c r="O46" s="5">
        <f>FD_Input_Final_Data!O80</f>
        <v>2</v>
      </c>
      <c r="P46" s="5" t="str">
        <f>FD_Input_Final_Data!P80</f>
        <v>##BLANK</v>
      </c>
      <c r="Q46" s="5" t="str">
        <f>FD_Input_Final_Data!Q80</f>
        <v>##BLANK</v>
      </c>
      <c r="R46" s="5" t="str">
        <f>FD_Input_Final_Data!R80</f>
        <v>##BLANK</v>
      </c>
      <c r="S46" s="5" t="str">
        <f>FD_Input_Final_Data!S80</f>
        <v>##BLANK</v>
      </c>
      <c r="T46" s="5" t="str">
        <f>FD_Input_Final_Data!T80</f>
        <v>##BLANK</v>
      </c>
      <c r="U46" s="5" t="str">
        <f>FD_Input_Final_Data!U80</f>
        <v>##BLANK</v>
      </c>
      <c r="V46" s="5" t="str">
        <f>FD_Input_Final_Data!V80</f>
        <v>##BLANK</v>
      </c>
      <c r="W46" s="5" t="str">
        <f>FD_Input_Final_Data!W80</f>
        <v>##BLANK</v>
      </c>
      <c r="X46" s="5" t="str">
        <f>FD_Input_Final_Data!X80</f>
        <v>##BLANK</v>
      </c>
      <c r="Y46" s="5" t="str">
        <f>FD_Input_Final_Data!Y80</f>
        <v>##BLANK</v>
      </c>
      <c r="Z46" s="5" t="str">
        <f>FD_Input_Final_Data!Z80</f>
        <v>##BLANK</v>
      </c>
      <c r="AA46" s="5" t="str">
        <f>FD_Input_Final_Data!AA80</f>
        <v>##BLANK</v>
      </c>
      <c r="AB46" s="5" t="str">
        <f>FD_Input_Final_Data!AB80</f>
        <v>##BLANK</v>
      </c>
      <c r="AC46" s="5">
        <f>FD_Input_Final_Data!AC80</f>
        <v>0</v>
      </c>
      <c r="AD46" s="5">
        <f>FD_Input_Final_Data!AD80</f>
        <v>0</v>
      </c>
      <c r="AE46" s="5">
        <f>FD_Input_Final_Data!AE80</f>
        <v>0</v>
      </c>
      <c r="AF46" s="5">
        <f>FD_Input_Final_Data!AF80</f>
        <v>0</v>
      </c>
      <c r="AG46" s="5">
        <f>FD_Input_Final_Data!AG80</f>
        <v>23.61</v>
      </c>
      <c r="AH46" s="5">
        <f>FD_Input_Final_Data!AH80</f>
        <v>215.45</v>
      </c>
    </row>
    <row r="47" spans="2:34" x14ac:dyDescent="0.45">
      <c r="B47" s="5" t="str">
        <f>FD_Input_Final_Data!B81</f>
        <v>WSX</v>
      </c>
      <c r="C47" s="5" t="str">
        <f>FD_Input_Final_Data!C81</f>
        <v>Wessex Water</v>
      </c>
      <c r="D47" s="5" t="str">
        <f>FD_Input_Final_Data!D81</f>
        <v>England</v>
      </c>
      <c r="E47" s="5" t="str">
        <f>FD_Input_Final_Data!E81</f>
        <v>Company</v>
      </c>
      <c r="F47" s="5" t="str">
        <f>FD_Input_Final_Data!F81</f>
        <v>WaSC</v>
      </c>
      <c r="G47" s="5" t="str">
        <f>FD_Input_Final_Data!G81</f>
        <v>Underlying calcs</v>
      </c>
      <c r="H47" s="5" t="str">
        <f>FD_Input_Final_Data!H81</f>
        <v>OUT4_20_B_PR24_OFWAT</v>
      </c>
      <c r="I47" s="5" t="str">
        <f>FD_Input_Final_Data!I81</f>
        <v>WSXOUT4_20_B_PR24_OFWAT</v>
      </c>
      <c r="J47" s="5" t="str">
        <f>FD_Input_Final_Data!J81</f>
        <v>Totex</v>
      </c>
      <c r="K47" s="5" t="str">
        <f>FD_Input_Final_Data!K81</f>
        <v>Company view</v>
      </c>
      <c r="L47" s="5" t="str">
        <f>FD_Input_Final_Data!L81</f>
        <v>BIO</v>
      </c>
      <c r="M47" s="5" t="str">
        <f>FD_Input_Final_Data!M81</f>
        <v>Total actual biodiversity units - OFWAT view of company forecast</v>
      </c>
      <c r="N47" s="5" t="str">
        <f>FD_Input_Final_Data!N81</f>
        <v>Biodiversity units</v>
      </c>
      <c r="O47" s="5">
        <f>FD_Input_Final_Data!O81</f>
        <v>2</v>
      </c>
      <c r="P47" s="5" t="str">
        <f>FD_Input_Final_Data!P81</f>
        <v>##BLANK</v>
      </c>
      <c r="Q47" s="5" t="str">
        <f>FD_Input_Final_Data!Q81</f>
        <v>##BLANK</v>
      </c>
      <c r="R47" s="5" t="str">
        <f>FD_Input_Final_Data!R81</f>
        <v>##BLANK</v>
      </c>
      <c r="S47" s="5" t="str">
        <f>FD_Input_Final_Data!S81</f>
        <v>##BLANK</v>
      </c>
      <c r="T47" s="5" t="str">
        <f>FD_Input_Final_Data!T81</f>
        <v>##BLANK</v>
      </c>
      <c r="U47" s="5" t="str">
        <f>FD_Input_Final_Data!U81</f>
        <v>##BLANK</v>
      </c>
      <c r="V47" s="5" t="str">
        <f>FD_Input_Final_Data!V81</f>
        <v>##BLANK</v>
      </c>
      <c r="W47" s="5" t="str">
        <f>FD_Input_Final_Data!W81</f>
        <v>##BLANK</v>
      </c>
      <c r="X47" s="5" t="str">
        <f>FD_Input_Final_Data!X81</f>
        <v>##BLANK</v>
      </c>
      <c r="Y47" s="5" t="str">
        <f>FD_Input_Final_Data!Y81</f>
        <v>##BLANK</v>
      </c>
      <c r="Z47" s="5" t="str">
        <f>FD_Input_Final_Data!Z81</f>
        <v>##BLANK</v>
      </c>
      <c r="AA47" s="5" t="str">
        <f>FD_Input_Final_Data!AA81</f>
        <v>##BLANK</v>
      </c>
      <c r="AB47" s="5" t="str">
        <f>FD_Input_Final_Data!AB81</f>
        <v>##BLANK</v>
      </c>
      <c r="AC47" s="5">
        <f>FD_Input_Final_Data!AC81</f>
        <v>0</v>
      </c>
      <c r="AD47" s="5">
        <f>FD_Input_Final_Data!AD81</f>
        <v>2620.4499999999998</v>
      </c>
      <c r="AE47" s="5">
        <f>FD_Input_Final_Data!AE81</f>
        <v>2620.4499999999998</v>
      </c>
      <c r="AF47" s="5">
        <f>FD_Input_Final_Data!AF81</f>
        <v>2620.4499999999998</v>
      </c>
      <c r="AG47" s="5">
        <f>FD_Input_Final_Data!AG81</f>
        <v>2620.4499999999998</v>
      </c>
      <c r="AH47" s="5">
        <f>FD_Input_Final_Data!AH81</f>
        <v>2649.93</v>
      </c>
    </row>
    <row r="48" spans="2:34" x14ac:dyDescent="0.45">
      <c r="B48" s="5" t="str">
        <f>FD_Input_Final_Data!B82</f>
        <v>YKY</v>
      </c>
      <c r="C48" s="5" t="str">
        <f>FD_Input_Final_Data!C82</f>
        <v>Yorkshire Water</v>
      </c>
      <c r="D48" s="5" t="str">
        <f>FD_Input_Final_Data!D82</f>
        <v>England</v>
      </c>
      <c r="E48" s="5" t="str">
        <f>FD_Input_Final_Data!E82</f>
        <v>Company</v>
      </c>
      <c r="F48" s="5" t="str">
        <f>FD_Input_Final_Data!F82</f>
        <v>WaSC</v>
      </c>
      <c r="G48" s="5" t="str">
        <f>FD_Input_Final_Data!G82</f>
        <v>Underlying calcs</v>
      </c>
      <c r="H48" s="5" t="str">
        <f>FD_Input_Final_Data!H82</f>
        <v>OUT4_20_B_PR24_OFWAT</v>
      </c>
      <c r="I48" s="5" t="str">
        <f>FD_Input_Final_Data!I82</f>
        <v>YKYOUT4_20_B_PR24_OFWAT</v>
      </c>
      <c r="J48" s="5" t="str">
        <f>FD_Input_Final_Data!J82</f>
        <v>Totex</v>
      </c>
      <c r="K48" s="5" t="str">
        <f>FD_Input_Final_Data!K82</f>
        <v>Company view</v>
      </c>
      <c r="L48" s="5" t="str">
        <f>FD_Input_Final_Data!L82</f>
        <v>BIO</v>
      </c>
      <c r="M48" s="5" t="str">
        <f>FD_Input_Final_Data!M82</f>
        <v>Total actual biodiversity units - OFWAT view of company forecast</v>
      </c>
      <c r="N48" s="5" t="str">
        <f>FD_Input_Final_Data!N82</f>
        <v>Biodiversity units</v>
      </c>
      <c r="O48" s="5">
        <f>FD_Input_Final_Data!O82</f>
        <v>2</v>
      </c>
      <c r="P48" s="5" t="str">
        <f>FD_Input_Final_Data!P82</f>
        <v>##BLANK</v>
      </c>
      <c r="Q48" s="5" t="str">
        <f>FD_Input_Final_Data!Q82</f>
        <v>##BLANK</v>
      </c>
      <c r="R48" s="5" t="str">
        <f>FD_Input_Final_Data!R82</f>
        <v>##BLANK</v>
      </c>
      <c r="S48" s="5" t="str">
        <f>FD_Input_Final_Data!S82</f>
        <v>##BLANK</v>
      </c>
      <c r="T48" s="5" t="str">
        <f>FD_Input_Final_Data!T82</f>
        <v>##BLANK</v>
      </c>
      <c r="U48" s="5" t="str">
        <f>FD_Input_Final_Data!U82</f>
        <v>##BLANK</v>
      </c>
      <c r="V48" s="5" t="str">
        <f>FD_Input_Final_Data!V82</f>
        <v>##BLANK</v>
      </c>
      <c r="W48" s="5" t="str">
        <f>FD_Input_Final_Data!W82</f>
        <v>##BLANK</v>
      </c>
      <c r="X48" s="5" t="str">
        <f>FD_Input_Final_Data!X82</f>
        <v>##BLANK</v>
      </c>
      <c r="Y48" s="5" t="str">
        <f>FD_Input_Final_Data!Y82</f>
        <v>##BLANK</v>
      </c>
      <c r="Z48" s="5" t="str">
        <f>FD_Input_Final_Data!Z82</f>
        <v>##BLANK</v>
      </c>
      <c r="AA48" s="5" t="str">
        <f>FD_Input_Final_Data!AA82</f>
        <v>##BLANK</v>
      </c>
      <c r="AB48" s="5" t="str">
        <f>FD_Input_Final_Data!AB82</f>
        <v>##BLANK</v>
      </c>
      <c r="AC48" s="5">
        <f>FD_Input_Final_Data!AC82</f>
        <v>0</v>
      </c>
      <c r="AD48" s="5">
        <f>FD_Input_Final_Data!AD82</f>
        <v>47.2</v>
      </c>
      <c r="AE48" s="5">
        <f>FD_Input_Final_Data!AE82</f>
        <v>94.4</v>
      </c>
      <c r="AF48" s="5">
        <f>FD_Input_Final_Data!AF82</f>
        <v>141.6</v>
      </c>
      <c r="AG48" s="5">
        <f>FD_Input_Final_Data!AG82</f>
        <v>188.79</v>
      </c>
      <c r="AH48" s="5">
        <f>FD_Input_Final_Data!AH82</f>
        <v>235.99</v>
      </c>
    </row>
    <row r="49" spans="2:34" x14ac:dyDescent="0.45">
      <c r="B49" s="5" t="str">
        <f>FD_Input_Final_Data!B83</f>
        <v>AFW</v>
      </c>
      <c r="C49" s="5" t="str">
        <f>FD_Input_Final_Data!C83</f>
        <v>Affinity Water</v>
      </c>
      <c r="D49" s="5" t="str">
        <f>FD_Input_Final_Data!D83</f>
        <v>England</v>
      </c>
      <c r="E49" s="5" t="str">
        <f>FD_Input_Final_Data!E83</f>
        <v>Company</v>
      </c>
      <c r="F49" s="5" t="str">
        <f>FD_Input_Final_Data!F83</f>
        <v>WoC</v>
      </c>
      <c r="G49" s="5" t="str">
        <f>FD_Input_Final_Data!G83</f>
        <v>Underlying calcs</v>
      </c>
      <c r="H49" s="5" t="str">
        <f>FD_Input_Final_Data!H83</f>
        <v>OUT4_20_B_PR24_OFWAT</v>
      </c>
      <c r="I49" s="5" t="str">
        <f>FD_Input_Final_Data!I83</f>
        <v>AFWOUT4_20_B_PR24_OFWAT</v>
      </c>
      <c r="J49" s="5" t="str">
        <f>FD_Input_Final_Data!J83</f>
        <v>Totex</v>
      </c>
      <c r="K49" s="5" t="str">
        <f>FD_Input_Final_Data!K83</f>
        <v>Company view</v>
      </c>
      <c r="L49" s="5" t="str">
        <f>FD_Input_Final_Data!L83</f>
        <v>BIO</v>
      </c>
      <c r="M49" s="5" t="str">
        <f>FD_Input_Final_Data!M83</f>
        <v>Total actual biodiversity units - OFWAT view of company forecast</v>
      </c>
      <c r="N49" s="5" t="str">
        <f>FD_Input_Final_Data!N83</f>
        <v>Biodiversity units</v>
      </c>
      <c r="O49" s="5">
        <f>FD_Input_Final_Data!O83</f>
        <v>2</v>
      </c>
      <c r="P49" s="5" t="str">
        <f>FD_Input_Final_Data!P83</f>
        <v>##BLANK</v>
      </c>
      <c r="Q49" s="5" t="str">
        <f>FD_Input_Final_Data!Q83</f>
        <v>##BLANK</v>
      </c>
      <c r="R49" s="5" t="str">
        <f>FD_Input_Final_Data!R83</f>
        <v>##BLANK</v>
      </c>
      <c r="S49" s="5" t="str">
        <f>FD_Input_Final_Data!S83</f>
        <v>##BLANK</v>
      </c>
      <c r="T49" s="5" t="str">
        <f>FD_Input_Final_Data!T83</f>
        <v>##BLANK</v>
      </c>
      <c r="U49" s="5" t="str">
        <f>FD_Input_Final_Data!U83</f>
        <v>##BLANK</v>
      </c>
      <c r="V49" s="5" t="str">
        <f>FD_Input_Final_Data!V83</f>
        <v>##BLANK</v>
      </c>
      <c r="W49" s="5" t="str">
        <f>FD_Input_Final_Data!W83</f>
        <v>##BLANK</v>
      </c>
      <c r="X49" s="5" t="str">
        <f>FD_Input_Final_Data!X83</f>
        <v>##BLANK</v>
      </c>
      <c r="Y49" s="5" t="str">
        <f>FD_Input_Final_Data!Y83</f>
        <v>##BLANK</v>
      </c>
      <c r="Z49" s="5" t="str">
        <f>FD_Input_Final_Data!Z83</f>
        <v>##BLANK</v>
      </c>
      <c r="AA49" s="5" t="str">
        <f>FD_Input_Final_Data!AA83</f>
        <v>##BLANK</v>
      </c>
      <c r="AB49" s="5" t="str">
        <f>FD_Input_Final_Data!AB83</f>
        <v>##BLANK</v>
      </c>
      <c r="AC49" s="5">
        <f>FD_Input_Final_Data!AC83</f>
        <v>0</v>
      </c>
      <c r="AD49" s="5">
        <f>FD_Input_Final_Data!AD83</f>
        <v>0</v>
      </c>
      <c r="AE49" s="5">
        <f>FD_Input_Final_Data!AE83</f>
        <v>0</v>
      </c>
      <c r="AF49" s="5">
        <f>FD_Input_Final_Data!AF83</f>
        <v>0</v>
      </c>
      <c r="AG49" s="5">
        <f>FD_Input_Final_Data!AG83</f>
        <v>3.61</v>
      </c>
      <c r="AH49" s="5">
        <f>FD_Input_Final_Data!AH83</f>
        <v>32.96</v>
      </c>
    </row>
    <row r="50" spans="2:34" x14ac:dyDescent="0.45">
      <c r="B50" s="5" t="str">
        <f>FD_Input_Final_Data!B84</f>
        <v>PRT</v>
      </c>
      <c r="C50" s="5" t="str">
        <f>FD_Input_Final_Data!C84</f>
        <v>Portsmouth Water</v>
      </c>
      <c r="D50" s="5" t="str">
        <f>FD_Input_Final_Data!D84</f>
        <v>England</v>
      </c>
      <c r="E50" s="5" t="str">
        <f>FD_Input_Final_Data!E84</f>
        <v>Company</v>
      </c>
      <c r="F50" s="5" t="str">
        <f>FD_Input_Final_Data!F84</f>
        <v>WoC</v>
      </c>
      <c r="G50" s="5" t="str">
        <f>FD_Input_Final_Data!G84</f>
        <v>Underlying calcs</v>
      </c>
      <c r="H50" s="5" t="str">
        <f>FD_Input_Final_Data!H84</f>
        <v>OUT4_20_B_PR24_OFWAT</v>
      </c>
      <c r="I50" s="5" t="str">
        <f>FD_Input_Final_Data!I84</f>
        <v>PRTOUT4_20_B_PR24_OFWAT</v>
      </c>
      <c r="J50" s="5" t="str">
        <f>FD_Input_Final_Data!J84</f>
        <v>Totex</v>
      </c>
      <c r="K50" s="5" t="str">
        <f>FD_Input_Final_Data!K84</f>
        <v>Company view</v>
      </c>
      <c r="L50" s="5" t="str">
        <f>FD_Input_Final_Data!L84</f>
        <v>BIO</v>
      </c>
      <c r="M50" s="5" t="str">
        <f>FD_Input_Final_Data!M84</f>
        <v>Total actual biodiversity units - OFWAT view of company forecast</v>
      </c>
      <c r="N50" s="5" t="str">
        <f>FD_Input_Final_Data!N84</f>
        <v>Biodiversity units</v>
      </c>
      <c r="O50" s="5">
        <f>FD_Input_Final_Data!O84</f>
        <v>2</v>
      </c>
      <c r="P50" s="5" t="str">
        <f>FD_Input_Final_Data!P84</f>
        <v>##BLANK</v>
      </c>
      <c r="Q50" s="5" t="str">
        <f>FD_Input_Final_Data!Q84</f>
        <v>##BLANK</v>
      </c>
      <c r="R50" s="5" t="str">
        <f>FD_Input_Final_Data!R84</f>
        <v>##BLANK</v>
      </c>
      <c r="S50" s="5" t="str">
        <f>FD_Input_Final_Data!S84</f>
        <v>##BLANK</v>
      </c>
      <c r="T50" s="5" t="str">
        <f>FD_Input_Final_Data!T84</f>
        <v>##BLANK</v>
      </c>
      <c r="U50" s="5" t="str">
        <f>FD_Input_Final_Data!U84</f>
        <v>##BLANK</v>
      </c>
      <c r="V50" s="5" t="str">
        <f>FD_Input_Final_Data!V84</f>
        <v>##BLANK</v>
      </c>
      <c r="W50" s="5" t="str">
        <f>FD_Input_Final_Data!W84</f>
        <v>##BLANK</v>
      </c>
      <c r="X50" s="5" t="str">
        <f>FD_Input_Final_Data!X84</f>
        <v>##BLANK</v>
      </c>
      <c r="Y50" s="5" t="str">
        <f>FD_Input_Final_Data!Y84</f>
        <v>##BLANK</v>
      </c>
      <c r="Z50" s="5" t="str">
        <f>FD_Input_Final_Data!Z84</f>
        <v>##BLANK</v>
      </c>
      <c r="AA50" s="5" t="str">
        <f>FD_Input_Final_Data!AA84</f>
        <v>##BLANK</v>
      </c>
      <c r="AB50" s="5" t="str">
        <f>FD_Input_Final_Data!AB84</f>
        <v>##BLANK</v>
      </c>
      <c r="AC50" s="5">
        <f>FD_Input_Final_Data!AC84</f>
        <v>0</v>
      </c>
      <c r="AD50" s="5">
        <f>FD_Input_Final_Data!AD84</f>
        <v>0</v>
      </c>
      <c r="AE50" s="5">
        <f>FD_Input_Final_Data!AE84</f>
        <v>12.53</v>
      </c>
      <c r="AF50" s="5">
        <f>FD_Input_Final_Data!AF84</f>
        <v>32.619999999999997</v>
      </c>
      <c r="AG50" s="5">
        <f>FD_Input_Final_Data!AG84</f>
        <v>32.619999999999997</v>
      </c>
      <c r="AH50" s="5">
        <f>FD_Input_Final_Data!AH84</f>
        <v>32.619999999999997</v>
      </c>
    </row>
    <row r="51" spans="2:34" x14ac:dyDescent="0.45">
      <c r="B51" s="5" t="str">
        <f>FD_Input_Final_Data!B85</f>
        <v>SEW</v>
      </c>
      <c r="C51" s="5" t="str">
        <f>FD_Input_Final_Data!C85</f>
        <v>South East Water</v>
      </c>
      <c r="D51" s="5" t="str">
        <f>FD_Input_Final_Data!D85</f>
        <v>England</v>
      </c>
      <c r="E51" s="5" t="str">
        <f>FD_Input_Final_Data!E85</f>
        <v>Company</v>
      </c>
      <c r="F51" s="5" t="str">
        <f>FD_Input_Final_Data!F85</f>
        <v>WoC</v>
      </c>
      <c r="G51" s="5" t="str">
        <f>FD_Input_Final_Data!G85</f>
        <v>Underlying calcs</v>
      </c>
      <c r="H51" s="5" t="str">
        <f>FD_Input_Final_Data!H85</f>
        <v>OUT4_20_B_PR24_OFWAT</v>
      </c>
      <c r="I51" s="5" t="str">
        <f>FD_Input_Final_Data!I85</f>
        <v>SEWOUT4_20_B_PR24_OFWAT</v>
      </c>
      <c r="J51" s="5" t="str">
        <f>FD_Input_Final_Data!J85</f>
        <v>Totex</v>
      </c>
      <c r="K51" s="5" t="str">
        <f>FD_Input_Final_Data!K85</f>
        <v>Company view</v>
      </c>
      <c r="L51" s="5" t="str">
        <f>FD_Input_Final_Data!L85</f>
        <v>BIO</v>
      </c>
      <c r="M51" s="5" t="str">
        <f>FD_Input_Final_Data!M85</f>
        <v>Total actual biodiversity units - OFWAT view of company forecast</v>
      </c>
      <c r="N51" s="5" t="str">
        <f>FD_Input_Final_Data!N85</f>
        <v>Biodiversity units</v>
      </c>
      <c r="O51" s="5">
        <f>FD_Input_Final_Data!O85</f>
        <v>2</v>
      </c>
      <c r="P51" s="5" t="str">
        <f>FD_Input_Final_Data!P85</f>
        <v>##BLANK</v>
      </c>
      <c r="Q51" s="5" t="str">
        <f>FD_Input_Final_Data!Q85</f>
        <v>##BLANK</v>
      </c>
      <c r="R51" s="5" t="str">
        <f>FD_Input_Final_Data!R85</f>
        <v>##BLANK</v>
      </c>
      <c r="S51" s="5" t="str">
        <f>FD_Input_Final_Data!S85</f>
        <v>##BLANK</v>
      </c>
      <c r="T51" s="5" t="str">
        <f>FD_Input_Final_Data!T85</f>
        <v>##BLANK</v>
      </c>
      <c r="U51" s="5" t="str">
        <f>FD_Input_Final_Data!U85</f>
        <v>##BLANK</v>
      </c>
      <c r="V51" s="5" t="str">
        <f>FD_Input_Final_Data!V85</f>
        <v>##BLANK</v>
      </c>
      <c r="W51" s="5" t="str">
        <f>FD_Input_Final_Data!W85</f>
        <v>##BLANK</v>
      </c>
      <c r="X51" s="5" t="str">
        <f>FD_Input_Final_Data!X85</f>
        <v>##BLANK</v>
      </c>
      <c r="Y51" s="5" t="str">
        <f>FD_Input_Final_Data!Y85</f>
        <v>##BLANK</v>
      </c>
      <c r="Z51" s="5" t="str">
        <f>FD_Input_Final_Data!Z85</f>
        <v>##BLANK</v>
      </c>
      <c r="AA51" s="5" t="str">
        <f>FD_Input_Final_Data!AA85</f>
        <v>##BLANK</v>
      </c>
      <c r="AB51" s="5" t="str">
        <f>FD_Input_Final_Data!AB85</f>
        <v>##BLANK</v>
      </c>
      <c r="AC51" s="5">
        <f>FD_Input_Final_Data!AC85</f>
        <v>0</v>
      </c>
      <c r="AD51" s="5">
        <f>FD_Input_Final_Data!AD85</f>
        <v>5487.36</v>
      </c>
      <c r="AE51" s="5">
        <f>FD_Input_Final_Data!AE85</f>
        <v>5813.39</v>
      </c>
      <c r="AF51" s="5">
        <f>FD_Input_Final_Data!AF85</f>
        <v>5834.55</v>
      </c>
      <c r="AG51" s="5">
        <f>FD_Input_Final_Data!AG85</f>
        <v>5857.4</v>
      </c>
      <c r="AH51" s="5">
        <f>FD_Input_Final_Data!AH85</f>
        <v>5880.25</v>
      </c>
    </row>
    <row r="52" spans="2:34" x14ac:dyDescent="0.45">
      <c r="B52" s="5" t="str">
        <f>FD_Input_Final_Data!B86</f>
        <v>SSC</v>
      </c>
      <c r="C52" s="5" t="str">
        <f>FD_Input_Final_Data!C86</f>
        <v>South Staffordshire Water</v>
      </c>
      <c r="D52" s="5" t="str">
        <f>FD_Input_Final_Data!D86</f>
        <v>England</v>
      </c>
      <c r="E52" s="5" t="str">
        <f>FD_Input_Final_Data!E86</f>
        <v>Company</v>
      </c>
      <c r="F52" s="5" t="str">
        <f>FD_Input_Final_Data!F86</f>
        <v>WoC</v>
      </c>
      <c r="G52" s="5" t="str">
        <f>FD_Input_Final_Data!G86</f>
        <v>Underlying calcs</v>
      </c>
      <c r="H52" s="5" t="str">
        <f>FD_Input_Final_Data!H86</f>
        <v>OUT4_20_B_PR24_OFWAT</v>
      </c>
      <c r="I52" s="5" t="str">
        <f>FD_Input_Final_Data!I86</f>
        <v>SSCOUT4_20_B_PR24_OFWAT</v>
      </c>
      <c r="J52" s="5" t="str">
        <f>FD_Input_Final_Data!J86</f>
        <v>Totex</v>
      </c>
      <c r="K52" s="5" t="str">
        <f>FD_Input_Final_Data!K86</f>
        <v>Company view</v>
      </c>
      <c r="L52" s="5" t="str">
        <f>FD_Input_Final_Data!L86</f>
        <v>BIO</v>
      </c>
      <c r="M52" s="5" t="str">
        <f>FD_Input_Final_Data!M86</f>
        <v>Total actual biodiversity units - OFWAT view of company forecast</v>
      </c>
      <c r="N52" s="5" t="str">
        <f>FD_Input_Final_Data!N86</f>
        <v>Biodiversity units</v>
      </c>
      <c r="O52" s="5">
        <f>FD_Input_Final_Data!O86</f>
        <v>2</v>
      </c>
      <c r="P52" s="5" t="str">
        <f>FD_Input_Final_Data!P86</f>
        <v>##BLANK</v>
      </c>
      <c r="Q52" s="5" t="str">
        <f>FD_Input_Final_Data!Q86</f>
        <v>##BLANK</v>
      </c>
      <c r="R52" s="5" t="str">
        <f>FD_Input_Final_Data!R86</f>
        <v>##BLANK</v>
      </c>
      <c r="S52" s="5" t="str">
        <f>FD_Input_Final_Data!S86</f>
        <v>##BLANK</v>
      </c>
      <c r="T52" s="5" t="str">
        <f>FD_Input_Final_Data!T86</f>
        <v>##BLANK</v>
      </c>
      <c r="U52" s="5" t="str">
        <f>FD_Input_Final_Data!U86</f>
        <v>##BLANK</v>
      </c>
      <c r="V52" s="5" t="str">
        <f>FD_Input_Final_Data!V86</f>
        <v>##BLANK</v>
      </c>
      <c r="W52" s="5" t="str">
        <f>FD_Input_Final_Data!W86</f>
        <v>##BLANK</v>
      </c>
      <c r="X52" s="5" t="str">
        <f>FD_Input_Final_Data!X86</f>
        <v>##BLANK</v>
      </c>
      <c r="Y52" s="5" t="str">
        <f>FD_Input_Final_Data!Y86</f>
        <v>##BLANK</v>
      </c>
      <c r="Z52" s="5" t="str">
        <f>FD_Input_Final_Data!Z86</f>
        <v>##BLANK</v>
      </c>
      <c r="AA52" s="5" t="str">
        <f>FD_Input_Final_Data!AA86</f>
        <v>##BLANK</v>
      </c>
      <c r="AB52" s="5" t="str">
        <f>FD_Input_Final_Data!AB86</f>
        <v>##BLANK</v>
      </c>
      <c r="AC52" s="5">
        <f>FD_Input_Final_Data!AC86</f>
        <v>0</v>
      </c>
      <c r="AD52" s="5">
        <f>FD_Input_Final_Data!AD86</f>
        <v>0</v>
      </c>
      <c r="AE52" s="5">
        <f>FD_Input_Final_Data!AE86</f>
        <v>0</v>
      </c>
      <c r="AF52" s="5">
        <f>FD_Input_Final_Data!AF86</f>
        <v>0</v>
      </c>
      <c r="AG52" s="5">
        <f>FD_Input_Final_Data!AG86</f>
        <v>18.489999999999998</v>
      </c>
      <c r="AH52" s="5">
        <f>FD_Input_Final_Data!AH86</f>
        <v>29.55</v>
      </c>
    </row>
    <row r="53" spans="2:34" x14ac:dyDescent="0.45">
      <c r="B53" s="5" t="str">
        <f>FD_Input_Final_Data!B87</f>
        <v>SES</v>
      </c>
      <c r="C53" s="5" t="str">
        <f>FD_Input_Final_Data!C87</f>
        <v>SES Water</v>
      </c>
      <c r="D53" s="5" t="str">
        <f>FD_Input_Final_Data!D87</f>
        <v>England</v>
      </c>
      <c r="E53" s="5" t="str">
        <f>FD_Input_Final_Data!E87</f>
        <v>Company</v>
      </c>
      <c r="F53" s="5" t="str">
        <f>FD_Input_Final_Data!F87</f>
        <v>WoC</v>
      </c>
      <c r="G53" s="5" t="str">
        <f>FD_Input_Final_Data!G87</f>
        <v>Underlying calcs</v>
      </c>
      <c r="H53" s="5" t="str">
        <f>FD_Input_Final_Data!H87</f>
        <v>OUT4_20_B_PR24_OFWAT</v>
      </c>
      <c r="I53" s="5" t="str">
        <f>FD_Input_Final_Data!I87</f>
        <v>SESOUT4_20_B_PR24_OFWAT</v>
      </c>
      <c r="J53" s="5" t="str">
        <f>FD_Input_Final_Data!J87</f>
        <v>Totex</v>
      </c>
      <c r="K53" s="5" t="str">
        <f>FD_Input_Final_Data!K87</f>
        <v>Company view</v>
      </c>
      <c r="L53" s="5" t="str">
        <f>FD_Input_Final_Data!L87</f>
        <v>BIO</v>
      </c>
      <c r="M53" s="5" t="str">
        <f>FD_Input_Final_Data!M87</f>
        <v>Total actual biodiversity units - OFWAT view of company forecast</v>
      </c>
      <c r="N53" s="5" t="str">
        <f>FD_Input_Final_Data!N87</f>
        <v>Biodiversity units</v>
      </c>
      <c r="O53" s="5">
        <f>FD_Input_Final_Data!O87</f>
        <v>2</v>
      </c>
      <c r="P53" s="5" t="str">
        <f>FD_Input_Final_Data!P87</f>
        <v>##BLANK</v>
      </c>
      <c r="Q53" s="5" t="str">
        <f>FD_Input_Final_Data!Q87</f>
        <v>##BLANK</v>
      </c>
      <c r="R53" s="5" t="str">
        <f>FD_Input_Final_Data!R87</f>
        <v>##BLANK</v>
      </c>
      <c r="S53" s="5" t="str">
        <f>FD_Input_Final_Data!S87</f>
        <v>##BLANK</v>
      </c>
      <c r="T53" s="5" t="str">
        <f>FD_Input_Final_Data!T87</f>
        <v>##BLANK</v>
      </c>
      <c r="U53" s="5" t="str">
        <f>FD_Input_Final_Data!U87</f>
        <v>##BLANK</v>
      </c>
      <c r="V53" s="5" t="str">
        <f>FD_Input_Final_Data!V87</f>
        <v>##BLANK</v>
      </c>
      <c r="W53" s="5" t="str">
        <f>FD_Input_Final_Data!W87</f>
        <v>##BLANK</v>
      </c>
      <c r="X53" s="5" t="str">
        <f>FD_Input_Final_Data!X87</f>
        <v>##BLANK</v>
      </c>
      <c r="Y53" s="5" t="str">
        <f>FD_Input_Final_Data!Y87</f>
        <v>##BLANK</v>
      </c>
      <c r="Z53" s="5">
        <f>FD_Input_Final_Data!Z87</f>
        <v>2138.88</v>
      </c>
      <c r="AA53" s="5">
        <f>FD_Input_Final_Data!AA87</f>
        <v>2138.88</v>
      </c>
      <c r="AB53" s="5">
        <f>FD_Input_Final_Data!AB87</f>
        <v>2138.88</v>
      </c>
      <c r="AC53" s="5">
        <f>FD_Input_Final_Data!AC87</f>
        <v>2138.88</v>
      </c>
      <c r="AD53" s="5">
        <f>FD_Input_Final_Data!AD87</f>
        <v>2138.88</v>
      </c>
      <c r="AE53" s="5">
        <f>FD_Input_Final_Data!AE87</f>
        <v>2138.88</v>
      </c>
      <c r="AF53" s="5">
        <f>FD_Input_Final_Data!AF87</f>
        <v>2138.88</v>
      </c>
      <c r="AG53" s="5">
        <f>FD_Input_Final_Data!AG87</f>
        <v>2156.0500000000002</v>
      </c>
      <c r="AH53" s="5">
        <f>FD_Input_Final_Data!AH87</f>
        <v>2164.0100000000002</v>
      </c>
    </row>
    <row r="54" spans="2:34" x14ac:dyDescent="0.45">
      <c r="B54" s="5" t="str">
        <f>FD_Input_Final_Data!B88</f>
        <v>SWB</v>
      </c>
      <c r="C54" s="5" t="str">
        <f>FD_Input_Final_Data!C88</f>
        <v>South West Water</v>
      </c>
      <c r="D54" s="5" t="str">
        <f>FD_Input_Final_Data!D88</f>
        <v>England</v>
      </c>
      <c r="E54" s="5" t="str">
        <f>FD_Input_Final_Data!E88</f>
        <v>Company</v>
      </c>
      <c r="F54" s="5" t="str">
        <f>FD_Input_Final_Data!F88</f>
        <v>WaSC</v>
      </c>
      <c r="G54" s="5" t="str">
        <f>FD_Input_Final_Data!G88</f>
        <v>Underlying calcs</v>
      </c>
      <c r="H54" s="5" t="str">
        <f>FD_Input_Final_Data!H88</f>
        <v>OUT4_20_B_PR24_OFWAT</v>
      </c>
      <c r="I54" s="5" t="str">
        <f>FD_Input_Final_Data!I88</f>
        <v>SWBOUT4_20_B_PR24_OFWAT</v>
      </c>
      <c r="J54" s="5" t="str">
        <f>FD_Input_Final_Data!J88</f>
        <v>Totex</v>
      </c>
      <c r="K54" s="5" t="str">
        <f>FD_Input_Final_Data!K88</f>
        <v>Company view</v>
      </c>
      <c r="L54" s="5" t="str">
        <f>FD_Input_Final_Data!L88</f>
        <v>BIO</v>
      </c>
      <c r="M54" s="5" t="str">
        <f>FD_Input_Final_Data!M88</f>
        <v>Total actual biodiversity units - OFWAT view of company forecast</v>
      </c>
      <c r="N54" s="5" t="str">
        <f>FD_Input_Final_Data!N88</f>
        <v>Biodiversity units</v>
      </c>
      <c r="O54" s="5">
        <f>FD_Input_Final_Data!O88</f>
        <v>2</v>
      </c>
      <c r="P54" s="5" t="str">
        <f>FD_Input_Final_Data!P88</f>
        <v>##BLANK</v>
      </c>
      <c r="Q54" s="5" t="str">
        <f>FD_Input_Final_Data!Q88</f>
        <v>##BLANK</v>
      </c>
      <c r="R54" s="5" t="str">
        <f>FD_Input_Final_Data!R88</f>
        <v>##BLANK</v>
      </c>
      <c r="S54" s="5" t="str">
        <f>FD_Input_Final_Data!S88</f>
        <v>##BLANK</v>
      </c>
      <c r="T54" s="5" t="str">
        <f>FD_Input_Final_Data!T88</f>
        <v>##BLANK</v>
      </c>
      <c r="U54" s="5" t="str">
        <f>FD_Input_Final_Data!U88</f>
        <v>##BLANK</v>
      </c>
      <c r="V54" s="5" t="str">
        <f>FD_Input_Final_Data!V88</f>
        <v>##BLANK</v>
      </c>
      <c r="W54" s="5" t="str">
        <f>FD_Input_Final_Data!W88</f>
        <v>##BLANK</v>
      </c>
      <c r="X54" s="5" t="str">
        <f>FD_Input_Final_Data!X88</f>
        <v>##BLANK</v>
      </c>
      <c r="Y54" s="5" t="str">
        <f>FD_Input_Final_Data!Y88</f>
        <v>##BLANK</v>
      </c>
      <c r="Z54" s="5" t="str">
        <f>FD_Input_Final_Data!Z88</f>
        <v>##BLANK</v>
      </c>
      <c r="AA54" s="5" t="str">
        <f>FD_Input_Final_Data!AA88</f>
        <v>##BLANK</v>
      </c>
      <c r="AB54" s="5" t="str">
        <f>FD_Input_Final_Data!AB88</f>
        <v>##BLANK</v>
      </c>
      <c r="AC54" s="5">
        <f>FD_Input_Final_Data!AC88</f>
        <v>0</v>
      </c>
      <c r="AD54" s="5">
        <f>FD_Input_Final_Data!AD88</f>
        <v>1477.6</v>
      </c>
      <c r="AE54" s="5">
        <f>FD_Input_Final_Data!AE88</f>
        <v>1477.6</v>
      </c>
      <c r="AF54" s="5">
        <f>FD_Input_Final_Data!AF88</f>
        <v>1477.6</v>
      </c>
      <c r="AG54" s="5">
        <f>FD_Input_Final_Data!AG88</f>
        <v>1477.6</v>
      </c>
      <c r="AH54" s="5">
        <f>FD_Input_Final_Data!AH88</f>
        <v>1778.74</v>
      </c>
    </row>
    <row r="55" spans="2:34" x14ac:dyDescent="0.45">
      <c r="B55" s="5" t="str">
        <f>FD_Input_Final_Data!B89</f>
        <v>BRL</v>
      </c>
      <c r="C55" s="5" t="str">
        <f>FD_Input_Final_Data!C89</f>
        <v>Bristol Water</v>
      </c>
      <c r="D55" s="5" t="str">
        <f>FD_Input_Final_Data!D89</f>
        <v>England</v>
      </c>
      <c r="E55" s="5" t="str">
        <f>FD_Input_Final_Data!E89</f>
        <v>Company</v>
      </c>
      <c r="F55" s="5" t="str">
        <f>FD_Input_Final_Data!F89</f>
        <v>WoC</v>
      </c>
      <c r="G55" s="5" t="str">
        <f>FD_Input_Final_Data!G89</f>
        <v>Underlying calcs</v>
      </c>
      <c r="H55" s="5" t="str">
        <f>FD_Input_Final_Data!H89</f>
        <v>OUT4_20_B_PR24_OFWAT</v>
      </c>
      <c r="I55" s="5" t="str">
        <f>FD_Input_Final_Data!I89</f>
        <v>BRLOUT4_20_B_PR24_OFWAT</v>
      </c>
      <c r="J55" s="5" t="str">
        <f>FD_Input_Final_Data!J89</f>
        <v>Totex</v>
      </c>
      <c r="K55" s="5" t="str">
        <f>FD_Input_Final_Data!K89</f>
        <v>Company view</v>
      </c>
      <c r="L55" s="5" t="str">
        <f>FD_Input_Final_Data!L89</f>
        <v>BIO</v>
      </c>
      <c r="M55" s="5" t="str">
        <f>FD_Input_Final_Data!M89</f>
        <v>Total actual biodiversity units - OFWAT view of company forecast</v>
      </c>
      <c r="N55" s="5" t="str">
        <f>FD_Input_Final_Data!N89</f>
        <v>Biodiversity units</v>
      </c>
      <c r="O55" s="5">
        <f>FD_Input_Final_Data!O89</f>
        <v>2</v>
      </c>
      <c r="P55" s="5" t="str">
        <f>FD_Input_Final_Data!P89</f>
        <v>##BLANK</v>
      </c>
      <c r="Q55" s="5" t="str">
        <f>FD_Input_Final_Data!Q89</f>
        <v>##BLANK</v>
      </c>
      <c r="R55" s="5" t="str">
        <f>FD_Input_Final_Data!R89</f>
        <v>##BLANK</v>
      </c>
      <c r="S55" s="5" t="str">
        <f>FD_Input_Final_Data!S89</f>
        <v>##BLANK</v>
      </c>
      <c r="T55" s="5" t="str">
        <f>FD_Input_Final_Data!T89</f>
        <v>##BLANK</v>
      </c>
      <c r="U55" s="5" t="str">
        <f>FD_Input_Final_Data!U89</f>
        <v>##BLANK</v>
      </c>
      <c r="V55" s="5" t="str">
        <f>FD_Input_Final_Data!V89</f>
        <v>##BLANK</v>
      </c>
      <c r="W55" s="5" t="str">
        <f>FD_Input_Final_Data!W89</f>
        <v>##BLANK</v>
      </c>
      <c r="X55" s="5" t="str">
        <f>FD_Input_Final_Data!X89</f>
        <v>##BLANK</v>
      </c>
      <c r="Y55" s="5" t="str">
        <f>FD_Input_Final_Data!Y89</f>
        <v>##BLANK</v>
      </c>
      <c r="Z55" s="5" t="str">
        <f>FD_Input_Final_Data!Z89</f>
        <v>##BLANK</v>
      </c>
      <c r="AA55" s="5" t="str">
        <f>FD_Input_Final_Data!AA89</f>
        <v>##BLANK</v>
      </c>
      <c r="AB55" s="5" t="str">
        <f>FD_Input_Final_Data!AB89</f>
        <v>##BLANK</v>
      </c>
      <c r="AC55" s="5">
        <f>FD_Input_Final_Data!AC89</f>
        <v>0</v>
      </c>
      <c r="AD55" s="5">
        <f>FD_Input_Final_Data!AD89</f>
        <v>15858.2</v>
      </c>
      <c r="AE55" s="5">
        <f>FD_Input_Final_Data!AE89</f>
        <v>15858.2</v>
      </c>
      <c r="AF55" s="5">
        <f>FD_Input_Final_Data!AF89</f>
        <v>15858.2</v>
      </c>
      <c r="AG55" s="5">
        <f>FD_Input_Final_Data!AG89</f>
        <v>15858.2</v>
      </c>
      <c r="AH55" s="5">
        <f>FD_Input_Final_Data!AH89</f>
        <v>15908.19</v>
      </c>
    </row>
    <row r="56" spans="2:34" x14ac:dyDescent="0.45">
      <c r="B56" s="5" t="str">
        <f>Output_Final_PCLs!B5</f>
        <v>ANH</v>
      </c>
      <c r="C56" s="5" t="str">
        <f>Output_Final_PCLs!C5</f>
        <v>Anglian Water</v>
      </c>
      <c r="D56" s="5" t="str">
        <f>Output_Final_PCLs!D5</f>
        <v>England</v>
      </c>
      <c r="E56" s="5" t="str">
        <f>Output_Final_PCLs!E5</f>
        <v>Company</v>
      </c>
      <c r="F56" s="5" t="str">
        <f>Output_Final_PCLs!F5</f>
        <v>WaSC</v>
      </c>
      <c r="G56" s="5" t="str">
        <f>Output_Final_PCLs!G5</f>
        <v>PCL units</v>
      </c>
      <c r="H56" s="5" t="str">
        <f>Output_Final_PCLs!H5</f>
        <v>C_OUT4_20_PR24_OFWAT</v>
      </c>
      <c r="I56" s="5" t="str">
        <f>Output_Final_PCLs!I5</f>
        <v>ANHC_OUT4_20_PR24_OFWAT</v>
      </c>
      <c r="J56" s="5" t="str">
        <f>Output_Final_PCLs!J5</f>
        <v>Totex</v>
      </c>
      <c r="K56" s="5" t="str">
        <f>Output_Final_PCLs!K5</f>
        <v>Company view</v>
      </c>
      <c r="L56" s="5" t="str">
        <f>Output_Final_PCLs!L5</f>
        <v>BIO</v>
      </c>
      <c r="M56" s="5" t="str">
        <f>Output_Final_PCLs!M5</f>
        <v>Total biodiversity units for area of land served (per 100km2)</v>
      </c>
      <c r="N56" s="5" t="str">
        <f>Output_Final_PCLs!N5</f>
        <v>Biodiversity units</v>
      </c>
      <c r="O56" s="5">
        <f>Output_Final_PCLs!O5</f>
        <v>2</v>
      </c>
      <c r="P56" s="5" t="str">
        <f>IFERROR(INDEX(Output_Final_PCLs!$B$4:$U$55,MATCH(F_outputs_prep!$I56,Output_Final_PCLs!$I$4:$I$55,0),MATCH(F_outputs_prep!P$4,Output_Final_PCLs!$B$4:$U$4,0)),"##BLANK")</f>
        <v>##BLANK</v>
      </c>
      <c r="Q56" s="5" t="str">
        <f>IFERROR(INDEX(Output_Final_PCLs!$B$4:$U$55,MATCH(F_outputs_prep!$I56,Output_Final_PCLs!$I$4:$I$55,0),MATCH(F_outputs_prep!Q$4,Output_Final_PCLs!$B$4:$U$4,0)),"##BLANK")</f>
        <v>##BLANK</v>
      </c>
      <c r="R56" s="5" t="str">
        <f>IFERROR(INDEX(Output_Final_PCLs!$B$4:$U$55,MATCH(F_outputs_prep!$I56,Output_Final_PCLs!$I$4:$I$55,0),MATCH(F_outputs_prep!R$4,Output_Final_PCLs!$B$4:$U$4,0)),"##BLANK")</f>
        <v>##BLANK</v>
      </c>
      <c r="S56" s="5" t="str">
        <f>IFERROR(INDEX(Output_Final_PCLs!$B$4:$U$55,MATCH(F_outputs_prep!$I56,Output_Final_PCLs!$I$4:$I$55,0),MATCH(F_outputs_prep!S$4,Output_Final_PCLs!$B$4:$U$4,0)),"##BLANK")</f>
        <v>##BLANK</v>
      </c>
      <c r="T56" s="5" t="str">
        <f>IFERROR(INDEX(Output_Final_PCLs!$B$4:$U$55,MATCH(F_outputs_prep!$I56,Output_Final_PCLs!$I$4:$I$55,0),MATCH(F_outputs_prep!T$4,Output_Final_PCLs!$B$4:$U$4,0)),"##BLANK")</f>
        <v>##BLANK</v>
      </c>
      <c r="U56" s="5" t="str">
        <f>IFERROR(INDEX(Output_Final_PCLs!$B$4:$U$55,MATCH(F_outputs_prep!$I56,Output_Final_PCLs!$I$4:$I$55,0),MATCH(F_outputs_prep!U$4,Output_Final_PCLs!$B$4:$U$4,0)),"##BLANK")</f>
        <v>##BLANK</v>
      </c>
      <c r="V56" s="5" t="str">
        <f>IFERROR(INDEX(Output_Final_PCLs!$B$4:$U$55,MATCH(F_outputs_prep!$I56,Output_Final_PCLs!$I$4:$I$55,0),MATCH(F_outputs_prep!V$4,Output_Final_PCLs!$B$4:$U$4,0)),"##BLANK")</f>
        <v>##BLANK</v>
      </c>
      <c r="W56" s="5" t="str">
        <f>IFERROR(INDEX(Output_Final_PCLs!$B$4:$U$55,MATCH(F_outputs_prep!$I56,Output_Final_PCLs!$I$4:$I$55,0),MATCH(F_outputs_prep!W$4,Output_Final_PCLs!$B$4:$U$4,0)),"##BLANK")</f>
        <v>##BLANK</v>
      </c>
      <c r="X56" s="5" t="str">
        <f>IFERROR(INDEX(Output_Final_PCLs!$B$4:$U$55,MATCH(F_outputs_prep!$I56,Output_Final_PCLs!$I$4:$I$55,0),MATCH(F_outputs_prep!X$4,Output_Final_PCLs!$B$4:$U$4,0)),"##BLANK")</f>
        <v>##BLANK</v>
      </c>
      <c r="Y56" s="5" t="str">
        <f>IFERROR(INDEX(Output_Final_PCLs!$B$4:$U$55,MATCH(F_outputs_prep!$I56,Output_Final_PCLs!$I$4:$I$55,0),MATCH(F_outputs_prep!Y$4,Output_Final_PCLs!$B$4:$U$4,0)),"##BLANK")</f>
        <v>##BLANK</v>
      </c>
      <c r="Z56" s="5" t="str">
        <f>IFERROR(INDEX(Output_Final_PCLs!$B$4:$U$55,MATCH(F_outputs_prep!$I56,Output_Final_PCLs!$I$4:$I$55,0),MATCH(F_outputs_prep!Z$4,Output_Final_PCLs!$B$4:$U$4,0)),"##BLANK")</f>
        <v>##BLANK</v>
      </c>
      <c r="AA56" s="5" t="str">
        <f>IFERROR(INDEX(Output_Final_PCLs!$B$4:$U$55,MATCH(F_outputs_prep!$I56,Output_Final_PCLs!$I$4:$I$55,0),MATCH(F_outputs_prep!AA$4,Output_Final_PCLs!$B$4:$U$4,0)),"##BLANK")</f>
        <v>##BLANK</v>
      </c>
      <c r="AB56" s="5" t="str">
        <f>IFERROR(INDEX(Output_Final_PCLs!$B$4:$U$55,MATCH(F_outputs_prep!$I56,Output_Final_PCLs!$I$4:$I$55,0),MATCH(F_outputs_prep!AB$4,Output_Final_PCLs!$B$4:$U$4,0)),"##BLANK")</f>
        <v>##BLANK</v>
      </c>
      <c r="AC56" s="5">
        <f>IFERROR(INDEX(Output_Final_PCLs!$B$4:$U$55,MATCH(F_outputs_prep!$I56,Output_Final_PCLs!$I$4:$I$55,0),MATCH(F_outputs_prep!AC$4,Output_Final_PCLs!$B$4:$U$4,0)),"##BLANK")</f>
        <v>0</v>
      </c>
      <c r="AD56" s="5">
        <f>IFERROR(INDEX(Output_Final_PCLs!$B$4:$U$55,MATCH(F_outputs_prep!$I56,Output_Final_PCLs!$I$4:$I$55,0),MATCH(F_outputs_prep!AD$4,Output_Final_PCLs!$B$4:$U$4,0)),"##BLANK")</f>
        <v>0</v>
      </c>
      <c r="AE56" s="5">
        <f>IFERROR(INDEX(Output_Final_PCLs!$B$4:$U$55,MATCH(F_outputs_prep!$I56,Output_Final_PCLs!$I$4:$I$55,0),MATCH(F_outputs_prep!AE$4,Output_Final_PCLs!$B$4:$U$4,0)),"##BLANK")</f>
        <v>0</v>
      </c>
      <c r="AF56" s="5">
        <f>IFERROR(INDEX(Output_Final_PCLs!$B$4:$U$55,MATCH(F_outputs_prep!$I56,Output_Final_PCLs!$I$4:$I$55,0),MATCH(F_outputs_prep!AF$4,Output_Final_PCLs!$B$4:$U$4,0)),"##BLANK")</f>
        <v>0</v>
      </c>
      <c r="AG56" s="5">
        <f>IFERROR(INDEX(Output_Final_PCLs!$B$4:$U$55,MATCH(F_outputs_prep!$I56,Output_Final_PCLs!$I$4:$I$55,0),MATCH(F_outputs_prep!AG$4,Output_Final_PCLs!$B$4:$U$4,0)),"##BLANK")</f>
        <v>4.9778677696996745E-2</v>
      </c>
      <c r="AH56" s="5">
        <f>IFERROR(INDEX(Output_Final_PCLs!$B$4:$U$55,MATCH(F_outputs_prep!$I56,Output_Final_PCLs!$I$4:$I$55,0),MATCH(F_outputs_prep!AH$4,Output_Final_PCLs!$B$4:$U$4,0)),"##BLANK")</f>
        <v>0.73</v>
      </c>
    </row>
    <row r="57" spans="2:34" x14ac:dyDescent="0.45">
      <c r="B57" s="5" t="str">
        <f>Output_Final_PCLs!B6</f>
        <v>WSH</v>
      </c>
      <c r="C57" s="5" t="str">
        <f>Output_Final_PCLs!C6</f>
        <v>Dŵr Cymru</v>
      </c>
      <c r="D57" s="5" t="str">
        <f>Output_Final_PCLs!D6</f>
        <v>Wales</v>
      </c>
      <c r="E57" s="5" t="str">
        <f>Output_Final_PCLs!E6</f>
        <v>Company</v>
      </c>
      <c r="F57" s="5" t="str">
        <f>Output_Final_PCLs!F6</f>
        <v>WaSC</v>
      </c>
      <c r="G57" s="5" t="str">
        <f>Output_Final_PCLs!G6</f>
        <v>PCL units</v>
      </c>
      <c r="H57" s="5" t="str">
        <f>Output_Final_PCLs!H6</f>
        <v>C_OUT4_20_PR24_OFWAT</v>
      </c>
      <c r="I57" s="5" t="str">
        <f>Output_Final_PCLs!I6</f>
        <v>WSHC_OUT4_20_PR24_OFWAT</v>
      </c>
      <c r="J57" s="5" t="str">
        <f>Output_Final_PCLs!J6</f>
        <v>Totex</v>
      </c>
      <c r="K57" s="5" t="str">
        <f>Output_Final_PCLs!K6</f>
        <v>Company view</v>
      </c>
      <c r="L57" s="5" t="str">
        <f>Output_Final_PCLs!L6</f>
        <v>BIO</v>
      </c>
      <c r="M57" s="5" t="str">
        <f>Output_Final_PCLs!M6</f>
        <v>Total biodiversity units for area of land served (per 100km2)</v>
      </c>
      <c r="N57" s="5" t="str">
        <f>Output_Final_PCLs!N6</f>
        <v>Biodiversity units</v>
      </c>
      <c r="O57" s="5">
        <f>Output_Final_PCLs!O6</f>
        <v>2</v>
      </c>
      <c r="P57" s="5" t="str">
        <f>IFERROR(INDEX(Output_Final_PCLs!$B$4:$U$55,MATCH(F_outputs_prep!$I57,Output_Final_PCLs!$I$4:$I$55,0),MATCH(F_outputs_prep!P$4,Output_Final_PCLs!$B$4:$U$4,0)),"##BLANK")</f>
        <v>##BLANK</v>
      </c>
      <c r="Q57" s="5" t="str">
        <f>IFERROR(INDEX(Output_Final_PCLs!$B$4:$U$55,MATCH(F_outputs_prep!$I57,Output_Final_PCLs!$I$4:$I$55,0),MATCH(F_outputs_prep!Q$4,Output_Final_PCLs!$B$4:$U$4,0)),"##BLANK")</f>
        <v>##BLANK</v>
      </c>
      <c r="R57" s="5" t="str">
        <f>IFERROR(INDEX(Output_Final_PCLs!$B$4:$U$55,MATCH(F_outputs_prep!$I57,Output_Final_PCLs!$I$4:$I$55,0),MATCH(F_outputs_prep!R$4,Output_Final_PCLs!$B$4:$U$4,0)),"##BLANK")</f>
        <v>##BLANK</v>
      </c>
      <c r="S57" s="5" t="str">
        <f>IFERROR(INDEX(Output_Final_PCLs!$B$4:$U$55,MATCH(F_outputs_prep!$I57,Output_Final_PCLs!$I$4:$I$55,0),MATCH(F_outputs_prep!S$4,Output_Final_PCLs!$B$4:$U$4,0)),"##BLANK")</f>
        <v>##BLANK</v>
      </c>
      <c r="T57" s="5" t="str">
        <f>IFERROR(INDEX(Output_Final_PCLs!$B$4:$U$55,MATCH(F_outputs_prep!$I57,Output_Final_PCLs!$I$4:$I$55,0),MATCH(F_outputs_prep!T$4,Output_Final_PCLs!$B$4:$U$4,0)),"##BLANK")</f>
        <v>##BLANK</v>
      </c>
      <c r="U57" s="5" t="str">
        <f>IFERROR(INDEX(Output_Final_PCLs!$B$4:$U$55,MATCH(F_outputs_prep!$I57,Output_Final_PCLs!$I$4:$I$55,0),MATCH(F_outputs_prep!U$4,Output_Final_PCLs!$B$4:$U$4,0)),"##BLANK")</f>
        <v>##BLANK</v>
      </c>
      <c r="V57" s="5" t="str">
        <f>IFERROR(INDEX(Output_Final_PCLs!$B$4:$U$55,MATCH(F_outputs_prep!$I57,Output_Final_PCLs!$I$4:$I$55,0),MATCH(F_outputs_prep!V$4,Output_Final_PCLs!$B$4:$U$4,0)),"##BLANK")</f>
        <v>##BLANK</v>
      </c>
      <c r="W57" s="5" t="str">
        <f>IFERROR(INDEX(Output_Final_PCLs!$B$4:$U$55,MATCH(F_outputs_prep!$I57,Output_Final_PCLs!$I$4:$I$55,0),MATCH(F_outputs_prep!W$4,Output_Final_PCLs!$B$4:$U$4,0)),"##BLANK")</f>
        <v>##BLANK</v>
      </c>
      <c r="X57" s="5" t="str">
        <f>IFERROR(INDEX(Output_Final_PCLs!$B$4:$U$55,MATCH(F_outputs_prep!$I57,Output_Final_PCLs!$I$4:$I$55,0),MATCH(F_outputs_prep!X$4,Output_Final_PCLs!$B$4:$U$4,0)),"##BLANK")</f>
        <v>##BLANK</v>
      </c>
      <c r="Y57" s="5" t="str">
        <f>IFERROR(INDEX(Output_Final_PCLs!$B$4:$U$55,MATCH(F_outputs_prep!$I57,Output_Final_PCLs!$I$4:$I$55,0),MATCH(F_outputs_prep!Y$4,Output_Final_PCLs!$B$4:$U$4,0)),"##BLANK")</f>
        <v>##BLANK</v>
      </c>
      <c r="Z57" s="5" t="str">
        <f>IFERROR(INDEX(Output_Final_PCLs!$B$4:$U$55,MATCH(F_outputs_prep!$I57,Output_Final_PCLs!$I$4:$I$55,0),MATCH(F_outputs_prep!Z$4,Output_Final_PCLs!$B$4:$U$4,0)),"##BLANK")</f>
        <v>##BLANK</v>
      </c>
      <c r="AA57" s="5" t="str">
        <f>IFERROR(INDEX(Output_Final_PCLs!$B$4:$U$55,MATCH(F_outputs_prep!$I57,Output_Final_PCLs!$I$4:$I$55,0),MATCH(F_outputs_prep!AA$4,Output_Final_PCLs!$B$4:$U$4,0)),"##BLANK")</f>
        <v>##BLANK</v>
      </c>
      <c r="AB57" s="5" t="str">
        <f>IFERROR(INDEX(Output_Final_PCLs!$B$4:$U$55,MATCH(F_outputs_prep!$I57,Output_Final_PCLs!$I$4:$I$55,0),MATCH(F_outputs_prep!AB$4,Output_Final_PCLs!$B$4:$U$4,0)),"##BLANK")</f>
        <v>##BLANK</v>
      </c>
      <c r="AC57" s="5">
        <f>IFERROR(INDEX(Output_Final_PCLs!$B$4:$U$55,MATCH(F_outputs_prep!$I57,Output_Final_PCLs!$I$4:$I$55,0),MATCH(F_outputs_prep!AC$4,Output_Final_PCLs!$B$4:$U$4,0)),"##BLANK")</f>
        <v>0</v>
      </c>
      <c r="AD57" s="5">
        <f>IFERROR(INDEX(Output_Final_PCLs!$B$4:$U$55,MATCH(F_outputs_prep!$I57,Output_Final_PCLs!$I$4:$I$55,0),MATCH(F_outputs_prep!AD$4,Output_Final_PCLs!$B$4:$U$4,0)),"##BLANK")</f>
        <v>0</v>
      </c>
      <c r="AE57" s="5">
        <f>IFERROR(INDEX(Output_Final_PCLs!$B$4:$U$55,MATCH(F_outputs_prep!$I57,Output_Final_PCLs!$I$4:$I$55,0),MATCH(F_outputs_prep!AE$4,Output_Final_PCLs!$B$4:$U$4,0)),"##BLANK")</f>
        <v>0</v>
      </c>
      <c r="AF57" s="5">
        <f>IFERROR(INDEX(Output_Final_PCLs!$B$4:$U$55,MATCH(F_outputs_prep!$I57,Output_Final_PCLs!$I$4:$I$55,0),MATCH(F_outputs_prep!AF$4,Output_Final_PCLs!$B$4:$U$4,0)),"##BLANK")</f>
        <v>0</v>
      </c>
      <c r="AG57" s="5">
        <f>IFERROR(INDEX(Output_Final_PCLs!$B$4:$U$55,MATCH(F_outputs_prep!$I57,Output_Final_PCLs!$I$4:$I$55,0),MATCH(F_outputs_prep!AG$4,Output_Final_PCLs!$B$4:$U$4,0)),"##BLANK")</f>
        <v>4.9778677696996745E-2</v>
      </c>
      <c r="AH57" s="5">
        <f>IFERROR(INDEX(Output_Final_PCLs!$B$4:$U$55,MATCH(F_outputs_prep!$I57,Output_Final_PCLs!$I$4:$I$55,0),MATCH(F_outputs_prep!AH$4,Output_Final_PCLs!$B$4:$U$4,0)),"##BLANK")</f>
        <v>0.73</v>
      </c>
    </row>
    <row r="58" spans="2:34" x14ac:dyDescent="0.45">
      <c r="B58" s="5" t="str">
        <f>Output_Final_PCLs!B7</f>
        <v>HDD</v>
      </c>
      <c r="C58" s="5" t="str">
        <f>Output_Final_PCLs!C7</f>
        <v>Hafren Dyfrdwy</v>
      </c>
      <c r="D58" s="5" t="str">
        <f>Output_Final_PCLs!D7</f>
        <v>Wales</v>
      </c>
      <c r="E58" s="5" t="str">
        <f>Output_Final_PCLs!E7</f>
        <v>Company</v>
      </c>
      <c r="F58" s="5" t="str">
        <f>Output_Final_PCLs!F7</f>
        <v>WaSC</v>
      </c>
      <c r="G58" s="5" t="str">
        <f>Output_Final_PCLs!G7</f>
        <v>PCL units</v>
      </c>
      <c r="H58" s="5" t="str">
        <f>Output_Final_PCLs!H7</f>
        <v>C_OUT4_20_PR24_OFWAT</v>
      </c>
      <c r="I58" s="5" t="str">
        <f>Output_Final_PCLs!I7</f>
        <v>HDDC_OUT4_20_PR24_OFWAT</v>
      </c>
      <c r="J58" s="5" t="str">
        <f>Output_Final_PCLs!J7</f>
        <v>Totex</v>
      </c>
      <c r="K58" s="5" t="str">
        <f>Output_Final_PCLs!K7</f>
        <v>Company view</v>
      </c>
      <c r="L58" s="5" t="str">
        <f>Output_Final_PCLs!L7</f>
        <v>BIO</v>
      </c>
      <c r="M58" s="5" t="str">
        <f>Output_Final_PCLs!M7</f>
        <v>Total biodiversity units for area of land served (per 100km2)</v>
      </c>
      <c r="N58" s="5" t="str">
        <f>Output_Final_PCLs!N7</f>
        <v>Biodiversity units</v>
      </c>
      <c r="O58" s="5">
        <f>Output_Final_PCLs!O7</f>
        <v>2</v>
      </c>
      <c r="P58" s="5" t="str">
        <f>IFERROR(INDEX(Output_Final_PCLs!$B$4:$U$55,MATCH(F_outputs_prep!$I58,Output_Final_PCLs!$I$4:$I$55,0),MATCH(F_outputs_prep!P$4,Output_Final_PCLs!$B$4:$U$4,0)),"##BLANK")</f>
        <v>##BLANK</v>
      </c>
      <c r="Q58" s="5" t="str">
        <f>IFERROR(INDEX(Output_Final_PCLs!$B$4:$U$55,MATCH(F_outputs_prep!$I58,Output_Final_PCLs!$I$4:$I$55,0),MATCH(F_outputs_prep!Q$4,Output_Final_PCLs!$B$4:$U$4,0)),"##BLANK")</f>
        <v>##BLANK</v>
      </c>
      <c r="R58" s="5" t="str">
        <f>IFERROR(INDEX(Output_Final_PCLs!$B$4:$U$55,MATCH(F_outputs_prep!$I58,Output_Final_PCLs!$I$4:$I$55,0),MATCH(F_outputs_prep!R$4,Output_Final_PCLs!$B$4:$U$4,0)),"##BLANK")</f>
        <v>##BLANK</v>
      </c>
      <c r="S58" s="5" t="str">
        <f>IFERROR(INDEX(Output_Final_PCLs!$B$4:$U$55,MATCH(F_outputs_prep!$I58,Output_Final_PCLs!$I$4:$I$55,0),MATCH(F_outputs_prep!S$4,Output_Final_PCLs!$B$4:$U$4,0)),"##BLANK")</f>
        <v>##BLANK</v>
      </c>
      <c r="T58" s="5" t="str">
        <f>IFERROR(INDEX(Output_Final_PCLs!$B$4:$U$55,MATCH(F_outputs_prep!$I58,Output_Final_PCLs!$I$4:$I$55,0),MATCH(F_outputs_prep!T$4,Output_Final_PCLs!$B$4:$U$4,0)),"##BLANK")</f>
        <v>##BLANK</v>
      </c>
      <c r="U58" s="5" t="str">
        <f>IFERROR(INDEX(Output_Final_PCLs!$B$4:$U$55,MATCH(F_outputs_prep!$I58,Output_Final_PCLs!$I$4:$I$55,0),MATCH(F_outputs_prep!U$4,Output_Final_PCLs!$B$4:$U$4,0)),"##BLANK")</f>
        <v>##BLANK</v>
      </c>
      <c r="V58" s="5" t="str">
        <f>IFERROR(INDEX(Output_Final_PCLs!$B$4:$U$55,MATCH(F_outputs_prep!$I58,Output_Final_PCLs!$I$4:$I$55,0),MATCH(F_outputs_prep!V$4,Output_Final_PCLs!$B$4:$U$4,0)),"##BLANK")</f>
        <v>##BLANK</v>
      </c>
      <c r="W58" s="5" t="str">
        <f>IFERROR(INDEX(Output_Final_PCLs!$B$4:$U$55,MATCH(F_outputs_prep!$I58,Output_Final_PCLs!$I$4:$I$55,0),MATCH(F_outputs_prep!W$4,Output_Final_PCLs!$B$4:$U$4,0)),"##BLANK")</f>
        <v>##BLANK</v>
      </c>
      <c r="X58" s="5" t="str">
        <f>IFERROR(INDEX(Output_Final_PCLs!$B$4:$U$55,MATCH(F_outputs_prep!$I58,Output_Final_PCLs!$I$4:$I$55,0),MATCH(F_outputs_prep!X$4,Output_Final_PCLs!$B$4:$U$4,0)),"##BLANK")</f>
        <v>##BLANK</v>
      </c>
      <c r="Y58" s="5" t="str">
        <f>IFERROR(INDEX(Output_Final_PCLs!$B$4:$U$55,MATCH(F_outputs_prep!$I58,Output_Final_PCLs!$I$4:$I$55,0),MATCH(F_outputs_prep!Y$4,Output_Final_PCLs!$B$4:$U$4,0)),"##BLANK")</f>
        <v>##BLANK</v>
      </c>
      <c r="Z58" s="5" t="str">
        <f>IFERROR(INDEX(Output_Final_PCLs!$B$4:$U$55,MATCH(F_outputs_prep!$I58,Output_Final_PCLs!$I$4:$I$55,0),MATCH(F_outputs_prep!Z$4,Output_Final_PCLs!$B$4:$U$4,0)),"##BLANK")</f>
        <v>##BLANK</v>
      </c>
      <c r="AA58" s="5" t="str">
        <f>IFERROR(INDEX(Output_Final_PCLs!$B$4:$U$55,MATCH(F_outputs_prep!$I58,Output_Final_PCLs!$I$4:$I$55,0),MATCH(F_outputs_prep!AA$4,Output_Final_PCLs!$B$4:$U$4,0)),"##BLANK")</f>
        <v>##BLANK</v>
      </c>
      <c r="AB58" s="5" t="str">
        <f>IFERROR(INDEX(Output_Final_PCLs!$B$4:$U$55,MATCH(F_outputs_prep!$I58,Output_Final_PCLs!$I$4:$I$55,0),MATCH(F_outputs_prep!AB$4,Output_Final_PCLs!$B$4:$U$4,0)),"##BLANK")</f>
        <v>##BLANK</v>
      </c>
      <c r="AC58" s="5">
        <f>IFERROR(INDEX(Output_Final_PCLs!$B$4:$U$55,MATCH(F_outputs_prep!$I58,Output_Final_PCLs!$I$4:$I$55,0),MATCH(F_outputs_prep!AC$4,Output_Final_PCLs!$B$4:$U$4,0)),"##BLANK")</f>
        <v>0</v>
      </c>
      <c r="AD58" s="5">
        <f>IFERROR(INDEX(Output_Final_PCLs!$B$4:$U$55,MATCH(F_outputs_prep!$I58,Output_Final_PCLs!$I$4:$I$55,0),MATCH(F_outputs_prep!AD$4,Output_Final_PCLs!$B$4:$U$4,0)),"##BLANK")</f>
        <v>0</v>
      </c>
      <c r="AE58" s="5">
        <f>IFERROR(INDEX(Output_Final_PCLs!$B$4:$U$55,MATCH(F_outputs_prep!$I58,Output_Final_PCLs!$I$4:$I$55,0),MATCH(F_outputs_prep!AE$4,Output_Final_PCLs!$B$4:$U$4,0)),"##BLANK")</f>
        <v>0</v>
      </c>
      <c r="AF58" s="5">
        <f>IFERROR(INDEX(Output_Final_PCLs!$B$4:$U$55,MATCH(F_outputs_prep!$I58,Output_Final_PCLs!$I$4:$I$55,0),MATCH(F_outputs_prep!AF$4,Output_Final_PCLs!$B$4:$U$4,0)),"##BLANK")</f>
        <v>0</v>
      </c>
      <c r="AG58" s="5">
        <f>IFERROR(INDEX(Output_Final_PCLs!$B$4:$U$55,MATCH(F_outputs_prep!$I58,Output_Final_PCLs!$I$4:$I$55,0),MATCH(F_outputs_prep!AG$4,Output_Final_PCLs!$B$4:$U$4,0)),"##BLANK")</f>
        <v>4.9778677696996745E-2</v>
      </c>
      <c r="AH58" s="5">
        <f>IFERROR(INDEX(Output_Final_PCLs!$B$4:$U$55,MATCH(F_outputs_prep!$I58,Output_Final_PCLs!$I$4:$I$55,0),MATCH(F_outputs_prep!AH$4,Output_Final_PCLs!$B$4:$U$4,0)),"##BLANK")</f>
        <v>0.73</v>
      </c>
    </row>
    <row r="59" spans="2:34" x14ac:dyDescent="0.45">
      <c r="B59" s="5" t="str">
        <f>Output_Final_PCLs!B8</f>
        <v>NES</v>
      </c>
      <c r="C59" s="5" t="str">
        <f>Output_Final_PCLs!C8</f>
        <v>Northumbrian Water</v>
      </c>
      <c r="D59" s="5" t="str">
        <f>Output_Final_PCLs!D8</f>
        <v>England</v>
      </c>
      <c r="E59" s="5" t="str">
        <f>Output_Final_PCLs!E8</f>
        <v>Company</v>
      </c>
      <c r="F59" s="5" t="str">
        <f>Output_Final_PCLs!F8</f>
        <v>WaSC</v>
      </c>
      <c r="G59" s="5" t="str">
        <f>Output_Final_PCLs!G8</f>
        <v>PCL units</v>
      </c>
      <c r="H59" s="5" t="str">
        <f>Output_Final_PCLs!H8</f>
        <v>C_OUT4_20_PR24_OFWAT</v>
      </c>
      <c r="I59" s="5" t="str">
        <f>Output_Final_PCLs!I8</f>
        <v>NESC_OUT4_20_PR24_OFWAT</v>
      </c>
      <c r="J59" s="5" t="str">
        <f>Output_Final_PCLs!J8</f>
        <v>Totex</v>
      </c>
      <c r="K59" s="5" t="str">
        <f>Output_Final_PCLs!K8</f>
        <v>Company view</v>
      </c>
      <c r="L59" s="5" t="str">
        <f>Output_Final_PCLs!L8</f>
        <v>BIO</v>
      </c>
      <c r="M59" s="5" t="str">
        <f>Output_Final_PCLs!M8</f>
        <v>Total biodiversity units for area of land served (per 100km2)</v>
      </c>
      <c r="N59" s="5" t="str">
        <f>Output_Final_PCLs!N8</f>
        <v>Biodiversity units</v>
      </c>
      <c r="O59" s="5">
        <f>Output_Final_PCLs!O8</f>
        <v>2</v>
      </c>
      <c r="P59" s="5" t="str">
        <f>IFERROR(INDEX(Output_Final_PCLs!$B$4:$U$55,MATCH(F_outputs_prep!$I59,Output_Final_PCLs!$I$4:$I$55,0),MATCH(F_outputs_prep!P$4,Output_Final_PCLs!$B$4:$U$4,0)),"##BLANK")</f>
        <v>##BLANK</v>
      </c>
      <c r="Q59" s="5" t="str">
        <f>IFERROR(INDEX(Output_Final_PCLs!$B$4:$U$55,MATCH(F_outputs_prep!$I59,Output_Final_PCLs!$I$4:$I$55,0),MATCH(F_outputs_prep!Q$4,Output_Final_PCLs!$B$4:$U$4,0)),"##BLANK")</f>
        <v>##BLANK</v>
      </c>
      <c r="R59" s="5" t="str">
        <f>IFERROR(INDEX(Output_Final_PCLs!$B$4:$U$55,MATCH(F_outputs_prep!$I59,Output_Final_PCLs!$I$4:$I$55,0),MATCH(F_outputs_prep!R$4,Output_Final_PCLs!$B$4:$U$4,0)),"##BLANK")</f>
        <v>##BLANK</v>
      </c>
      <c r="S59" s="5" t="str">
        <f>IFERROR(INDEX(Output_Final_PCLs!$B$4:$U$55,MATCH(F_outputs_prep!$I59,Output_Final_PCLs!$I$4:$I$55,0),MATCH(F_outputs_prep!S$4,Output_Final_PCLs!$B$4:$U$4,0)),"##BLANK")</f>
        <v>##BLANK</v>
      </c>
      <c r="T59" s="5" t="str">
        <f>IFERROR(INDEX(Output_Final_PCLs!$B$4:$U$55,MATCH(F_outputs_prep!$I59,Output_Final_PCLs!$I$4:$I$55,0),MATCH(F_outputs_prep!T$4,Output_Final_PCLs!$B$4:$U$4,0)),"##BLANK")</f>
        <v>##BLANK</v>
      </c>
      <c r="U59" s="5" t="str">
        <f>IFERROR(INDEX(Output_Final_PCLs!$B$4:$U$55,MATCH(F_outputs_prep!$I59,Output_Final_PCLs!$I$4:$I$55,0),MATCH(F_outputs_prep!U$4,Output_Final_PCLs!$B$4:$U$4,0)),"##BLANK")</f>
        <v>##BLANK</v>
      </c>
      <c r="V59" s="5" t="str">
        <f>IFERROR(INDEX(Output_Final_PCLs!$B$4:$U$55,MATCH(F_outputs_prep!$I59,Output_Final_PCLs!$I$4:$I$55,0),MATCH(F_outputs_prep!V$4,Output_Final_PCLs!$B$4:$U$4,0)),"##BLANK")</f>
        <v>##BLANK</v>
      </c>
      <c r="W59" s="5" t="str">
        <f>IFERROR(INDEX(Output_Final_PCLs!$B$4:$U$55,MATCH(F_outputs_prep!$I59,Output_Final_PCLs!$I$4:$I$55,0),MATCH(F_outputs_prep!W$4,Output_Final_PCLs!$B$4:$U$4,0)),"##BLANK")</f>
        <v>##BLANK</v>
      </c>
      <c r="X59" s="5" t="str">
        <f>IFERROR(INDEX(Output_Final_PCLs!$B$4:$U$55,MATCH(F_outputs_prep!$I59,Output_Final_PCLs!$I$4:$I$55,0),MATCH(F_outputs_prep!X$4,Output_Final_PCLs!$B$4:$U$4,0)),"##BLANK")</f>
        <v>##BLANK</v>
      </c>
      <c r="Y59" s="5" t="str">
        <f>IFERROR(INDEX(Output_Final_PCLs!$B$4:$U$55,MATCH(F_outputs_prep!$I59,Output_Final_PCLs!$I$4:$I$55,0),MATCH(F_outputs_prep!Y$4,Output_Final_PCLs!$B$4:$U$4,0)),"##BLANK")</f>
        <v>##BLANK</v>
      </c>
      <c r="Z59" s="5" t="str">
        <f>IFERROR(INDEX(Output_Final_PCLs!$B$4:$U$55,MATCH(F_outputs_prep!$I59,Output_Final_PCLs!$I$4:$I$55,0),MATCH(F_outputs_prep!Z$4,Output_Final_PCLs!$B$4:$U$4,0)),"##BLANK")</f>
        <v>##BLANK</v>
      </c>
      <c r="AA59" s="5" t="str">
        <f>IFERROR(INDEX(Output_Final_PCLs!$B$4:$U$55,MATCH(F_outputs_prep!$I59,Output_Final_PCLs!$I$4:$I$55,0),MATCH(F_outputs_prep!AA$4,Output_Final_PCLs!$B$4:$U$4,0)),"##BLANK")</f>
        <v>##BLANK</v>
      </c>
      <c r="AB59" s="5" t="str">
        <f>IFERROR(INDEX(Output_Final_PCLs!$B$4:$U$55,MATCH(F_outputs_prep!$I59,Output_Final_PCLs!$I$4:$I$55,0),MATCH(F_outputs_prep!AB$4,Output_Final_PCLs!$B$4:$U$4,0)),"##BLANK")</f>
        <v>##BLANK</v>
      </c>
      <c r="AC59" s="5">
        <f>IFERROR(INDEX(Output_Final_PCLs!$B$4:$U$55,MATCH(F_outputs_prep!$I59,Output_Final_PCLs!$I$4:$I$55,0),MATCH(F_outputs_prep!AC$4,Output_Final_PCLs!$B$4:$U$4,0)),"##BLANK")</f>
        <v>0</v>
      </c>
      <c r="AD59" s="5">
        <f>IFERROR(INDEX(Output_Final_PCLs!$B$4:$U$55,MATCH(F_outputs_prep!$I59,Output_Final_PCLs!$I$4:$I$55,0),MATCH(F_outputs_prep!AD$4,Output_Final_PCLs!$B$4:$U$4,0)),"##BLANK")</f>
        <v>0</v>
      </c>
      <c r="AE59" s="5">
        <f>IFERROR(INDEX(Output_Final_PCLs!$B$4:$U$55,MATCH(F_outputs_prep!$I59,Output_Final_PCLs!$I$4:$I$55,0),MATCH(F_outputs_prep!AE$4,Output_Final_PCLs!$B$4:$U$4,0)),"##BLANK")</f>
        <v>0</v>
      </c>
      <c r="AF59" s="5">
        <f>IFERROR(INDEX(Output_Final_PCLs!$B$4:$U$55,MATCH(F_outputs_prep!$I59,Output_Final_PCLs!$I$4:$I$55,0),MATCH(F_outputs_prep!AF$4,Output_Final_PCLs!$B$4:$U$4,0)),"##BLANK")</f>
        <v>0</v>
      </c>
      <c r="AG59" s="5">
        <f>IFERROR(INDEX(Output_Final_PCLs!$B$4:$U$55,MATCH(F_outputs_prep!$I59,Output_Final_PCLs!$I$4:$I$55,0),MATCH(F_outputs_prep!AG$4,Output_Final_PCLs!$B$4:$U$4,0)),"##BLANK")</f>
        <v>4.9778677696996745E-2</v>
      </c>
      <c r="AH59" s="5">
        <f>IFERROR(INDEX(Output_Final_PCLs!$B$4:$U$55,MATCH(F_outputs_prep!$I59,Output_Final_PCLs!$I$4:$I$55,0),MATCH(F_outputs_prep!AH$4,Output_Final_PCLs!$B$4:$U$4,0)),"##BLANK")</f>
        <v>0.73</v>
      </c>
    </row>
    <row r="60" spans="2:34" x14ac:dyDescent="0.45">
      <c r="B60" s="5" t="str">
        <f>Output_Final_PCLs!B9</f>
        <v>SVE</v>
      </c>
      <c r="C60" s="5" t="str">
        <f>Output_Final_PCLs!C9</f>
        <v>Severn Trent Water</v>
      </c>
      <c r="D60" s="5" t="str">
        <f>Output_Final_PCLs!D9</f>
        <v>England</v>
      </c>
      <c r="E60" s="5" t="str">
        <f>Output_Final_PCLs!E9</f>
        <v>Company</v>
      </c>
      <c r="F60" s="5" t="str">
        <f>Output_Final_PCLs!F9</f>
        <v>WaSC</v>
      </c>
      <c r="G60" s="5" t="str">
        <f>Output_Final_PCLs!G9</f>
        <v>PCL units</v>
      </c>
      <c r="H60" s="5" t="str">
        <f>Output_Final_PCLs!H9</f>
        <v>C_OUT4_20_PR24_OFWAT</v>
      </c>
      <c r="I60" s="5" t="str">
        <f>Output_Final_PCLs!I9</f>
        <v>SVEC_OUT4_20_PR24_OFWAT</v>
      </c>
      <c r="J60" s="5" t="str">
        <f>Output_Final_PCLs!J9</f>
        <v>Totex</v>
      </c>
      <c r="K60" s="5" t="str">
        <f>Output_Final_PCLs!K9</f>
        <v>Company view</v>
      </c>
      <c r="L60" s="5" t="str">
        <f>Output_Final_PCLs!L9</f>
        <v>BIO</v>
      </c>
      <c r="M60" s="5" t="str">
        <f>Output_Final_PCLs!M9</f>
        <v>Total biodiversity units for area of land served (per 100km2)</v>
      </c>
      <c r="N60" s="5" t="str">
        <f>Output_Final_PCLs!N9</f>
        <v>Biodiversity units</v>
      </c>
      <c r="O60" s="5">
        <f>Output_Final_PCLs!O9</f>
        <v>2</v>
      </c>
      <c r="P60" s="5" t="str">
        <f>IFERROR(INDEX(Output_Final_PCLs!$B$4:$U$55,MATCH(F_outputs_prep!$I60,Output_Final_PCLs!$I$4:$I$55,0),MATCH(F_outputs_prep!P$4,Output_Final_PCLs!$B$4:$U$4,0)),"##BLANK")</f>
        <v>##BLANK</v>
      </c>
      <c r="Q60" s="5" t="str">
        <f>IFERROR(INDEX(Output_Final_PCLs!$B$4:$U$55,MATCH(F_outputs_prep!$I60,Output_Final_PCLs!$I$4:$I$55,0),MATCH(F_outputs_prep!Q$4,Output_Final_PCLs!$B$4:$U$4,0)),"##BLANK")</f>
        <v>##BLANK</v>
      </c>
      <c r="R60" s="5" t="str">
        <f>IFERROR(INDEX(Output_Final_PCLs!$B$4:$U$55,MATCH(F_outputs_prep!$I60,Output_Final_PCLs!$I$4:$I$55,0),MATCH(F_outputs_prep!R$4,Output_Final_PCLs!$B$4:$U$4,0)),"##BLANK")</f>
        <v>##BLANK</v>
      </c>
      <c r="S60" s="5" t="str">
        <f>IFERROR(INDEX(Output_Final_PCLs!$B$4:$U$55,MATCH(F_outputs_prep!$I60,Output_Final_PCLs!$I$4:$I$55,0),MATCH(F_outputs_prep!S$4,Output_Final_PCLs!$B$4:$U$4,0)),"##BLANK")</f>
        <v>##BLANK</v>
      </c>
      <c r="T60" s="5" t="str">
        <f>IFERROR(INDEX(Output_Final_PCLs!$B$4:$U$55,MATCH(F_outputs_prep!$I60,Output_Final_PCLs!$I$4:$I$55,0),MATCH(F_outputs_prep!T$4,Output_Final_PCLs!$B$4:$U$4,0)),"##BLANK")</f>
        <v>##BLANK</v>
      </c>
      <c r="U60" s="5" t="str">
        <f>IFERROR(INDEX(Output_Final_PCLs!$B$4:$U$55,MATCH(F_outputs_prep!$I60,Output_Final_PCLs!$I$4:$I$55,0),MATCH(F_outputs_prep!U$4,Output_Final_PCLs!$B$4:$U$4,0)),"##BLANK")</f>
        <v>##BLANK</v>
      </c>
      <c r="V60" s="5" t="str">
        <f>IFERROR(INDEX(Output_Final_PCLs!$B$4:$U$55,MATCH(F_outputs_prep!$I60,Output_Final_PCLs!$I$4:$I$55,0),MATCH(F_outputs_prep!V$4,Output_Final_PCLs!$B$4:$U$4,0)),"##BLANK")</f>
        <v>##BLANK</v>
      </c>
      <c r="W60" s="5" t="str">
        <f>IFERROR(INDEX(Output_Final_PCLs!$B$4:$U$55,MATCH(F_outputs_prep!$I60,Output_Final_PCLs!$I$4:$I$55,0),MATCH(F_outputs_prep!W$4,Output_Final_PCLs!$B$4:$U$4,0)),"##BLANK")</f>
        <v>##BLANK</v>
      </c>
      <c r="X60" s="5" t="str">
        <f>IFERROR(INDEX(Output_Final_PCLs!$B$4:$U$55,MATCH(F_outputs_prep!$I60,Output_Final_PCLs!$I$4:$I$55,0),MATCH(F_outputs_prep!X$4,Output_Final_PCLs!$B$4:$U$4,0)),"##BLANK")</f>
        <v>##BLANK</v>
      </c>
      <c r="Y60" s="5" t="str">
        <f>IFERROR(INDEX(Output_Final_PCLs!$B$4:$U$55,MATCH(F_outputs_prep!$I60,Output_Final_PCLs!$I$4:$I$55,0),MATCH(F_outputs_prep!Y$4,Output_Final_PCLs!$B$4:$U$4,0)),"##BLANK")</f>
        <v>##BLANK</v>
      </c>
      <c r="Z60" s="5" t="str">
        <f>IFERROR(INDEX(Output_Final_PCLs!$B$4:$U$55,MATCH(F_outputs_prep!$I60,Output_Final_PCLs!$I$4:$I$55,0),MATCH(F_outputs_prep!Z$4,Output_Final_PCLs!$B$4:$U$4,0)),"##BLANK")</f>
        <v>##BLANK</v>
      </c>
      <c r="AA60" s="5" t="str">
        <f>IFERROR(INDEX(Output_Final_PCLs!$B$4:$U$55,MATCH(F_outputs_prep!$I60,Output_Final_PCLs!$I$4:$I$55,0),MATCH(F_outputs_prep!AA$4,Output_Final_PCLs!$B$4:$U$4,0)),"##BLANK")</f>
        <v>##BLANK</v>
      </c>
      <c r="AB60" s="5" t="str">
        <f>IFERROR(INDEX(Output_Final_PCLs!$B$4:$U$55,MATCH(F_outputs_prep!$I60,Output_Final_PCLs!$I$4:$I$55,0),MATCH(F_outputs_prep!AB$4,Output_Final_PCLs!$B$4:$U$4,0)),"##BLANK")</f>
        <v>##BLANK</v>
      </c>
      <c r="AC60" s="5">
        <f>IFERROR(INDEX(Output_Final_PCLs!$B$4:$U$55,MATCH(F_outputs_prep!$I60,Output_Final_PCLs!$I$4:$I$55,0),MATCH(F_outputs_prep!AC$4,Output_Final_PCLs!$B$4:$U$4,0)),"##BLANK")</f>
        <v>0</v>
      </c>
      <c r="AD60" s="5">
        <f>IFERROR(INDEX(Output_Final_PCLs!$B$4:$U$55,MATCH(F_outputs_prep!$I60,Output_Final_PCLs!$I$4:$I$55,0),MATCH(F_outputs_prep!AD$4,Output_Final_PCLs!$B$4:$U$4,0)),"##BLANK")</f>
        <v>0</v>
      </c>
      <c r="AE60" s="5">
        <f>IFERROR(INDEX(Output_Final_PCLs!$B$4:$U$55,MATCH(F_outputs_prep!$I60,Output_Final_PCLs!$I$4:$I$55,0),MATCH(F_outputs_prep!AE$4,Output_Final_PCLs!$B$4:$U$4,0)),"##BLANK")</f>
        <v>0</v>
      </c>
      <c r="AF60" s="5">
        <f>IFERROR(INDEX(Output_Final_PCLs!$B$4:$U$55,MATCH(F_outputs_prep!$I60,Output_Final_PCLs!$I$4:$I$55,0),MATCH(F_outputs_prep!AF$4,Output_Final_PCLs!$B$4:$U$4,0)),"##BLANK")</f>
        <v>0</v>
      </c>
      <c r="AG60" s="5">
        <f>IFERROR(INDEX(Output_Final_PCLs!$B$4:$U$55,MATCH(F_outputs_prep!$I60,Output_Final_PCLs!$I$4:$I$55,0),MATCH(F_outputs_prep!AG$4,Output_Final_PCLs!$B$4:$U$4,0)),"##BLANK")</f>
        <v>4.9778677696996745E-2</v>
      </c>
      <c r="AH60" s="5">
        <f>IFERROR(INDEX(Output_Final_PCLs!$B$4:$U$55,MATCH(F_outputs_prep!$I60,Output_Final_PCLs!$I$4:$I$55,0),MATCH(F_outputs_prep!AH$4,Output_Final_PCLs!$B$4:$U$4,0)),"##BLANK")</f>
        <v>0.73</v>
      </c>
    </row>
    <row r="61" spans="2:34" x14ac:dyDescent="0.45">
      <c r="B61" s="5" t="str">
        <f>Output_Final_PCLs!B10</f>
        <v>SRN</v>
      </c>
      <c r="C61" s="5" t="str">
        <f>Output_Final_PCLs!C10</f>
        <v>Southern Water</v>
      </c>
      <c r="D61" s="5" t="str">
        <f>Output_Final_PCLs!D10</f>
        <v>England</v>
      </c>
      <c r="E61" s="5" t="str">
        <f>Output_Final_PCLs!E10</f>
        <v>Company</v>
      </c>
      <c r="F61" s="5" t="str">
        <f>Output_Final_PCLs!F10</f>
        <v>WaSC</v>
      </c>
      <c r="G61" s="5" t="str">
        <f>Output_Final_PCLs!G10</f>
        <v>PCL units</v>
      </c>
      <c r="H61" s="5" t="str">
        <f>Output_Final_PCLs!H10</f>
        <v>C_OUT4_20_PR24_OFWAT</v>
      </c>
      <c r="I61" s="5" t="str">
        <f>Output_Final_PCLs!I10</f>
        <v>SRNC_OUT4_20_PR24_OFWAT</v>
      </c>
      <c r="J61" s="5" t="str">
        <f>Output_Final_PCLs!J10</f>
        <v>Totex</v>
      </c>
      <c r="K61" s="5" t="str">
        <f>Output_Final_PCLs!K10</f>
        <v>Company view</v>
      </c>
      <c r="L61" s="5" t="str">
        <f>Output_Final_PCLs!L10</f>
        <v>BIO</v>
      </c>
      <c r="M61" s="5" t="str">
        <f>Output_Final_PCLs!M10</f>
        <v>Total biodiversity units for area of land served (per 100km2)</v>
      </c>
      <c r="N61" s="5" t="str">
        <f>Output_Final_PCLs!N10</f>
        <v>Biodiversity units</v>
      </c>
      <c r="O61" s="5">
        <f>Output_Final_PCLs!O10</f>
        <v>2</v>
      </c>
      <c r="P61" s="5" t="str">
        <f>IFERROR(INDEX(Output_Final_PCLs!$B$4:$U$55,MATCH(F_outputs_prep!$I61,Output_Final_PCLs!$I$4:$I$55,0),MATCH(F_outputs_prep!P$4,Output_Final_PCLs!$B$4:$U$4,0)),"##BLANK")</f>
        <v>##BLANK</v>
      </c>
      <c r="Q61" s="5" t="str">
        <f>IFERROR(INDEX(Output_Final_PCLs!$B$4:$U$55,MATCH(F_outputs_prep!$I61,Output_Final_PCLs!$I$4:$I$55,0),MATCH(F_outputs_prep!Q$4,Output_Final_PCLs!$B$4:$U$4,0)),"##BLANK")</f>
        <v>##BLANK</v>
      </c>
      <c r="R61" s="5" t="str">
        <f>IFERROR(INDEX(Output_Final_PCLs!$B$4:$U$55,MATCH(F_outputs_prep!$I61,Output_Final_PCLs!$I$4:$I$55,0),MATCH(F_outputs_prep!R$4,Output_Final_PCLs!$B$4:$U$4,0)),"##BLANK")</f>
        <v>##BLANK</v>
      </c>
      <c r="S61" s="5" t="str">
        <f>IFERROR(INDEX(Output_Final_PCLs!$B$4:$U$55,MATCH(F_outputs_prep!$I61,Output_Final_PCLs!$I$4:$I$55,0),MATCH(F_outputs_prep!S$4,Output_Final_PCLs!$B$4:$U$4,0)),"##BLANK")</f>
        <v>##BLANK</v>
      </c>
      <c r="T61" s="5" t="str">
        <f>IFERROR(INDEX(Output_Final_PCLs!$B$4:$U$55,MATCH(F_outputs_prep!$I61,Output_Final_PCLs!$I$4:$I$55,0),MATCH(F_outputs_prep!T$4,Output_Final_PCLs!$B$4:$U$4,0)),"##BLANK")</f>
        <v>##BLANK</v>
      </c>
      <c r="U61" s="5" t="str">
        <f>IFERROR(INDEX(Output_Final_PCLs!$B$4:$U$55,MATCH(F_outputs_prep!$I61,Output_Final_PCLs!$I$4:$I$55,0),MATCH(F_outputs_prep!U$4,Output_Final_PCLs!$B$4:$U$4,0)),"##BLANK")</f>
        <v>##BLANK</v>
      </c>
      <c r="V61" s="5" t="str">
        <f>IFERROR(INDEX(Output_Final_PCLs!$B$4:$U$55,MATCH(F_outputs_prep!$I61,Output_Final_PCLs!$I$4:$I$55,0),MATCH(F_outputs_prep!V$4,Output_Final_PCLs!$B$4:$U$4,0)),"##BLANK")</f>
        <v>##BLANK</v>
      </c>
      <c r="W61" s="5" t="str">
        <f>IFERROR(INDEX(Output_Final_PCLs!$B$4:$U$55,MATCH(F_outputs_prep!$I61,Output_Final_PCLs!$I$4:$I$55,0),MATCH(F_outputs_prep!W$4,Output_Final_PCLs!$B$4:$U$4,0)),"##BLANK")</f>
        <v>##BLANK</v>
      </c>
      <c r="X61" s="5" t="str">
        <f>IFERROR(INDEX(Output_Final_PCLs!$B$4:$U$55,MATCH(F_outputs_prep!$I61,Output_Final_PCLs!$I$4:$I$55,0),MATCH(F_outputs_prep!X$4,Output_Final_PCLs!$B$4:$U$4,0)),"##BLANK")</f>
        <v>##BLANK</v>
      </c>
      <c r="Y61" s="5" t="str">
        <f>IFERROR(INDEX(Output_Final_PCLs!$B$4:$U$55,MATCH(F_outputs_prep!$I61,Output_Final_PCLs!$I$4:$I$55,0),MATCH(F_outputs_prep!Y$4,Output_Final_PCLs!$B$4:$U$4,0)),"##BLANK")</f>
        <v>##BLANK</v>
      </c>
      <c r="Z61" s="5" t="str">
        <f>IFERROR(INDEX(Output_Final_PCLs!$B$4:$U$55,MATCH(F_outputs_prep!$I61,Output_Final_PCLs!$I$4:$I$55,0),MATCH(F_outputs_prep!Z$4,Output_Final_PCLs!$B$4:$U$4,0)),"##BLANK")</f>
        <v>##BLANK</v>
      </c>
      <c r="AA61" s="5" t="str">
        <f>IFERROR(INDEX(Output_Final_PCLs!$B$4:$U$55,MATCH(F_outputs_prep!$I61,Output_Final_PCLs!$I$4:$I$55,0),MATCH(F_outputs_prep!AA$4,Output_Final_PCLs!$B$4:$U$4,0)),"##BLANK")</f>
        <v>##BLANK</v>
      </c>
      <c r="AB61" s="5" t="str">
        <f>IFERROR(INDEX(Output_Final_PCLs!$B$4:$U$55,MATCH(F_outputs_prep!$I61,Output_Final_PCLs!$I$4:$I$55,0),MATCH(F_outputs_prep!AB$4,Output_Final_PCLs!$B$4:$U$4,0)),"##BLANK")</f>
        <v>##BLANK</v>
      </c>
      <c r="AC61" s="5">
        <f>IFERROR(INDEX(Output_Final_PCLs!$B$4:$U$55,MATCH(F_outputs_prep!$I61,Output_Final_PCLs!$I$4:$I$55,0),MATCH(F_outputs_prep!AC$4,Output_Final_PCLs!$B$4:$U$4,0)),"##BLANK")</f>
        <v>0</v>
      </c>
      <c r="AD61" s="5">
        <f>IFERROR(INDEX(Output_Final_PCLs!$B$4:$U$55,MATCH(F_outputs_prep!$I61,Output_Final_PCLs!$I$4:$I$55,0),MATCH(F_outputs_prep!AD$4,Output_Final_PCLs!$B$4:$U$4,0)),"##BLANK")</f>
        <v>0</v>
      </c>
      <c r="AE61" s="5">
        <f>IFERROR(INDEX(Output_Final_PCLs!$B$4:$U$55,MATCH(F_outputs_prep!$I61,Output_Final_PCLs!$I$4:$I$55,0),MATCH(F_outputs_prep!AE$4,Output_Final_PCLs!$B$4:$U$4,0)),"##BLANK")</f>
        <v>0</v>
      </c>
      <c r="AF61" s="5">
        <f>IFERROR(INDEX(Output_Final_PCLs!$B$4:$U$55,MATCH(F_outputs_prep!$I61,Output_Final_PCLs!$I$4:$I$55,0),MATCH(F_outputs_prep!AF$4,Output_Final_PCLs!$B$4:$U$4,0)),"##BLANK")</f>
        <v>0</v>
      </c>
      <c r="AG61" s="5">
        <f>IFERROR(INDEX(Output_Final_PCLs!$B$4:$U$55,MATCH(F_outputs_prep!$I61,Output_Final_PCLs!$I$4:$I$55,0),MATCH(F_outputs_prep!AG$4,Output_Final_PCLs!$B$4:$U$4,0)),"##BLANK")</f>
        <v>4.9778677696996745E-2</v>
      </c>
      <c r="AH61" s="5">
        <f>IFERROR(INDEX(Output_Final_PCLs!$B$4:$U$55,MATCH(F_outputs_prep!$I61,Output_Final_PCLs!$I$4:$I$55,0),MATCH(F_outputs_prep!AH$4,Output_Final_PCLs!$B$4:$U$4,0)),"##BLANK")</f>
        <v>0.73</v>
      </c>
    </row>
    <row r="62" spans="2:34" x14ac:dyDescent="0.45">
      <c r="B62" s="5" t="str">
        <f>Output_Final_PCLs!B11</f>
        <v>TMS</v>
      </c>
      <c r="C62" s="5" t="str">
        <f>Output_Final_PCLs!C11</f>
        <v>Thames Water</v>
      </c>
      <c r="D62" s="5" t="str">
        <f>Output_Final_PCLs!D11</f>
        <v>England</v>
      </c>
      <c r="E62" s="5" t="str">
        <f>Output_Final_PCLs!E11</f>
        <v>Company</v>
      </c>
      <c r="F62" s="5" t="str">
        <f>Output_Final_PCLs!F11</f>
        <v>WaSC</v>
      </c>
      <c r="G62" s="5" t="str">
        <f>Output_Final_PCLs!G11</f>
        <v>PCL units</v>
      </c>
      <c r="H62" s="5" t="str">
        <f>Output_Final_PCLs!H11</f>
        <v>C_OUT4_20_PR24_OFWAT</v>
      </c>
      <c r="I62" s="5" t="str">
        <f>Output_Final_PCLs!I11</f>
        <v>TMSC_OUT4_20_PR24_OFWAT</v>
      </c>
      <c r="J62" s="5" t="str">
        <f>Output_Final_PCLs!J11</f>
        <v>Totex</v>
      </c>
      <c r="K62" s="5" t="str">
        <f>Output_Final_PCLs!K11</f>
        <v>Company view</v>
      </c>
      <c r="L62" s="5" t="str">
        <f>Output_Final_PCLs!L11</f>
        <v>BIO</v>
      </c>
      <c r="M62" s="5" t="str">
        <f>Output_Final_PCLs!M11</f>
        <v>Total biodiversity units for area of land served (per 100km2)</v>
      </c>
      <c r="N62" s="5" t="str">
        <f>Output_Final_PCLs!N11</f>
        <v>Biodiversity units</v>
      </c>
      <c r="O62" s="5">
        <f>Output_Final_PCLs!O11</f>
        <v>2</v>
      </c>
      <c r="P62" s="5" t="str">
        <f>IFERROR(INDEX(Output_Final_PCLs!$B$4:$U$55,MATCH(F_outputs_prep!$I62,Output_Final_PCLs!$I$4:$I$55,0),MATCH(F_outputs_prep!P$4,Output_Final_PCLs!$B$4:$U$4,0)),"##BLANK")</f>
        <v>##BLANK</v>
      </c>
      <c r="Q62" s="5" t="str">
        <f>IFERROR(INDEX(Output_Final_PCLs!$B$4:$U$55,MATCH(F_outputs_prep!$I62,Output_Final_PCLs!$I$4:$I$55,0),MATCH(F_outputs_prep!Q$4,Output_Final_PCLs!$B$4:$U$4,0)),"##BLANK")</f>
        <v>##BLANK</v>
      </c>
      <c r="R62" s="5" t="str">
        <f>IFERROR(INDEX(Output_Final_PCLs!$B$4:$U$55,MATCH(F_outputs_prep!$I62,Output_Final_PCLs!$I$4:$I$55,0),MATCH(F_outputs_prep!R$4,Output_Final_PCLs!$B$4:$U$4,0)),"##BLANK")</f>
        <v>##BLANK</v>
      </c>
      <c r="S62" s="5" t="str">
        <f>IFERROR(INDEX(Output_Final_PCLs!$B$4:$U$55,MATCH(F_outputs_prep!$I62,Output_Final_PCLs!$I$4:$I$55,0),MATCH(F_outputs_prep!S$4,Output_Final_PCLs!$B$4:$U$4,0)),"##BLANK")</f>
        <v>##BLANK</v>
      </c>
      <c r="T62" s="5" t="str">
        <f>IFERROR(INDEX(Output_Final_PCLs!$B$4:$U$55,MATCH(F_outputs_prep!$I62,Output_Final_PCLs!$I$4:$I$55,0),MATCH(F_outputs_prep!T$4,Output_Final_PCLs!$B$4:$U$4,0)),"##BLANK")</f>
        <v>##BLANK</v>
      </c>
      <c r="U62" s="5" t="str">
        <f>IFERROR(INDEX(Output_Final_PCLs!$B$4:$U$55,MATCH(F_outputs_prep!$I62,Output_Final_PCLs!$I$4:$I$55,0),MATCH(F_outputs_prep!U$4,Output_Final_PCLs!$B$4:$U$4,0)),"##BLANK")</f>
        <v>##BLANK</v>
      </c>
      <c r="V62" s="5" t="str">
        <f>IFERROR(INDEX(Output_Final_PCLs!$B$4:$U$55,MATCH(F_outputs_prep!$I62,Output_Final_PCLs!$I$4:$I$55,0),MATCH(F_outputs_prep!V$4,Output_Final_PCLs!$B$4:$U$4,0)),"##BLANK")</f>
        <v>##BLANK</v>
      </c>
      <c r="W62" s="5" t="str">
        <f>IFERROR(INDEX(Output_Final_PCLs!$B$4:$U$55,MATCH(F_outputs_prep!$I62,Output_Final_PCLs!$I$4:$I$55,0),MATCH(F_outputs_prep!W$4,Output_Final_PCLs!$B$4:$U$4,0)),"##BLANK")</f>
        <v>##BLANK</v>
      </c>
      <c r="X62" s="5" t="str">
        <f>IFERROR(INDEX(Output_Final_PCLs!$B$4:$U$55,MATCH(F_outputs_prep!$I62,Output_Final_PCLs!$I$4:$I$55,0),MATCH(F_outputs_prep!X$4,Output_Final_PCLs!$B$4:$U$4,0)),"##BLANK")</f>
        <v>##BLANK</v>
      </c>
      <c r="Y62" s="5" t="str">
        <f>IFERROR(INDEX(Output_Final_PCLs!$B$4:$U$55,MATCH(F_outputs_prep!$I62,Output_Final_PCLs!$I$4:$I$55,0),MATCH(F_outputs_prep!Y$4,Output_Final_PCLs!$B$4:$U$4,0)),"##BLANK")</f>
        <v>##BLANK</v>
      </c>
      <c r="Z62" s="5" t="str">
        <f>IFERROR(INDEX(Output_Final_PCLs!$B$4:$U$55,MATCH(F_outputs_prep!$I62,Output_Final_PCLs!$I$4:$I$55,0),MATCH(F_outputs_prep!Z$4,Output_Final_PCLs!$B$4:$U$4,0)),"##BLANK")</f>
        <v>##BLANK</v>
      </c>
      <c r="AA62" s="5" t="str">
        <f>IFERROR(INDEX(Output_Final_PCLs!$B$4:$U$55,MATCH(F_outputs_prep!$I62,Output_Final_PCLs!$I$4:$I$55,0),MATCH(F_outputs_prep!AA$4,Output_Final_PCLs!$B$4:$U$4,0)),"##BLANK")</f>
        <v>##BLANK</v>
      </c>
      <c r="AB62" s="5" t="str">
        <f>IFERROR(INDEX(Output_Final_PCLs!$B$4:$U$55,MATCH(F_outputs_prep!$I62,Output_Final_PCLs!$I$4:$I$55,0),MATCH(F_outputs_prep!AB$4,Output_Final_PCLs!$B$4:$U$4,0)),"##BLANK")</f>
        <v>##BLANK</v>
      </c>
      <c r="AC62" s="5">
        <f>IFERROR(INDEX(Output_Final_PCLs!$B$4:$U$55,MATCH(F_outputs_prep!$I62,Output_Final_PCLs!$I$4:$I$55,0),MATCH(F_outputs_prep!AC$4,Output_Final_PCLs!$B$4:$U$4,0)),"##BLANK")</f>
        <v>0</v>
      </c>
      <c r="AD62" s="5">
        <f>IFERROR(INDEX(Output_Final_PCLs!$B$4:$U$55,MATCH(F_outputs_prep!$I62,Output_Final_PCLs!$I$4:$I$55,0),MATCH(F_outputs_prep!AD$4,Output_Final_PCLs!$B$4:$U$4,0)),"##BLANK")</f>
        <v>0</v>
      </c>
      <c r="AE62" s="5">
        <f>IFERROR(INDEX(Output_Final_PCLs!$B$4:$U$55,MATCH(F_outputs_prep!$I62,Output_Final_PCLs!$I$4:$I$55,0),MATCH(F_outputs_prep!AE$4,Output_Final_PCLs!$B$4:$U$4,0)),"##BLANK")</f>
        <v>0</v>
      </c>
      <c r="AF62" s="5">
        <f>IFERROR(INDEX(Output_Final_PCLs!$B$4:$U$55,MATCH(F_outputs_prep!$I62,Output_Final_PCLs!$I$4:$I$55,0),MATCH(F_outputs_prep!AF$4,Output_Final_PCLs!$B$4:$U$4,0)),"##BLANK")</f>
        <v>0</v>
      </c>
      <c r="AG62" s="5">
        <f>IFERROR(INDEX(Output_Final_PCLs!$B$4:$U$55,MATCH(F_outputs_prep!$I62,Output_Final_PCLs!$I$4:$I$55,0),MATCH(F_outputs_prep!AG$4,Output_Final_PCLs!$B$4:$U$4,0)),"##BLANK")</f>
        <v>4.9778677696996745E-2</v>
      </c>
      <c r="AH62" s="5">
        <f>IFERROR(INDEX(Output_Final_PCLs!$B$4:$U$55,MATCH(F_outputs_prep!$I62,Output_Final_PCLs!$I$4:$I$55,0),MATCH(F_outputs_prep!AH$4,Output_Final_PCLs!$B$4:$U$4,0)),"##BLANK")</f>
        <v>0.73</v>
      </c>
    </row>
    <row r="63" spans="2:34" x14ac:dyDescent="0.45">
      <c r="B63" s="5" t="str">
        <f>Output_Final_PCLs!B12</f>
        <v>NWT</v>
      </c>
      <c r="C63" s="5" t="str">
        <f>Output_Final_PCLs!C12</f>
        <v xml:space="preserve">United Utilities </v>
      </c>
      <c r="D63" s="5" t="str">
        <f>Output_Final_PCLs!D12</f>
        <v>England</v>
      </c>
      <c r="E63" s="5" t="str">
        <f>Output_Final_PCLs!E12</f>
        <v>Company</v>
      </c>
      <c r="F63" s="5" t="str">
        <f>Output_Final_PCLs!F12</f>
        <v>WaSC</v>
      </c>
      <c r="G63" s="5" t="str">
        <f>Output_Final_PCLs!G12</f>
        <v>PCL units</v>
      </c>
      <c r="H63" s="5" t="str">
        <f>Output_Final_PCLs!H12</f>
        <v>C_OUT4_20_PR24_OFWAT</v>
      </c>
      <c r="I63" s="5" t="str">
        <f>Output_Final_PCLs!I12</f>
        <v>NWTC_OUT4_20_PR24_OFWAT</v>
      </c>
      <c r="J63" s="5" t="str">
        <f>Output_Final_PCLs!J12</f>
        <v>Totex</v>
      </c>
      <c r="K63" s="5" t="str">
        <f>Output_Final_PCLs!K12</f>
        <v>Company view</v>
      </c>
      <c r="L63" s="5" t="str">
        <f>Output_Final_PCLs!L12</f>
        <v>BIO</v>
      </c>
      <c r="M63" s="5" t="str">
        <f>Output_Final_PCLs!M12</f>
        <v>Total biodiversity units for area of land served (per 100km2)</v>
      </c>
      <c r="N63" s="5" t="str">
        <f>Output_Final_PCLs!N12</f>
        <v>Biodiversity units</v>
      </c>
      <c r="O63" s="5">
        <f>Output_Final_PCLs!O12</f>
        <v>2</v>
      </c>
      <c r="P63" s="5" t="str">
        <f>IFERROR(INDEX(Output_Final_PCLs!$B$4:$U$55,MATCH(F_outputs_prep!$I63,Output_Final_PCLs!$I$4:$I$55,0),MATCH(F_outputs_prep!P$4,Output_Final_PCLs!$B$4:$U$4,0)),"##BLANK")</f>
        <v>##BLANK</v>
      </c>
      <c r="Q63" s="5" t="str">
        <f>IFERROR(INDEX(Output_Final_PCLs!$B$4:$U$55,MATCH(F_outputs_prep!$I63,Output_Final_PCLs!$I$4:$I$55,0),MATCH(F_outputs_prep!Q$4,Output_Final_PCLs!$B$4:$U$4,0)),"##BLANK")</f>
        <v>##BLANK</v>
      </c>
      <c r="R63" s="5" t="str">
        <f>IFERROR(INDEX(Output_Final_PCLs!$B$4:$U$55,MATCH(F_outputs_prep!$I63,Output_Final_PCLs!$I$4:$I$55,0),MATCH(F_outputs_prep!R$4,Output_Final_PCLs!$B$4:$U$4,0)),"##BLANK")</f>
        <v>##BLANK</v>
      </c>
      <c r="S63" s="5" t="str">
        <f>IFERROR(INDEX(Output_Final_PCLs!$B$4:$U$55,MATCH(F_outputs_prep!$I63,Output_Final_PCLs!$I$4:$I$55,0),MATCH(F_outputs_prep!S$4,Output_Final_PCLs!$B$4:$U$4,0)),"##BLANK")</f>
        <v>##BLANK</v>
      </c>
      <c r="T63" s="5" t="str">
        <f>IFERROR(INDEX(Output_Final_PCLs!$B$4:$U$55,MATCH(F_outputs_prep!$I63,Output_Final_PCLs!$I$4:$I$55,0),MATCH(F_outputs_prep!T$4,Output_Final_PCLs!$B$4:$U$4,0)),"##BLANK")</f>
        <v>##BLANK</v>
      </c>
      <c r="U63" s="5" t="str">
        <f>IFERROR(INDEX(Output_Final_PCLs!$B$4:$U$55,MATCH(F_outputs_prep!$I63,Output_Final_PCLs!$I$4:$I$55,0),MATCH(F_outputs_prep!U$4,Output_Final_PCLs!$B$4:$U$4,0)),"##BLANK")</f>
        <v>##BLANK</v>
      </c>
      <c r="V63" s="5" t="str">
        <f>IFERROR(INDEX(Output_Final_PCLs!$B$4:$U$55,MATCH(F_outputs_prep!$I63,Output_Final_PCLs!$I$4:$I$55,0),MATCH(F_outputs_prep!V$4,Output_Final_PCLs!$B$4:$U$4,0)),"##BLANK")</f>
        <v>##BLANK</v>
      </c>
      <c r="W63" s="5" t="str">
        <f>IFERROR(INDEX(Output_Final_PCLs!$B$4:$U$55,MATCH(F_outputs_prep!$I63,Output_Final_PCLs!$I$4:$I$55,0),MATCH(F_outputs_prep!W$4,Output_Final_PCLs!$B$4:$U$4,0)),"##BLANK")</f>
        <v>##BLANK</v>
      </c>
      <c r="X63" s="5" t="str">
        <f>IFERROR(INDEX(Output_Final_PCLs!$B$4:$U$55,MATCH(F_outputs_prep!$I63,Output_Final_PCLs!$I$4:$I$55,0),MATCH(F_outputs_prep!X$4,Output_Final_PCLs!$B$4:$U$4,0)),"##BLANK")</f>
        <v>##BLANK</v>
      </c>
      <c r="Y63" s="5" t="str">
        <f>IFERROR(INDEX(Output_Final_PCLs!$B$4:$U$55,MATCH(F_outputs_prep!$I63,Output_Final_PCLs!$I$4:$I$55,0),MATCH(F_outputs_prep!Y$4,Output_Final_PCLs!$B$4:$U$4,0)),"##BLANK")</f>
        <v>##BLANK</v>
      </c>
      <c r="Z63" s="5" t="str">
        <f>IFERROR(INDEX(Output_Final_PCLs!$B$4:$U$55,MATCH(F_outputs_prep!$I63,Output_Final_PCLs!$I$4:$I$55,0),MATCH(F_outputs_prep!Z$4,Output_Final_PCLs!$B$4:$U$4,0)),"##BLANK")</f>
        <v>##BLANK</v>
      </c>
      <c r="AA63" s="5" t="str">
        <f>IFERROR(INDEX(Output_Final_PCLs!$B$4:$U$55,MATCH(F_outputs_prep!$I63,Output_Final_PCLs!$I$4:$I$55,0),MATCH(F_outputs_prep!AA$4,Output_Final_PCLs!$B$4:$U$4,0)),"##BLANK")</f>
        <v>##BLANK</v>
      </c>
      <c r="AB63" s="5" t="str">
        <f>IFERROR(INDEX(Output_Final_PCLs!$B$4:$U$55,MATCH(F_outputs_prep!$I63,Output_Final_PCLs!$I$4:$I$55,0),MATCH(F_outputs_prep!AB$4,Output_Final_PCLs!$B$4:$U$4,0)),"##BLANK")</f>
        <v>##BLANK</v>
      </c>
      <c r="AC63" s="5">
        <f>IFERROR(INDEX(Output_Final_PCLs!$B$4:$U$55,MATCH(F_outputs_prep!$I63,Output_Final_PCLs!$I$4:$I$55,0),MATCH(F_outputs_prep!AC$4,Output_Final_PCLs!$B$4:$U$4,0)),"##BLANK")</f>
        <v>0</v>
      </c>
      <c r="AD63" s="5">
        <f>IFERROR(INDEX(Output_Final_PCLs!$B$4:$U$55,MATCH(F_outputs_prep!$I63,Output_Final_PCLs!$I$4:$I$55,0),MATCH(F_outputs_prep!AD$4,Output_Final_PCLs!$B$4:$U$4,0)),"##BLANK")</f>
        <v>0</v>
      </c>
      <c r="AE63" s="5">
        <f>IFERROR(INDEX(Output_Final_PCLs!$B$4:$U$55,MATCH(F_outputs_prep!$I63,Output_Final_PCLs!$I$4:$I$55,0),MATCH(F_outputs_prep!AE$4,Output_Final_PCLs!$B$4:$U$4,0)),"##BLANK")</f>
        <v>0</v>
      </c>
      <c r="AF63" s="5">
        <f>IFERROR(INDEX(Output_Final_PCLs!$B$4:$U$55,MATCH(F_outputs_prep!$I63,Output_Final_PCLs!$I$4:$I$55,0),MATCH(F_outputs_prep!AF$4,Output_Final_PCLs!$B$4:$U$4,0)),"##BLANK")</f>
        <v>0</v>
      </c>
      <c r="AG63" s="5">
        <f>IFERROR(INDEX(Output_Final_PCLs!$B$4:$U$55,MATCH(F_outputs_prep!$I63,Output_Final_PCLs!$I$4:$I$55,0),MATCH(F_outputs_prep!AG$4,Output_Final_PCLs!$B$4:$U$4,0)),"##BLANK")</f>
        <v>4.9778677696996745E-2</v>
      </c>
      <c r="AH63" s="5">
        <f>IFERROR(INDEX(Output_Final_PCLs!$B$4:$U$55,MATCH(F_outputs_prep!$I63,Output_Final_PCLs!$I$4:$I$55,0),MATCH(F_outputs_prep!AH$4,Output_Final_PCLs!$B$4:$U$4,0)),"##BLANK")</f>
        <v>0.73</v>
      </c>
    </row>
    <row r="64" spans="2:34" x14ac:dyDescent="0.45">
      <c r="B64" s="5" t="str">
        <f>Output_Final_PCLs!B13</f>
        <v>WSX</v>
      </c>
      <c r="C64" s="5" t="str">
        <f>Output_Final_PCLs!C13</f>
        <v>Wessex Water</v>
      </c>
      <c r="D64" s="5" t="str">
        <f>Output_Final_PCLs!D13</f>
        <v>England</v>
      </c>
      <c r="E64" s="5" t="str">
        <f>Output_Final_PCLs!E13</f>
        <v>Company</v>
      </c>
      <c r="F64" s="5" t="str">
        <f>Output_Final_PCLs!F13</f>
        <v>WaSC</v>
      </c>
      <c r="G64" s="5" t="str">
        <f>Output_Final_PCLs!G13</f>
        <v>PCL units</v>
      </c>
      <c r="H64" s="5" t="str">
        <f>Output_Final_PCLs!H13</f>
        <v>C_OUT4_20_PR24_OFWAT</v>
      </c>
      <c r="I64" s="5" t="str">
        <f>Output_Final_PCLs!I13</f>
        <v>WSXC_OUT4_20_PR24_OFWAT</v>
      </c>
      <c r="J64" s="5" t="str">
        <f>Output_Final_PCLs!J13</f>
        <v>Totex</v>
      </c>
      <c r="K64" s="5" t="str">
        <f>Output_Final_PCLs!K13</f>
        <v>Company view</v>
      </c>
      <c r="L64" s="5" t="str">
        <f>Output_Final_PCLs!L13</f>
        <v>BIO</v>
      </c>
      <c r="M64" s="5" t="str">
        <f>Output_Final_PCLs!M13</f>
        <v>Total biodiversity units for area of land served (per 100km2)</v>
      </c>
      <c r="N64" s="5" t="str">
        <f>Output_Final_PCLs!N13</f>
        <v>Biodiversity units</v>
      </c>
      <c r="O64" s="5">
        <f>Output_Final_PCLs!O13</f>
        <v>2</v>
      </c>
      <c r="P64" s="5" t="str">
        <f>IFERROR(INDEX(Output_Final_PCLs!$B$4:$U$55,MATCH(F_outputs_prep!$I64,Output_Final_PCLs!$I$4:$I$55,0),MATCH(F_outputs_prep!P$4,Output_Final_PCLs!$B$4:$U$4,0)),"##BLANK")</f>
        <v>##BLANK</v>
      </c>
      <c r="Q64" s="5" t="str">
        <f>IFERROR(INDEX(Output_Final_PCLs!$B$4:$U$55,MATCH(F_outputs_prep!$I64,Output_Final_PCLs!$I$4:$I$55,0),MATCH(F_outputs_prep!Q$4,Output_Final_PCLs!$B$4:$U$4,0)),"##BLANK")</f>
        <v>##BLANK</v>
      </c>
      <c r="R64" s="5" t="str">
        <f>IFERROR(INDEX(Output_Final_PCLs!$B$4:$U$55,MATCH(F_outputs_prep!$I64,Output_Final_PCLs!$I$4:$I$55,0),MATCH(F_outputs_prep!R$4,Output_Final_PCLs!$B$4:$U$4,0)),"##BLANK")</f>
        <v>##BLANK</v>
      </c>
      <c r="S64" s="5" t="str">
        <f>IFERROR(INDEX(Output_Final_PCLs!$B$4:$U$55,MATCH(F_outputs_prep!$I64,Output_Final_PCLs!$I$4:$I$55,0),MATCH(F_outputs_prep!S$4,Output_Final_PCLs!$B$4:$U$4,0)),"##BLANK")</f>
        <v>##BLANK</v>
      </c>
      <c r="T64" s="5" t="str">
        <f>IFERROR(INDEX(Output_Final_PCLs!$B$4:$U$55,MATCH(F_outputs_prep!$I64,Output_Final_PCLs!$I$4:$I$55,0),MATCH(F_outputs_prep!T$4,Output_Final_PCLs!$B$4:$U$4,0)),"##BLANK")</f>
        <v>##BLANK</v>
      </c>
      <c r="U64" s="5" t="str">
        <f>IFERROR(INDEX(Output_Final_PCLs!$B$4:$U$55,MATCH(F_outputs_prep!$I64,Output_Final_PCLs!$I$4:$I$55,0),MATCH(F_outputs_prep!U$4,Output_Final_PCLs!$B$4:$U$4,0)),"##BLANK")</f>
        <v>##BLANK</v>
      </c>
      <c r="V64" s="5" t="str">
        <f>IFERROR(INDEX(Output_Final_PCLs!$B$4:$U$55,MATCH(F_outputs_prep!$I64,Output_Final_PCLs!$I$4:$I$55,0),MATCH(F_outputs_prep!V$4,Output_Final_PCLs!$B$4:$U$4,0)),"##BLANK")</f>
        <v>##BLANK</v>
      </c>
      <c r="W64" s="5" t="str">
        <f>IFERROR(INDEX(Output_Final_PCLs!$B$4:$U$55,MATCH(F_outputs_prep!$I64,Output_Final_PCLs!$I$4:$I$55,0),MATCH(F_outputs_prep!W$4,Output_Final_PCLs!$B$4:$U$4,0)),"##BLANK")</f>
        <v>##BLANK</v>
      </c>
      <c r="X64" s="5" t="str">
        <f>IFERROR(INDEX(Output_Final_PCLs!$B$4:$U$55,MATCH(F_outputs_prep!$I64,Output_Final_PCLs!$I$4:$I$55,0),MATCH(F_outputs_prep!X$4,Output_Final_PCLs!$B$4:$U$4,0)),"##BLANK")</f>
        <v>##BLANK</v>
      </c>
      <c r="Y64" s="5" t="str">
        <f>IFERROR(INDEX(Output_Final_PCLs!$B$4:$U$55,MATCH(F_outputs_prep!$I64,Output_Final_PCLs!$I$4:$I$55,0),MATCH(F_outputs_prep!Y$4,Output_Final_PCLs!$B$4:$U$4,0)),"##BLANK")</f>
        <v>##BLANK</v>
      </c>
      <c r="Z64" s="5" t="str">
        <f>IFERROR(INDEX(Output_Final_PCLs!$B$4:$U$55,MATCH(F_outputs_prep!$I64,Output_Final_PCLs!$I$4:$I$55,0),MATCH(F_outputs_prep!Z$4,Output_Final_PCLs!$B$4:$U$4,0)),"##BLANK")</f>
        <v>##BLANK</v>
      </c>
      <c r="AA64" s="5" t="str">
        <f>IFERROR(INDEX(Output_Final_PCLs!$B$4:$U$55,MATCH(F_outputs_prep!$I64,Output_Final_PCLs!$I$4:$I$55,0),MATCH(F_outputs_prep!AA$4,Output_Final_PCLs!$B$4:$U$4,0)),"##BLANK")</f>
        <v>##BLANK</v>
      </c>
      <c r="AB64" s="5" t="str">
        <f>IFERROR(INDEX(Output_Final_PCLs!$B$4:$U$55,MATCH(F_outputs_prep!$I64,Output_Final_PCLs!$I$4:$I$55,0),MATCH(F_outputs_prep!AB$4,Output_Final_PCLs!$B$4:$U$4,0)),"##BLANK")</f>
        <v>##BLANK</v>
      </c>
      <c r="AC64" s="5">
        <f>IFERROR(INDEX(Output_Final_PCLs!$B$4:$U$55,MATCH(F_outputs_prep!$I64,Output_Final_PCLs!$I$4:$I$55,0),MATCH(F_outputs_prep!AC$4,Output_Final_PCLs!$B$4:$U$4,0)),"##BLANK")</f>
        <v>0</v>
      </c>
      <c r="AD64" s="5">
        <f>IFERROR(INDEX(Output_Final_PCLs!$B$4:$U$55,MATCH(F_outputs_prep!$I64,Output_Final_PCLs!$I$4:$I$55,0),MATCH(F_outputs_prep!AD$4,Output_Final_PCLs!$B$4:$U$4,0)),"##BLANK")</f>
        <v>0</v>
      </c>
      <c r="AE64" s="5">
        <f>IFERROR(INDEX(Output_Final_PCLs!$B$4:$U$55,MATCH(F_outputs_prep!$I64,Output_Final_PCLs!$I$4:$I$55,0),MATCH(F_outputs_prep!AE$4,Output_Final_PCLs!$B$4:$U$4,0)),"##BLANK")</f>
        <v>0</v>
      </c>
      <c r="AF64" s="5">
        <f>IFERROR(INDEX(Output_Final_PCLs!$B$4:$U$55,MATCH(F_outputs_prep!$I64,Output_Final_PCLs!$I$4:$I$55,0),MATCH(F_outputs_prep!AF$4,Output_Final_PCLs!$B$4:$U$4,0)),"##BLANK")</f>
        <v>0</v>
      </c>
      <c r="AG64" s="5">
        <f>IFERROR(INDEX(Output_Final_PCLs!$B$4:$U$55,MATCH(F_outputs_prep!$I64,Output_Final_PCLs!$I$4:$I$55,0),MATCH(F_outputs_prep!AG$4,Output_Final_PCLs!$B$4:$U$4,0)),"##BLANK")</f>
        <v>4.9778677696996745E-2</v>
      </c>
      <c r="AH64" s="5">
        <f>IFERROR(INDEX(Output_Final_PCLs!$B$4:$U$55,MATCH(F_outputs_prep!$I64,Output_Final_PCLs!$I$4:$I$55,0),MATCH(F_outputs_prep!AH$4,Output_Final_PCLs!$B$4:$U$4,0)),"##BLANK")</f>
        <v>0.73</v>
      </c>
    </row>
    <row r="65" spans="2:34" x14ac:dyDescent="0.45">
      <c r="B65" s="5" t="str">
        <f>Output_Final_PCLs!B14</f>
        <v>YKY</v>
      </c>
      <c r="C65" s="5" t="str">
        <f>Output_Final_PCLs!C14</f>
        <v>Yorkshire Water</v>
      </c>
      <c r="D65" s="5" t="str">
        <f>Output_Final_PCLs!D14</f>
        <v>England</v>
      </c>
      <c r="E65" s="5" t="str">
        <f>Output_Final_PCLs!E14</f>
        <v>Company</v>
      </c>
      <c r="F65" s="5" t="str">
        <f>Output_Final_PCLs!F14</f>
        <v>WaSC</v>
      </c>
      <c r="G65" s="5" t="str">
        <f>Output_Final_PCLs!G14</f>
        <v>PCL units</v>
      </c>
      <c r="H65" s="5" t="str">
        <f>Output_Final_PCLs!H14</f>
        <v>C_OUT4_20_PR24_OFWAT</v>
      </c>
      <c r="I65" s="5" t="str">
        <f>Output_Final_PCLs!I14</f>
        <v>YKYC_OUT4_20_PR24_OFWAT</v>
      </c>
      <c r="J65" s="5" t="str">
        <f>Output_Final_PCLs!J14</f>
        <v>Totex</v>
      </c>
      <c r="K65" s="5" t="str">
        <f>Output_Final_PCLs!K14</f>
        <v>Company view</v>
      </c>
      <c r="L65" s="5" t="str">
        <f>Output_Final_PCLs!L14</f>
        <v>BIO</v>
      </c>
      <c r="M65" s="5" t="str">
        <f>Output_Final_PCLs!M14</f>
        <v>Total biodiversity units for area of land served (per 100km2)</v>
      </c>
      <c r="N65" s="5" t="str">
        <f>Output_Final_PCLs!N14</f>
        <v>Biodiversity units</v>
      </c>
      <c r="O65" s="5">
        <f>Output_Final_PCLs!O14</f>
        <v>2</v>
      </c>
      <c r="P65" s="5" t="str">
        <f>IFERROR(INDEX(Output_Final_PCLs!$B$4:$U$55,MATCH(F_outputs_prep!$I65,Output_Final_PCLs!$I$4:$I$55,0),MATCH(F_outputs_prep!P$4,Output_Final_PCLs!$B$4:$U$4,0)),"##BLANK")</f>
        <v>##BLANK</v>
      </c>
      <c r="Q65" s="5" t="str">
        <f>IFERROR(INDEX(Output_Final_PCLs!$B$4:$U$55,MATCH(F_outputs_prep!$I65,Output_Final_PCLs!$I$4:$I$55,0),MATCH(F_outputs_prep!Q$4,Output_Final_PCLs!$B$4:$U$4,0)),"##BLANK")</f>
        <v>##BLANK</v>
      </c>
      <c r="R65" s="5" t="str">
        <f>IFERROR(INDEX(Output_Final_PCLs!$B$4:$U$55,MATCH(F_outputs_prep!$I65,Output_Final_PCLs!$I$4:$I$55,0),MATCH(F_outputs_prep!R$4,Output_Final_PCLs!$B$4:$U$4,0)),"##BLANK")</f>
        <v>##BLANK</v>
      </c>
      <c r="S65" s="5" t="str">
        <f>IFERROR(INDEX(Output_Final_PCLs!$B$4:$U$55,MATCH(F_outputs_prep!$I65,Output_Final_PCLs!$I$4:$I$55,0),MATCH(F_outputs_prep!S$4,Output_Final_PCLs!$B$4:$U$4,0)),"##BLANK")</f>
        <v>##BLANK</v>
      </c>
      <c r="T65" s="5" t="str">
        <f>IFERROR(INDEX(Output_Final_PCLs!$B$4:$U$55,MATCH(F_outputs_prep!$I65,Output_Final_PCLs!$I$4:$I$55,0),MATCH(F_outputs_prep!T$4,Output_Final_PCLs!$B$4:$U$4,0)),"##BLANK")</f>
        <v>##BLANK</v>
      </c>
      <c r="U65" s="5" t="str">
        <f>IFERROR(INDEX(Output_Final_PCLs!$B$4:$U$55,MATCH(F_outputs_prep!$I65,Output_Final_PCLs!$I$4:$I$55,0),MATCH(F_outputs_prep!U$4,Output_Final_PCLs!$B$4:$U$4,0)),"##BLANK")</f>
        <v>##BLANK</v>
      </c>
      <c r="V65" s="5" t="str">
        <f>IFERROR(INDEX(Output_Final_PCLs!$B$4:$U$55,MATCH(F_outputs_prep!$I65,Output_Final_PCLs!$I$4:$I$55,0),MATCH(F_outputs_prep!V$4,Output_Final_PCLs!$B$4:$U$4,0)),"##BLANK")</f>
        <v>##BLANK</v>
      </c>
      <c r="W65" s="5" t="str">
        <f>IFERROR(INDEX(Output_Final_PCLs!$B$4:$U$55,MATCH(F_outputs_prep!$I65,Output_Final_PCLs!$I$4:$I$55,0),MATCH(F_outputs_prep!W$4,Output_Final_PCLs!$B$4:$U$4,0)),"##BLANK")</f>
        <v>##BLANK</v>
      </c>
      <c r="X65" s="5" t="str">
        <f>IFERROR(INDEX(Output_Final_PCLs!$B$4:$U$55,MATCH(F_outputs_prep!$I65,Output_Final_PCLs!$I$4:$I$55,0),MATCH(F_outputs_prep!X$4,Output_Final_PCLs!$B$4:$U$4,0)),"##BLANK")</f>
        <v>##BLANK</v>
      </c>
      <c r="Y65" s="5" t="str">
        <f>IFERROR(INDEX(Output_Final_PCLs!$B$4:$U$55,MATCH(F_outputs_prep!$I65,Output_Final_PCLs!$I$4:$I$55,0),MATCH(F_outputs_prep!Y$4,Output_Final_PCLs!$B$4:$U$4,0)),"##BLANK")</f>
        <v>##BLANK</v>
      </c>
      <c r="Z65" s="5" t="str">
        <f>IFERROR(INDEX(Output_Final_PCLs!$B$4:$U$55,MATCH(F_outputs_prep!$I65,Output_Final_PCLs!$I$4:$I$55,0),MATCH(F_outputs_prep!Z$4,Output_Final_PCLs!$B$4:$U$4,0)),"##BLANK")</f>
        <v>##BLANK</v>
      </c>
      <c r="AA65" s="5" t="str">
        <f>IFERROR(INDEX(Output_Final_PCLs!$B$4:$U$55,MATCH(F_outputs_prep!$I65,Output_Final_PCLs!$I$4:$I$55,0),MATCH(F_outputs_prep!AA$4,Output_Final_PCLs!$B$4:$U$4,0)),"##BLANK")</f>
        <v>##BLANK</v>
      </c>
      <c r="AB65" s="5" t="str">
        <f>IFERROR(INDEX(Output_Final_PCLs!$B$4:$U$55,MATCH(F_outputs_prep!$I65,Output_Final_PCLs!$I$4:$I$55,0),MATCH(F_outputs_prep!AB$4,Output_Final_PCLs!$B$4:$U$4,0)),"##BLANK")</f>
        <v>##BLANK</v>
      </c>
      <c r="AC65" s="5">
        <f>IFERROR(INDEX(Output_Final_PCLs!$B$4:$U$55,MATCH(F_outputs_prep!$I65,Output_Final_PCLs!$I$4:$I$55,0),MATCH(F_outputs_prep!AC$4,Output_Final_PCLs!$B$4:$U$4,0)),"##BLANK")</f>
        <v>0</v>
      </c>
      <c r="AD65" s="5">
        <f>IFERROR(INDEX(Output_Final_PCLs!$B$4:$U$55,MATCH(F_outputs_prep!$I65,Output_Final_PCLs!$I$4:$I$55,0),MATCH(F_outputs_prep!AD$4,Output_Final_PCLs!$B$4:$U$4,0)),"##BLANK")</f>
        <v>0</v>
      </c>
      <c r="AE65" s="5">
        <f>IFERROR(INDEX(Output_Final_PCLs!$B$4:$U$55,MATCH(F_outputs_prep!$I65,Output_Final_PCLs!$I$4:$I$55,0),MATCH(F_outputs_prep!AE$4,Output_Final_PCLs!$B$4:$U$4,0)),"##BLANK")</f>
        <v>0</v>
      </c>
      <c r="AF65" s="5">
        <f>IFERROR(INDEX(Output_Final_PCLs!$B$4:$U$55,MATCH(F_outputs_prep!$I65,Output_Final_PCLs!$I$4:$I$55,0),MATCH(F_outputs_prep!AF$4,Output_Final_PCLs!$B$4:$U$4,0)),"##BLANK")</f>
        <v>0</v>
      </c>
      <c r="AG65" s="5">
        <f>IFERROR(INDEX(Output_Final_PCLs!$B$4:$U$55,MATCH(F_outputs_prep!$I65,Output_Final_PCLs!$I$4:$I$55,0),MATCH(F_outputs_prep!AG$4,Output_Final_PCLs!$B$4:$U$4,0)),"##BLANK")</f>
        <v>4.9778677696996745E-2</v>
      </c>
      <c r="AH65" s="5">
        <f>IFERROR(INDEX(Output_Final_PCLs!$B$4:$U$55,MATCH(F_outputs_prep!$I65,Output_Final_PCLs!$I$4:$I$55,0),MATCH(F_outputs_prep!AH$4,Output_Final_PCLs!$B$4:$U$4,0)),"##BLANK")</f>
        <v>0.73</v>
      </c>
    </row>
    <row r="66" spans="2:34" x14ac:dyDescent="0.45">
      <c r="B66" s="5" t="str">
        <f>Output_Final_PCLs!B15</f>
        <v>AFW</v>
      </c>
      <c r="C66" s="5" t="str">
        <f>Output_Final_PCLs!C15</f>
        <v>Affinity Water</v>
      </c>
      <c r="D66" s="5" t="str">
        <f>Output_Final_PCLs!D15</f>
        <v>England</v>
      </c>
      <c r="E66" s="5" t="str">
        <f>Output_Final_PCLs!E15</f>
        <v>Company</v>
      </c>
      <c r="F66" s="5" t="str">
        <f>Output_Final_PCLs!F15</f>
        <v>WoC</v>
      </c>
      <c r="G66" s="5" t="str">
        <f>Output_Final_PCLs!G15</f>
        <v>PCL units</v>
      </c>
      <c r="H66" s="5" t="str">
        <f>Output_Final_PCLs!H15</f>
        <v>C_OUT4_20_PR24_OFWAT</v>
      </c>
      <c r="I66" s="5" t="str">
        <f>Output_Final_PCLs!I15</f>
        <v>AFWC_OUT4_20_PR24_OFWAT</v>
      </c>
      <c r="J66" s="5" t="str">
        <f>Output_Final_PCLs!J15</f>
        <v>Totex</v>
      </c>
      <c r="K66" s="5" t="str">
        <f>Output_Final_PCLs!K15</f>
        <v>Company view</v>
      </c>
      <c r="L66" s="5" t="str">
        <f>Output_Final_PCLs!L15</f>
        <v>BIO</v>
      </c>
      <c r="M66" s="5" t="str">
        <f>Output_Final_PCLs!M15</f>
        <v>Total biodiversity units for area of land served (per 100km2)</v>
      </c>
      <c r="N66" s="5" t="str">
        <f>Output_Final_PCLs!N15</f>
        <v>Biodiversity units</v>
      </c>
      <c r="O66" s="5">
        <f>Output_Final_PCLs!O15</f>
        <v>2</v>
      </c>
      <c r="P66" s="5" t="str">
        <f>IFERROR(INDEX(Output_Final_PCLs!$B$4:$U$55,MATCH(F_outputs_prep!$I66,Output_Final_PCLs!$I$4:$I$55,0),MATCH(F_outputs_prep!P$4,Output_Final_PCLs!$B$4:$U$4,0)),"##BLANK")</f>
        <v>##BLANK</v>
      </c>
      <c r="Q66" s="5" t="str">
        <f>IFERROR(INDEX(Output_Final_PCLs!$B$4:$U$55,MATCH(F_outputs_prep!$I66,Output_Final_PCLs!$I$4:$I$55,0),MATCH(F_outputs_prep!Q$4,Output_Final_PCLs!$B$4:$U$4,0)),"##BLANK")</f>
        <v>##BLANK</v>
      </c>
      <c r="R66" s="5" t="str">
        <f>IFERROR(INDEX(Output_Final_PCLs!$B$4:$U$55,MATCH(F_outputs_prep!$I66,Output_Final_PCLs!$I$4:$I$55,0),MATCH(F_outputs_prep!R$4,Output_Final_PCLs!$B$4:$U$4,0)),"##BLANK")</f>
        <v>##BLANK</v>
      </c>
      <c r="S66" s="5" t="str">
        <f>IFERROR(INDEX(Output_Final_PCLs!$B$4:$U$55,MATCH(F_outputs_prep!$I66,Output_Final_PCLs!$I$4:$I$55,0),MATCH(F_outputs_prep!S$4,Output_Final_PCLs!$B$4:$U$4,0)),"##BLANK")</f>
        <v>##BLANK</v>
      </c>
      <c r="T66" s="5" t="str">
        <f>IFERROR(INDEX(Output_Final_PCLs!$B$4:$U$55,MATCH(F_outputs_prep!$I66,Output_Final_PCLs!$I$4:$I$55,0),MATCH(F_outputs_prep!T$4,Output_Final_PCLs!$B$4:$U$4,0)),"##BLANK")</f>
        <v>##BLANK</v>
      </c>
      <c r="U66" s="5" t="str">
        <f>IFERROR(INDEX(Output_Final_PCLs!$B$4:$U$55,MATCH(F_outputs_prep!$I66,Output_Final_PCLs!$I$4:$I$55,0),MATCH(F_outputs_prep!U$4,Output_Final_PCLs!$B$4:$U$4,0)),"##BLANK")</f>
        <v>##BLANK</v>
      </c>
      <c r="V66" s="5" t="str">
        <f>IFERROR(INDEX(Output_Final_PCLs!$B$4:$U$55,MATCH(F_outputs_prep!$I66,Output_Final_PCLs!$I$4:$I$55,0),MATCH(F_outputs_prep!V$4,Output_Final_PCLs!$B$4:$U$4,0)),"##BLANK")</f>
        <v>##BLANK</v>
      </c>
      <c r="W66" s="5" t="str">
        <f>IFERROR(INDEX(Output_Final_PCLs!$B$4:$U$55,MATCH(F_outputs_prep!$I66,Output_Final_PCLs!$I$4:$I$55,0),MATCH(F_outputs_prep!W$4,Output_Final_PCLs!$B$4:$U$4,0)),"##BLANK")</f>
        <v>##BLANK</v>
      </c>
      <c r="X66" s="5" t="str">
        <f>IFERROR(INDEX(Output_Final_PCLs!$B$4:$U$55,MATCH(F_outputs_prep!$I66,Output_Final_PCLs!$I$4:$I$55,0),MATCH(F_outputs_prep!X$4,Output_Final_PCLs!$B$4:$U$4,0)),"##BLANK")</f>
        <v>##BLANK</v>
      </c>
      <c r="Y66" s="5" t="str">
        <f>IFERROR(INDEX(Output_Final_PCLs!$B$4:$U$55,MATCH(F_outputs_prep!$I66,Output_Final_PCLs!$I$4:$I$55,0),MATCH(F_outputs_prep!Y$4,Output_Final_PCLs!$B$4:$U$4,0)),"##BLANK")</f>
        <v>##BLANK</v>
      </c>
      <c r="Z66" s="5" t="str">
        <f>IFERROR(INDEX(Output_Final_PCLs!$B$4:$U$55,MATCH(F_outputs_prep!$I66,Output_Final_PCLs!$I$4:$I$55,0),MATCH(F_outputs_prep!Z$4,Output_Final_PCLs!$B$4:$U$4,0)),"##BLANK")</f>
        <v>##BLANK</v>
      </c>
      <c r="AA66" s="5" t="str">
        <f>IFERROR(INDEX(Output_Final_PCLs!$B$4:$U$55,MATCH(F_outputs_prep!$I66,Output_Final_PCLs!$I$4:$I$55,0),MATCH(F_outputs_prep!AA$4,Output_Final_PCLs!$B$4:$U$4,0)),"##BLANK")</f>
        <v>##BLANK</v>
      </c>
      <c r="AB66" s="5" t="str">
        <f>IFERROR(INDEX(Output_Final_PCLs!$B$4:$U$55,MATCH(F_outputs_prep!$I66,Output_Final_PCLs!$I$4:$I$55,0),MATCH(F_outputs_prep!AB$4,Output_Final_PCLs!$B$4:$U$4,0)),"##BLANK")</f>
        <v>##BLANK</v>
      </c>
      <c r="AC66" s="5">
        <f>IFERROR(INDEX(Output_Final_PCLs!$B$4:$U$55,MATCH(F_outputs_prep!$I66,Output_Final_PCLs!$I$4:$I$55,0),MATCH(F_outputs_prep!AC$4,Output_Final_PCLs!$B$4:$U$4,0)),"##BLANK")</f>
        <v>0</v>
      </c>
      <c r="AD66" s="5">
        <f>IFERROR(INDEX(Output_Final_PCLs!$B$4:$U$55,MATCH(F_outputs_prep!$I66,Output_Final_PCLs!$I$4:$I$55,0),MATCH(F_outputs_prep!AD$4,Output_Final_PCLs!$B$4:$U$4,0)),"##BLANK")</f>
        <v>0</v>
      </c>
      <c r="AE66" s="5">
        <f>IFERROR(INDEX(Output_Final_PCLs!$B$4:$U$55,MATCH(F_outputs_prep!$I66,Output_Final_PCLs!$I$4:$I$55,0),MATCH(F_outputs_prep!AE$4,Output_Final_PCLs!$B$4:$U$4,0)),"##BLANK")</f>
        <v>0</v>
      </c>
      <c r="AF66" s="5">
        <f>IFERROR(INDEX(Output_Final_PCLs!$B$4:$U$55,MATCH(F_outputs_prep!$I66,Output_Final_PCLs!$I$4:$I$55,0),MATCH(F_outputs_prep!AF$4,Output_Final_PCLs!$B$4:$U$4,0)),"##BLANK")</f>
        <v>0</v>
      </c>
      <c r="AG66" s="5">
        <f>IFERROR(INDEX(Output_Final_PCLs!$B$4:$U$55,MATCH(F_outputs_prep!$I66,Output_Final_PCLs!$I$4:$I$55,0),MATCH(F_outputs_prep!AG$4,Output_Final_PCLs!$B$4:$U$4,0)),"##BLANK")</f>
        <v>4.9778677696996745E-2</v>
      </c>
      <c r="AH66" s="5">
        <f>IFERROR(INDEX(Output_Final_PCLs!$B$4:$U$55,MATCH(F_outputs_prep!$I66,Output_Final_PCLs!$I$4:$I$55,0),MATCH(F_outputs_prep!AH$4,Output_Final_PCLs!$B$4:$U$4,0)),"##BLANK")</f>
        <v>0.73</v>
      </c>
    </row>
    <row r="67" spans="2:34" x14ac:dyDescent="0.45">
      <c r="B67" s="5" t="str">
        <f>Output_Final_PCLs!B16</f>
        <v>PRT</v>
      </c>
      <c r="C67" s="5" t="str">
        <f>Output_Final_PCLs!C16</f>
        <v>Portsmouth Water</v>
      </c>
      <c r="D67" s="5" t="str">
        <f>Output_Final_PCLs!D16</f>
        <v>England</v>
      </c>
      <c r="E67" s="5" t="str">
        <f>Output_Final_PCLs!E16</f>
        <v>Company</v>
      </c>
      <c r="F67" s="5" t="str">
        <f>Output_Final_PCLs!F16</f>
        <v>WoC</v>
      </c>
      <c r="G67" s="5" t="str">
        <f>Output_Final_PCLs!G16</f>
        <v>PCL units</v>
      </c>
      <c r="H67" s="5" t="str">
        <f>Output_Final_PCLs!H16</f>
        <v>C_OUT4_20_PR24_OFWAT</v>
      </c>
      <c r="I67" s="5" t="str">
        <f>Output_Final_PCLs!I16</f>
        <v>PRTC_OUT4_20_PR24_OFWAT</v>
      </c>
      <c r="J67" s="5" t="str">
        <f>Output_Final_PCLs!J16</f>
        <v>Totex</v>
      </c>
      <c r="K67" s="5" t="str">
        <f>Output_Final_PCLs!K16</f>
        <v>Company view</v>
      </c>
      <c r="L67" s="5" t="str">
        <f>Output_Final_PCLs!L16</f>
        <v>BIO</v>
      </c>
      <c r="M67" s="5" t="str">
        <f>Output_Final_PCLs!M16</f>
        <v>Total biodiversity units for area of land served (per 100km2)</v>
      </c>
      <c r="N67" s="5" t="str">
        <f>Output_Final_PCLs!N16</f>
        <v>Biodiversity units</v>
      </c>
      <c r="O67" s="5">
        <f>Output_Final_PCLs!O16</f>
        <v>2</v>
      </c>
      <c r="P67" s="5" t="str">
        <f>IFERROR(INDEX(Output_Final_PCLs!$B$4:$U$55,MATCH(F_outputs_prep!$I67,Output_Final_PCLs!$I$4:$I$55,0),MATCH(F_outputs_prep!P$4,Output_Final_PCLs!$B$4:$U$4,0)),"##BLANK")</f>
        <v>##BLANK</v>
      </c>
      <c r="Q67" s="5" t="str">
        <f>IFERROR(INDEX(Output_Final_PCLs!$B$4:$U$55,MATCH(F_outputs_prep!$I67,Output_Final_PCLs!$I$4:$I$55,0),MATCH(F_outputs_prep!Q$4,Output_Final_PCLs!$B$4:$U$4,0)),"##BLANK")</f>
        <v>##BLANK</v>
      </c>
      <c r="R67" s="5" t="str">
        <f>IFERROR(INDEX(Output_Final_PCLs!$B$4:$U$55,MATCH(F_outputs_prep!$I67,Output_Final_PCLs!$I$4:$I$55,0),MATCH(F_outputs_prep!R$4,Output_Final_PCLs!$B$4:$U$4,0)),"##BLANK")</f>
        <v>##BLANK</v>
      </c>
      <c r="S67" s="5" t="str">
        <f>IFERROR(INDEX(Output_Final_PCLs!$B$4:$U$55,MATCH(F_outputs_prep!$I67,Output_Final_PCLs!$I$4:$I$55,0),MATCH(F_outputs_prep!S$4,Output_Final_PCLs!$B$4:$U$4,0)),"##BLANK")</f>
        <v>##BLANK</v>
      </c>
      <c r="T67" s="5" t="str">
        <f>IFERROR(INDEX(Output_Final_PCLs!$B$4:$U$55,MATCH(F_outputs_prep!$I67,Output_Final_PCLs!$I$4:$I$55,0),MATCH(F_outputs_prep!T$4,Output_Final_PCLs!$B$4:$U$4,0)),"##BLANK")</f>
        <v>##BLANK</v>
      </c>
      <c r="U67" s="5" t="str">
        <f>IFERROR(INDEX(Output_Final_PCLs!$B$4:$U$55,MATCH(F_outputs_prep!$I67,Output_Final_PCLs!$I$4:$I$55,0),MATCH(F_outputs_prep!U$4,Output_Final_PCLs!$B$4:$U$4,0)),"##BLANK")</f>
        <v>##BLANK</v>
      </c>
      <c r="V67" s="5" t="str">
        <f>IFERROR(INDEX(Output_Final_PCLs!$B$4:$U$55,MATCH(F_outputs_prep!$I67,Output_Final_PCLs!$I$4:$I$55,0),MATCH(F_outputs_prep!V$4,Output_Final_PCLs!$B$4:$U$4,0)),"##BLANK")</f>
        <v>##BLANK</v>
      </c>
      <c r="W67" s="5" t="str">
        <f>IFERROR(INDEX(Output_Final_PCLs!$B$4:$U$55,MATCH(F_outputs_prep!$I67,Output_Final_PCLs!$I$4:$I$55,0),MATCH(F_outputs_prep!W$4,Output_Final_PCLs!$B$4:$U$4,0)),"##BLANK")</f>
        <v>##BLANK</v>
      </c>
      <c r="X67" s="5" t="str">
        <f>IFERROR(INDEX(Output_Final_PCLs!$B$4:$U$55,MATCH(F_outputs_prep!$I67,Output_Final_PCLs!$I$4:$I$55,0),MATCH(F_outputs_prep!X$4,Output_Final_PCLs!$B$4:$U$4,0)),"##BLANK")</f>
        <v>##BLANK</v>
      </c>
      <c r="Y67" s="5" t="str">
        <f>IFERROR(INDEX(Output_Final_PCLs!$B$4:$U$55,MATCH(F_outputs_prep!$I67,Output_Final_PCLs!$I$4:$I$55,0),MATCH(F_outputs_prep!Y$4,Output_Final_PCLs!$B$4:$U$4,0)),"##BLANK")</f>
        <v>##BLANK</v>
      </c>
      <c r="Z67" s="5" t="str">
        <f>IFERROR(INDEX(Output_Final_PCLs!$B$4:$U$55,MATCH(F_outputs_prep!$I67,Output_Final_PCLs!$I$4:$I$55,0),MATCH(F_outputs_prep!Z$4,Output_Final_PCLs!$B$4:$U$4,0)),"##BLANK")</f>
        <v>##BLANK</v>
      </c>
      <c r="AA67" s="5" t="str">
        <f>IFERROR(INDEX(Output_Final_PCLs!$B$4:$U$55,MATCH(F_outputs_prep!$I67,Output_Final_PCLs!$I$4:$I$55,0),MATCH(F_outputs_prep!AA$4,Output_Final_PCLs!$B$4:$U$4,0)),"##BLANK")</f>
        <v>##BLANK</v>
      </c>
      <c r="AB67" s="5" t="str">
        <f>IFERROR(INDEX(Output_Final_PCLs!$B$4:$U$55,MATCH(F_outputs_prep!$I67,Output_Final_PCLs!$I$4:$I$55,0),MATCH(F_outputs_prep!AB$4,Output_Final_PCLs!$B$4:$U$4,0)),"##BLANK")</f>
        <v>##BLANK</v>
      </c>
      <c r="AC67" s="5">
        <f>IFERROR(INDEX(Output_Final_PCLs!$B$4:$U$55,MATCH(F_outputs_prep!$I67,Output_Final_PCLs!$I$4:$I$55,0),MATCH(F_outputs_prep!AC$4,Output_Final_PCLs!$B$4:$U$4,0)),"##BLANK")</f>
        <v>0</v>
      </c>
      <c r="AD67" s="5">
        <f>IFERROR(INDEX(Output_Final_PCLs!$B$4:$U$55,MATCH(F_outputs_prep!$I67,Output_Final_PCLs!$I$4:$I$55,0),MATCH(F_outputs_prep!AD$4,Output_Final_PCLs!$B$4:$U$4,0)),"##BLANK")</f>
        <v>0</v>
      </c>
      <c r="AE67" s="5">
        <f>IFERROR(INDEX(Output_Final_PCLs!$B$4:$U$55,MATCH(F_outputs_prep!$I67,Output_Final_PCLs!$I$4:$I$55,0),MATCH(F_outputs_prep!AE$4,Output_Final_PCLs!$B$4:$U$4,0)),"##BLANK")</f>
        <v>0</v>
      </c>
      <c r="AF67" s="5">
        <f>IFERROR(INDEX(Output_Final_PCLs!$B$4:$U$55,MATCH(F_outputs_prep!$I67,Output_Final_PCLs!$I$4:$I$55,0),MATCH(F_outputs_prep!AF$4,Output_Final_PCLs!$B$4:$U$4,0)),"##BLANK")</f>
        <v>0</v>
      </c>
      <c r="AG67" s="5">
        <f>IFERROR(INDEX(Output_Final_PCLs!$B$4:$U$55,MATCH(F_outputs_prep!$I67,Output_Final_PCLs!$I$4:$I$55,0),MATCH(F_outputs_prep!AG$4,Output_Final_PCLs!$B$4:$U$4,0)),"##BLANK")</f>
        <v>4.9778677696996745E-2</v>
      </c>
      <c r="AH67" s="5">
        <f>IFERROR(INDEX(Output_Final_PCLs!$B$4:$U$55,MATCH(F_outputs_prep!$I67,Output_Final_PCLs!$I$4:$I$55,0),MATCH(F_outputs_prep!AH$4,Output_Final_PCLs!$B$4:$U$4,0)),"##BLANK")</f>
        <v>0.73</v>
      </c>
    </row>
    <row r="68" spans="2:34" x14ac:dyDescent="0.45">
      <c r="B68" s="5" t="str">
        <f>Output_Final_PCLs!B17</f>
        <v>SEW</v>
      </c>
      <c r="C68" s="5" t="str">
        <f>Output_Final_PCLs!C17</f>
        <v>South East Water</v>
      </c>
      <c r="D68" s="5" t="str">
        <f>Output_Final_PCLs!D17</f>
        <v>England</v>
      </c>
      <c r="E68" s="5" t="str">
        <f>Output_Final_PCLs!E17</f>
        <v>Company</v>
      </c>
      <c r="F68" s="5" t="str">
        <f>Output_Final_PCLs!F17</f>
        <v>WoC</v>
      </c>
      <c r="G68" s="5" t="str">
        <f>Output_Final_PCLs!G17</f>
        <v>PCL units</v>
      </c>
      <c r="H68" s="5" t="str">
        <f>Output_Final_PCLs!H17</f>
        <v>C_OUT4_20_PR24_OFWAT</v>
      </c>
      <c r="I68" s="5" t="str">
        <f>Output_Final_PCLs!I17</f>
        <v>SEWC_OUT4_20_PR24_OFWAT</v>
      </c>
      <c r="J68" s="5" t="str">
        <f>Output_Final_PCLs!J17</f>
        <v>Totex</v>
      </c>
      <c r="K68" s="5" t="str">
        <f>Output_Final_PCLs!K17</f>
        <v>Company view</v>
      </c>
      <c r="L68" s="5" t="str">
        <f>Output_Final_PCLs!L17</f>
        <v>BIO</v>
      </c>
      <c r="M68" s="5" t="str">
        <f>Output_Final_PCLs!M17</f>
        <v>Total biodiversity units for area of land served (per 100km2)</v>
      </c>
      <c r="N68" s="5" t="str">
        <f>Output_Final_PCLs!N17</f>
        <v>Biodiversity units</v>
      </c>
      <c r="O68" s="5">
        <f>Output_Final_PCLs!O17</f>
        <v>2</v>
      </c>
      <c r="P68" s="5" t="str">
        <f>IFERROR(INDEX(Output_Final_PCLs!$B$4:$U$55,MATCH(F_outputs_prep!$I68,Output_Final_PCLs!$I$4:$I$55,0),MATCH(F_outputs_prep!P$4,Output_Final_PCLs!$B$4:$U$4,0)),"##BLANK")</f>
        <v>##BLANK</v>
      </c>
      <c r="Q68" s="5" t="str">
        <f>IFERROR(INDEX(Output_Final_PCLs!$B$4:$U$55,MATCH(F_outputs_prep!$I68,Output_Final_PCLs!$I$4:$I$55,0),MATCH(F_outputs_prep!Q$4,Output_Final_PCLs!$B$4:$U$4,0)),"##BLANK")</f>
        <v>##BLANK</v>
      </c>
      <c r="R68" s="5" t="str">
        <f>IFERROR(INDEX(Output_Final_PCLs!$B$4:$U$55,MATCH(F_outputs_prep!$I68,Output_Final_PCLs!$I$4:$I$55,0),MATCH(F_outputs_prep!R$4,Output_Final_PCLs!$B$4:$U$4,0)),"##BLANK")</f>
        <v>##BLANK</v>
      </c>
      <c r="S68" s="5" t="str">
        <f>IFERROR(INDEX(Output_Final_PCLs!$B$4:$U$55,MATCH(F_outputs_prep!$I68,Output_Final_PCLs!$I$4:$I$55,0),MATCH(F_outputs_prep!S$4,Output_Final_PCLs!$B$4:$U$4,0)),"##BLANK")</f>
        <v>##BLANK</v>
      </c>
      <c r="T68" s="5" t="str">
        <f>IFERROR(INDEX(Output_Final_PCLs!$B$4:$U$55,MATCH(F_outputs_prep!$I68,Output_Final_PCLs!$I$4:$I$55,0),MATCH(F_outputs_prep!T$4,Output_Final_PCLs!$B$4:$U$4,0)),"##BLANK")</f>
        <v>##BLANK</v>
      </c>
      <c r="U68" s="5" t="str">
        <f>IFERROR(INDEX(Output_Final_PCLs!$B$4:$U$55,MATCH(F_outputs_prep!$I68,Output_Final_PCLs!$I$4:$I$55,0),MATCH(F_outputs_prep!U$4,Output_Final_PCLs!$B$4:$U$4,0)),"##BLANK")</f>
        <v>##BLANK</v>
      </c>
      <c r="V68" s="5" t="str">
        <f>IFERROR(INDEX(Output_Final_PCLs!$B$4:$U$55,MATCH(F_outputs_prep!$I68,Output_Final_PCLs!$I$4:$I$55,0),MATCH(F_outputs_prep!V$4,Output_Final_PCLs!$B$4:$U$4,0)),"##BLANK")</f>
        <v>##BLANK</v>
      </c>
      <c r="W68" s="5" t="str">
        <f>IFERROR(INDEX(Output_Final_PCLs!$B$4:$U$55,MATCH(F_outputs_prep!$I68,Output_Final_PCLs!$I$4:$I$55,0),MATCH(F_outputs_prep!W$4,Output_Final_PCLs!$B$4:$U$4,0)),"##BLANK")</f>
        <v>##BLANK</v>
      </c>
      <c r="X68" s="5" t="str">
        <f>IFERROR(INDEX(Output_Final_PCLs!$B$4:$U$55,MATCH(F_outputs_prep!$I68,Output_Final_PCLs!$I$4:$I$55,0),MATCH(F_outputs_prep!X$4,Output_Final_PCLs!$B$4:$U$4,0)),"##BLANK")</f>
        <v>##BLANK</v>
      </c>
      <c r="Y68" s="5" t="str">
        <f>IFERROR(INDEX(Output_Final_PCLs!$B$4:$U$55,MATCH(F_outputs_prep!$I68,Output_Final_PCLs!$I$4:$I$55,0),MATCH(F_outputs_prep!Y$4,Output_Final_PCLs!$B$4:$U$4,0)),"##BLANK")</f>
        <v>##BLANK</v>
      </c>
      <c r="Z68" s="5" t="str">
        <f>IFERROR(INDEX(Output_Final_PCLs!$B$4:$U$55,MATCH(F_outputs_prep!$I68,Output_Final_PCLs!$I$4:$I$55,0),MATCH(F_outputs_prep!Z$4,Output_Final_PCLs!$B$4:$U$4,0)),"##BLANK")</f>
        <v>##BLANK</v>
      </c>
      <c r="AA68" s="5" t="str">
        <f>IFERROR(INDEX(Output_Final_PCLs!$B$4:$U$55,MATCH(F_outputs_prep!$I68,Output_Final_PCLs!$I$4:$I$55,0),MATCH(F_outputs_prep!AA$4,Output_Final_PCLs!$B$4:$U$4,0)),"##BLANK")</f>
        <v>##BLANK</v>
      </c>
      <c r="AB68" s="5" t="str">
        <f>IFERROR(INDEX(Output_Final_PCLs!$B$4:$U$55,MATCH(F_outputs_prep!$I68,Output_Final_PCLs!$I$4:$I$55,0),MATCH(F_outputs_prep!AB$4,Output_Final_PCLs!$B$4:$U$4,0)),"##BLANK")</f>
        <v>##BLANK</v>
      </c>
      <c r="AC68" s="5">
        <f>IFERROR(INDEX(Output_Final_PCLs!$B$4:$U$55,MATCH(F_outputs_prep!$I68,Output_Final_PCLs!$I$4:$I$55,0),MATCH(F_outputs_prep!AC$4,Output_Final_PCLs!$B$4:$U$4,0)),"##BLANK")</f>
        <v>0</v>
      </c>
      <c r="AD68" s="5">
        <f>IFERROR(INDEX(Output_Final_PCLs!$B$4:$U$55,MATCH(F_outputs_prep!$I68,Output_Final_PCLs!$I$4:$I$55,0),MATCH(F_outputs_prep!AD$4,Output_Final_PCLs!$B$4:$U$4,0)),"##BLANK")</f>
        <v>0</v>
      </c>
      <c r="AE68" s="5">
        <f>IFERROR(INDEX(Output_Final_PCLs!$B$4:$U$55,MATCH(F_outputs_prep!$I68,Output_Final_PCLs!$I$4:$I$55,0),MATCH(F_outputs_prep!AE$4,Output_Final_PCLs!$B$4:$U$4,0)),"##BLANK")</f>
        <v>0</v>
      </c>
      <c r="AF68" s="5">
        <f>IFERROR(INDEX(Output_Final_PCLs!$B$4:$U$55,MATCH(F_outputs_prep!$I68,Output_Final_PCLs!$I$4:$I$55,0),MATCH(F_outputs_prep!AF$4,Output_Final_PCLs!$B$4:$U$4,0)),"##BLANK")</f>
        <v>0</v>
      </c>
      <c r="AG68" s="5">
        <f>IFERROR(INDEX(Output_Final_PCLs!$B$4:$U$55,MATCH(F_outputs_prep!$I68,Output_Final_PCLs!$I$4:$I$55,0),MATCH(F_outputs_prep!AG$4,Output_Final_PCLs!$B$4:$U$4,0)),"##BLANK")</f>
        <v>4.9778677696996745E-2</v>
      </c>
      <c r="AH68" s="5">
        <f>IFERROR(INDEX(Output_Final_PCLs!$B$4:$U$55,MATCH(F_outputs_prep!$I68,Output_Final_PCLs!$I$4:$I$55,0),MATCH(F_outputs_prep!AH$4,Output_Final_PCLs!$B$4:$U$4,0)),"##BLANK")</f>
        <v>0.73</v>
      </c>
    </row>
    <row r="69" spans="2:34" x14ac:dyDescent="0.45">
      <c r="B69" s="5" t="str">
        <f>Output_Final_PCLs!B18</f>
        <v>SSC</v>
      </c>
      <c r="C69" s="5" t="str">
        <f>Output_Final_PCLs!C18</f>
        <v>South Staffordshire Water</v>
      </c>
      <c r="D69" s="5" t="str">
        <f>Output_Final_PCLs!D18</f>
        <v>England</v>
      </c>
      <c r="E69" s="5" t="str">
        <f>Output_Final_PCLs!E18</f>
        <v>Company</v>
      </c>
      <c r="F69" s="5" t="str">
        <f>Output_Final_PCLs!F18</f>
        <v>WoC</v>
      </c>
      <c r="G69" s="5" t="str">
        <f>Output_Final_PCLs!G18</f>
        <v>PCL units</v>
      </c>
      <c r="H69" s="5" t="str">
        <f>Output_Final_PCLs!H18</f>
        <v>C_OUT4_20_PR24_OFWAT</v>
      </c>
      <c r="I69" s="5" t="str">
        <f>Output_Final_PCLs!I18</f>
        <v>SSCC_OUT4_20_PR24_OFWAT</v>
      </c>
      <c r="J69" s="5" t="str">
        <f>Output_Final_PCLs!J18</f>
        <v>Totex</v>
      </c>
      <c r="K69" s="5" t="str">
        <f>Output_Final_PCLs!K18</f>
        <v>Company view</v>
      </c>
      <c r="L69" s="5" t="str">
        <f>Output_Final_PCLs!L18</f>
        <v>BIO</v>
      </c>
      <c r="M69" s="5" t="str">
        <f>Output_Final_PCLs!M18</f>
        <v>Total biodiversity units for area of land served (per 100km2)</v>
      </c>
      <c r="N69" s="5" t="str">
        <f>Output_Final_PCLs!N18</f>
        <v>Biodiversity units</v>
      </c>
      <c r="O69" s="5">
        <f>Output_Final_PCLs!O18</f>
        <v>2</v>
      </c>
      <c r="P69" s="5" t="str">
        <f>IFERROR(INDEX(Output_Final_PCLs!$B$4:$U$55,MATCH(F_outputs_prep!$I69,Output_Final_PCLs!$I$4:$I$55,0),MATCH(F_outputs_prep!P$4,Output_Final_PCLs!$B$4:$U$4,0)),"##BLANK")</f>
        <v>##BLANK</v>
      </c>
      <c r="Q69" s="5" t="str">
        <f>IFERROR(INDEX(Output_Final_PCLs!$B$4:$U$55,MATCH(F_outputs_prep!$I69,Output_Final_PCLs!$I$4:$I$55,0),MATCH(F_outputs_prep!Q$4,Output_Final_PCLs!$B$4:$U$4,0)),"##BLANK")</f>
        <v>##BLANK</v>
      </c>
      <c r="R69" s="5" t="str">
        <f>IFERROR(INDEX(Output_Final_PCLs!$B$4:$U$55,MATCH(F_outputs_prep!$I69,Output_Final_PCLs!$I$4:$I$55,0),MATCH(F_outputs_prep!R$4,Output_Final_PCLs!$B$4:$U$4,0)),"##BLANK")</f>
        <v>##BLANK</v>
      </c>
      <c r="S69" s="5" t="str">
        <f>IFERROR(INDEX(Output_Final_PCLs!$B$4:$U$55,MATCH(F_outputs_prep!$I69,Output_Final_PCLs!$I$4:$I$55,0),MATCH(F_outputs_prep!S$4,Output_Final_PCLs!$B$4:$U$4,0)),"##BLANK")</f>
        <v>##BLANK</v>
      </c>
      <c r="T69" s="5" t="str">
        <f>IFERROR(INDEX(Output_Final_PCLs!$B$4:$U$55,MATCH(F_outputs_prep!$I69,Output_Final_PCLs!$I$4:$I$55,0),MATCH(F_outputs_prep!T$4,Output_Final_PCLs!$B$4:$U$4,0)),"##BLANK")</f>
        <v>##BLANK</v>
      </c>
      <c r="U69" s="5" t="str">
        <f>IFERROR(INDEX(Output_Final_PCLs!$B$4:$U$55,MATCH(F_outputs_prep!$I69,Output_Final_PCLs!$I$4:$I$55,0),MATCH(F_outputs_prep!U$4,Output_Final_PCLs!$B$4:$U$4,0)),"##BLANK")</f>
        <v>##BLANK</v>
      </c>
      <c r="V69" s="5" t="str">
        <f>IFERROR(INDEX(Output_Final_PCLs!$B$4:$U$55,MATCH(F_outputs_prep!$I69,Output_Final_PCLs!$I$4:$I$55,0),MATCH(F_outputs_prep!V$4,Output_Final_PCLs!$B$4:$U$4,0)),"##BLANK")</f>
        <v>##BLANK</v>
      </c>
      <c r="W69" s="5" t="str">
        <f>IFERROR(INDEX(Output_Final_PCLs!$B$4:$U$55,MATCH(F_outputs_prep!$I69,Output_Final_PCLs!$I$4:$I$55,0),MATCH(F_outputs_prep!W$4,Output_Final_PCLs!$B$4:$U$4,0)),"##BLANK")</f>
        <v>##BLANK</v>
      </c>
      <c r="X69" s="5" t="str">
        <f>IFERROR(INDEX(Output_Final_PCLs!$B$4:$U$55,MATCH(F_outputs_prep!$I69,Output_Final_PCLs!$I$4:$I$55,0),MATCH(F_outputs_prep!X$4,Output_Final_PCLs!$B$4:$U$4,0)),"##BLANK")</f>
        <v>##BLANK</v>
      </c>
      <c r="Y69" s="5" t="str">
        <f>IFERROR(INDEX(Output_Final_PCLs!$B$4:$U$55,MATCH(F_outputs_prep!$I69,Output_Final_PCLs!$I$4:$I$55,0),MATCH(F_outputs_prep!Y$4,Output_Final_PCLs!$B$4:$U$4,0)),"##BLANK")</f>
        <v>##BLANK</v>
      </c>
      <c r="Z69" s="5" t="str">
        <f>IFERROR(INDEX(Output_Final_PCLs!$B$4:$U$55,MATCH(F_outputs_prep!$I69,Output_Final_PCLs!$I$4:$I$55,0),MATCH(F_outputs_prep!Z$4,Output_Final_PCLs!$B$4:$U$4,0)),"##BLANK")</f>
        <v>##BLANK</v>
      </c>
      <c r="AA69" s="5" t="str">
        <f>IFERROR(INDEX(Output_Final_PCLs!$B$4:$U$55,MATCH(F_outputs_prep!$I69,Output_Final_PCLs!$I$4:$I$55,0),MATCH(F_outputs_prep!AA$4,Output_Final_PCLs!$B$4:$U$4,0)),"##BLANK")</f>
        <v>##BLANK</v>
      </c>
      <c r="AB69" s="5" t="str">
        <f>IFERROR(INDEX(Output_Final_PCLs!$B$4:$U$55,MATCH(F_outputs_prep!$I69,Output_Final_PCLs!$I$4:$I$55,0),MATCH(F_outputs_prep!AB$4,Output_Final_PCLs!$B$4:$U$4,0)),"##BLANK")</f>
        <v>##BLANK</v>
      </c>
      <c r="AC69" s="5">
        <f>IFERROR(INDEX(Output_Final_PCLs!$B$4:$U$55,MATCH(F_outputs_prep!$I69,Output_Final_PCLs!$I$4:$I$55,0),MATCH(F_outputs_prep!AC$4,Output_Final_PCLs!$B$4:$U$4,0)),"##BLANK")</f>
        <v>0</v>
      </c>
      <c r="AD69" s="5">
        <f>IFERROR(INDEX(Output_Final_PCLs!$B$4:$U$55,MATCH(F_outputs_prep!$I69,Output_Final_PCLs!$I$4:$I$55,0),MATCH(F_outputs_prep!AD$4,Output_Final_PCLs!$B$4:$U$4,0)),"##BLANK")</f>
        <v>0</v>
      </c>
      <c r="AE69" s="5">
        <f>IFERROR(INDEX(Output_Final_PCLs!$B$4:$U$55,MATCH(F_outputs_prep!$I69,Output_Final_PCLs!$I$4:$I$55,0),MATCH(F_outputs_prep!AE$4,Output_Final_PCLs!$B$4:$U$4,0)),"##BLANK")</f>
        <v>0</v>
      </c>
      <c r="AF69" s="5">
        <f>IFERROR(INDEX(Output_Final_PCLs!$B$4:$U$55,MATCH(F_outputs_prep!$I69,Output_Final_PCLs!$I$4:$I$55,0),MATCH(F_outputs_prep!AF$4,Output_Final_PCLs!$B$4:$U$4,0)),"##BLANK")</f>
        <v>0</v>
      </c>
      <c r="AG69" s="5">
        <f>IFERROR(INDEX(Output_Final_PCLs!$B$4:$U$55,MATCH(F_outputs_prep!$I69,Output_Final_PCLs!$I$4:$I$55,0),MATCH(F_outputs_prep!AG$4,Output_Final_PCLs!$B$4:$U$4,0)),"##BLANK")</f>
        <v>4.9778677696996745E-2</v>
      </c>
      <c r="AH69" s="5">
        <f>IFERROR(INDEX(Output_Final_PCLs!$B$4:$U$55,MATCH(F_outputs_prep!$I69,Output_Final_PCLs!$I$4:$I$55,0),MATCH(F_outputs_prep!AH$4,Output_Final_PCLs!$B$4:$U$4,0)),"##BLANK")</f>
        <v>0.73</v>
      </c>
    </row>
    <row r="70" spans="2:34" x14ac:dyDescent="0.45">
      <c r="B70" s="5" t="str">
        <f>Output_Final_PCLs!B19</f>
        <v>SES</v>
      </c>
      <c r="C70" s="5" t="str">
        <f>Output_Final_PCLs!C19</f>
        <v>SES Water</v>
      </c>
      <c r="D70" s="5" t="str">
        <f>Output_Final_PCLs!D19</f>
        <v>England</v>
      </c>
      <c r="E70" s="5" t="str">
        <f>Output_Final_PCLs!E19</f>
        <v>Company</v>
      </c>
      <c r="F70" s="5" t="str">
        <f>Output_Final_PCLs!F19</f>
        <v>WoC</v>
      </c>
      <c r="G70" s="5" t="str">
        <f>Output_Final_PCLs!G19</f>
        <v>PCL units</v>
      </c>
      <c r="H70" s="5" t="str">
        <f>Output_Final_PCLs!H19</f>
        <v>C_OUT4_20_PR24_OFWAT</v>
      </c>
      <c r="I70" s="5" t="str">
        <f>Output_Final_PCLs!I19</f>
        <v>SESC_OUT4_20_PR24_OFWAT</v>
      </c>
      <c r="J70" s="5" t="str">
        <f>Output_Final_PCLs!J19</f>
        <v>Totex</v>
      </c>
      <c r="K70" s="5" t="str">
        <f>Output_Final_PCLs!K19</f>
        <v>Company view</v>
      </c>
      <c r="L70" s="5" t="str">
        <f>Output_Final_PCLs!L19</f>
        <v>BIO</v>
      </c>
      <c r="M70" s="5" t="str">
        <f>Output_Final_PCLs!M19</f>
        <v>Total biodiversity units for area of land served (per 100km2)</v>
      </c>
      <c r="N70" s="5" t="str">
        <f>Output_Final_PCLs!N19</f>
        <v>Biodiversity units</v>
      </c>
      <c r="O70" s="5">
        <f>Output_Final_PCLs!O19</f>
        <v>2</v>
      </c>
      <c r="P70" s="5" t="str">
        <f>IFERROR(INDEX(Output_Final_PCLs!$B$4:$U$55,MATCH(F_outputs_prep!$I70,Output_Final_PCLs!$I$4:$I$55,0),MATCH(F_outputs_prep!P$4,Output_Final_PCLs!$B$4:$U$4,0)),"##BLANK")</f>
        <v>##BLANK</v>
      </c>
      <c r="Q70" s="5" t="str">
        <f>IFERROR(INDEX(Output_Final_PCLs!$B$4:$U$55,MATCH(F_outputs_prep!$I70,Output_Final_PCLs!$I$4:$I$55,0),MATCH(F_outputs_prep!Q$4,Output_Final_PCLs!$B$4:$U$4,0)),"##BLANK")</f>
        <v>##BLANK</v>
      </c>
      <c r="R70" s="5" t="str">
        <f>IFERROR(INDEX(Output_Final_PCLs!$B$4:$U$55,MATCH(F_outputs_prep!$I70,Output_Final_PCLs!$I$4:$I$55,0),MATCH(F_outputs_prep!R$4,Output_Final_PCLs!$B$4:$U$4,0)),"##BLANK")</f>
        <v>##BLANK</v>
      </c>
      <c r="S70" s="5" t="str">
        <f>IFERROR(INDEX(Output_Final_PCLs!$B$4:$U$55,MATCH(F_outputs_prep!$I70,Output_Final_PCLs!$I$4:$I$55,0),MATCH(F_outputs_prep!S$4,Output_Final_PCLs!$B$4:$U$4,0)),"##BLANK")</f>
        <v>##BLANK</v>
      </c>
      <c r="T70" s="5" t="str">
        <f>IFERROR(INDEX(Output_Final_PCLs!$B$4:$U$55,MATCH(F_outputs_prep!$I70,Output_Final_PCLs!$I$4:$I$55,0),MATCH(F_outputs_prep!T$4,Output_Final_PCLs!$B$4:$U$4,0)),"##BLANK")</f>
        <v>##BLANK</v>
      </c>
      <c r="U70" s="5" t="str">
        <f>IFERROR(INDEX(Output_Final_PCLs!$B$4:$U$55,MATCH(F_outputs_prep!$I70,Output_Final_PCLs!$I$4:$I$55,0),MATCH(F_outputs_prep!U$4,Output_Final_PCLs!$B$4:$U$4,0)),"##BLANK")</f>
        <v>##BLANK</v>
      </c>
      <c r="V70" s="5" t="str">
        <f>IFERROR(INDEX(Output_Final_PCLs!$B$4:$U$55,MATCH(F_outputs_prep!$I70,Output_Final_PCLs!$I$4:$I$55,0),MATCH(F_outputs_prep!V$4,Output_Final_PCLs!$B$4:$U$4,0)),"##BLANK")</f>
        <v>##BLANK</v>
      </c>
      <c r="W70" s="5" t="str">
        <f>IFERROR(INDEX(Output_Final_PCLs!$B$4:$U$55,MATCH(F_outputs_prep!$I70,Output_Final_PCLs!$I$4:$I$55,0),MATCH(F_outputs_prep!W$4,Output_Final_PCLs!$B$4:$U$4,0)),"##BLANK")</f>
        <v>##BLANK</v>
      </c>
      <c r="X70" s="5" t="str">
        <f>IFERROR(INDEX(Output_Final_PCLs!$B$4:$U$55,MATCH(F_outputs_prep!$I70,Output_Final_PCLs!$I$4:$I$55,0),MATCH(F_outputs_prep!X$4,Output_Final_PCLs!$B$4:$U$4,0)),"##BLANK")</f>
        <v>##BLANK</v>
      </c>
      <c r="Y70" s="5" t="str">
        <f>IFERROR(INDEX(Output_Final_PCLs!$B$4:$U$55,MATCH(F_outputs_prep!$I70,Output_Final_PCLs!$I$4:$I$55,0),MATCH(F_outputs_prep!Y$4,Output_Final_PCLs!$B$4:$U$4,0)),"##BLANK")</f>
        <v>##BLANK</v>
      </c>
      <c r="Z70" s="5" t="str">
        <f>IFERROR(INDEX(Output_Final_PCLs!$B$4:$U$55,MATCH(F_outputs_prep!$I70,Output_Final_PCLs!$I$4:$I$55,0),MATCH(F_outputs_prep!Z$4,Output_Final_PCLs!$B$4:$U$4,0)),"##BLANK")</f>
        <v>##BLANK</v>
      </c>
      <c r="AA70" s="5" t="str">
        <f>IFERROR(INDEX(Output_Final_PCLs!$B$4:$U$55,MATCH(F_outputs_prep!$I70,Output_Final_PCLs!$I$4:$I$55,0),MATCH(F_outputs_prep!AA$4,Output_Final_PCLs!$B$4:$U$4,0)),"##BLANK")</f>
        <v>##BLANK</v>
      </c>
      <c r="AB70" s="5" t="str">
        <f>IFERROR(INDEX(Output_Final_PCLs!$B$4:$U$55,MATCH(F_outputs_prep!$I70,Output_Final_PCLs!$I$4:$I$55,0),MATCH(F_outputs_prep!AB$4,Output_Final_PCLs!$B$4:$U$4,0)),"##BLANK")</f>
        <v>##BLANK</v>
      </c>
      <c r="AC70" s="5">
        <f>IFERROR(INDEX(Output_Final_PCLs!$B$4:$U$55,MATCH(F_outputs_prep!$I70,Output_Final_PCLs!$I$4:$I$55,0),MATCH(F_outputs_prep!AC$4,Output_Final_PCLs!$B$4:$U$4,0)),"##BLANK")</f>
        <v>0</v>
      </c>
      <c r="AD70" s="5">
        <f>IFERROR(INDEX(Output_Final_PCLs!$B$4:$U$55,MATCH(F_outputs_prep!$I70,Output_Final_PCLs!$I$4:$I$55,0),MATCH(F_outputs_prep!AD$4,Output_Final_PCLs!$B$4:$U$4,0)),"##BLANK")</f>
        <v>0</v>
      </c>
      <c r="AE70" s="5">
        <f>IFERROR(INDEX(Output_Final_PCLs!$B$4:$U$55,MATCH(F_outputs_prep!$I70,Output_Final_PCLs!$I$4:$I$55,0),MATCH(F_outputs_prep!AE$4,Output_Final_PCLs!$B$4:$U$4,0)),"##BLANK")</f>
        <v>0</v>
      </c>
      <c r="AF70" s="5">
        <f>IFERROR(INDEX(Output_Final_PCLs!$B$4:$U$55,MATCH(F_outputs_prep!$I70,Output_Final_PCLs!$I$4:$I$55,0),MATCH(F_outputs_prep!AF$4,Output_Final_PCLs!$B$4:$U$4,0)),"##BLANK")</f>
        <v>0</v>
      </c>
      <c r="AG70" s="5">
        <f>IFERROR(INDEX(Output_Final_PCLs!$B$4:$U$55,MATCH(F_outputs_prep!$I70,Output_Final_PCLs!$I$4:$I$55,0),MATCH(F_outputs_prep!AG$4,Output_Final_PCLs!$B$4:$U$4,0)),"##BLANK")</f>
        <v>4.9778677696996745E-2</v>
      </c>
      <c r="AH70" s="5">
        <f>IFERROR(INDEX(Output_Final_PCLs!$B$4:$U$55,MATCH(F_outputs_prep!$I70,Output_Final_PCLs!$I$4:$I$55,0),MATCH(F_outputs_prep!AH$4,Output_Final_PCLs!$B$4:$U$4,0)),"##BLANK")</f>
        <v>0.73</v>
      </c>
    </row>
    <row r="71" spans="2:34" x14ac:dyDescent="0.45">
      <c r="B71" s="5" t="str">
        <f>Output_Final_PCLs!B20</f>
        <v>SWB</v>
      </c>
      <c r="C71" s="5" t="str">
        <f>Output_Final_PCLs!C20</f>
        <v>South West Water</v>
      </c>
      <c r="D71" s="5" t="str">
        <f>Output_Final_PCLs!D20</f>
        <v>England</v>
      </c>
      <c r="E71" s="5" t="str">
        <f>Output_Final_PCLs!E20</f>
        <v>Company</v>
      </c>
      <c r="F71" s="5" t="str">
        <f>Output_Final_PCLs!F20</f>
        <v>WaSC</v>
      </c>
      <c r="G71" s="5" t="str">
        <f>Output_Final_PCLs!G20</f>
        <v>PCL units</v>
      </c>
      <c r="H71" s="5" t="str">
        <f>Output_Final_PCLs!H20</f>
        <v>C_OUT4_20_PR24_OFWAT</v>
      </c>
      <c r="I71" s="5" t="str">
        <f>Output_Final_PCLs!I20</f>
        <v>SWBC_OUT4_20_PR24_OFWAT</v>
      </c>
      <c r="J71" s="5" t="str">
        <f>Output_Final_PCLs!J20</f>
        <v>Totex</v>
      </c>
      <c r="K71" s="5" t="str">
        <f>Output_Final_PCLs!K20</f>
        <v>Company view</v>
      </c>
      <c r="L71" s="5" t="str">
        <f>Output_Final_PCLs!L20</f>
        <v>BIO</v>
      </c>
      <c r="M71" s="5" t="str">
        <f>Output_Final_PCLs!M20</f>
        <v>Total biodiversity units for area of land served (per 100km2)</v>
      </c>
      <c r="N71" s="5" t="str">
        <f>Output_Final_PCLs!N20</f>
        <v>Biodiversity units</v>
      </c>
      <c r="O71" s="5">
        <f>Output_Final_PCLs!O20</f>
        <v>2</v>
      </c>
      <c r="P71" s="5" t="str">
        <f>IFERROR(INDEX(Output_Final_PCLs!$B$4:$U$55,MATCH(F_outputs_prep!$I71,Output_Final_PCLs!$I$4:$I$55,0),MATCH(F_outputs_prep!P$4,Output_Final_PCLs!$B$4:$U$4,0)),"##BLANK")</f>
        <v>##BLANK</v>
      </c>
      <c r="Q71" s="5" t="str">
        <f>IFERROR(INDEX(Output_Final_PCLs!$B$4:$U$55,MATCH(F_outputs_prep!$I71,Output_Final_PCLs!$I$4:$I$55,0),MATCH(F_outputs_prep!Q$4,Output_Final_PCLs!$B$4:$U$4,0)),"##BLANK")</f>
        <v>##BLANK</v>
      </c>
      <c r="R71" s="5" t="str">
        <f>IFERROR(INDEX(Output_Final_PCLs!$B$4:$U$55,MATCH(F_outputs_prep!$I71,Output_Final_PCLs!$I$4:$I$55,0),MATCH(F_outputs_prep!R$4,Output_Final_PCLs!$B$4:$U$4,0)),"##BLANK")</f>
        <v>##BLANK</v>
      </c>
      <c r="S71" s="5" t="str">
        <f>IFERROR(INDEX(Output_Final_PCLs!$B$4:$U$55,MATCH(F_outputs_prep!$I71,Output_Final_PCLs!$I$4:$I$55,0),MATCH(F_outputs_prep!S$4,Output_Final_PCLs!$B$4:$U$4,0)),"##BLANK")</f>
        <v>##BLANK</v>
      </c>
      <c r="T71" s="5" t="str">
        <f>IFERROR(INDEX(Output_Final_PCLs!$B$4:$U$55,MATCH(F_outputs_prep!$I71,Output_Final_PCLs!$I$4:$I$55,0),MATCH(F_outputs_prep!T$4,Output_Final_PCLs!$B$4:$U$4,0)),"##BLANK")</f>
        <v>##BLANK</v>
      </c>
      <c r="U71" s="5" t="str">
        <f>IFERROR(INDEX(Output_Final_PCLs!$B$4:$U$55,MATCH(F_outputs_prep!$I71,Output_Final_PCLs!$I$4:$I$55,0),MATCH(F_outputs_prep!U$4,Output_Final_PCLs!$B$4:$U$4,0)),"##BLANK")</f>
        <v>##BLANK</v>
      </c>
      <c r="V71" s="5" t="str">
        <f>IFERROR(INDEX(Output_Final_PCLs!$B$4:$U$55,MATCH(F_outputs_prep!$I71,Output_Final_PCLs!$I$4:$I$55,0),MATCH(F_outputs_prep!V$4,Output_Final_PCLs!$B$4:$U$4,0)),"##BLANK")</f>
        <v>##BLANK</v>
      </c>
      <c r="W71" s="5" t="str">
        <f>IFERROR(INDEX(Output_Final_PCLs!$B$4:$U$55,MATCH(F_outputs_prep!$I71,Output_Final_PCLs!$I$4:$I$55,0),MATCH(F_outputs_prep!W$4,Output_Final_PCLs!$B$4:$U$4,0)),"##BLANK")</f>
        <v>##BLANK</v>
      </c>
      <c r="X71" s="5" t="str">
        <f>IFERROR(INDEX(Output_Final_PCLs!$B$4:$U$55,MATCH(F_outputs_prep!$I71,Output_Final_PCLs!$I$4:$I$55,0),MATCH(F_outputs_prep!X$4,Output_Final_PCLs!$B$4:$U$4,0)),"##BLANK")</f>
        <v>##BLANK</v>
      </c>
      <c r="Y71" s="5" t="str">
        <f>IFERROR(INDEX(Output_Final_PCLs!$B$4:$U$55,MATCH(F_outputs_prep!$I71,Output_Final_PCLs!$I$4:$I$55,0),MATCH(F_outputs_prep!Y$4,Output_Final_PCLs!$B$4:$U$4,0)),"##BLANK")</f>
        <v>##BLANK</v>
      </c>
      <c r="Z71" s="5" t="str">
        <f>IFERROR(INDEX(Output_Final_PCLs!$B$4:$U$55,MATCH(F_outputs_prep!$I71,Output_Final_PCLs!$I$4:$I$55,0),MATCH(F_outputs_prep!Z$4,Output_Final_PCLs!$B$4:$U$4,0)),"##BLANK")</f>
        <v>##BLANK</v>
      </c>
      <c r="AA71" s="5" t="str">
        <f>IFERROR(INDEX(Output_Final_PCLs!$B$4:$U$55,MATCH(F_outputs_prep!$I71,Output_Final_PCLs!$I$4:$I$55,0),MATCH(F_outputs_prep!AA$4,Output_Final_PCLs!$B$4:$U$4,0)),"##BLANK")</f>
        <v>##BLANK</v>
      </c>
      <c r="AB71" s="5" t="str">
        <f>IFERROR(INDEX(Output_Final_PCLs!$B$4:$U$55,MATCH(F_outputs_prep!$I71,Output_Final_PCLs!$I$4:$I$55,0),MATCH(F_outputs_prep!AB$4,Output_Final_PCLs!$B$4:$U$4,0)),"##BLANK")</f>
        <v>##BLANK</v>
      </c>
      <c r="AC71" s="5">
        <f>IFERROR(INDEX(Output_Final_PCLs!$B$4:$U$55,MATCH(F_outputs_prep!$I71,Output_Final_PCLs!$I$4:$I$55,0),MATCH(F_outputs_prep!AC$4,Output_Final_PCLs!$B$4:$U$4,0)),"##BLANK")</f>
        <v>0</v>
      </c>
      <c r="AD71" s="5">
        <f>IFERROR(INDEX(Output_Final_PCLs!$B$4:$U$55,MATCH(F_outputs_prep!$I71,Output_Final_PCLs!$I$4:$I$55,0),MATCH(F_outputs_prep!AD$4,Output_Final_PCLs!$B$4:$U$4,0)),"##BLANK")</f>
        <v>0</v>
      </c>
      <c r="AE71" s="5">
        <f>IFERROR(INDEX(Output_Final_PCLs!$B$4:$U$55,MATCH(F_outputs_prep!$I71,Output_Final_PCLs!$I$4:$I$55,0),MATCH(F_outputs_prep!AE$4,Output_Final_PCLs!$B$4:$U$4,0)),"##BLANK")</f>
        <v>0</v>
      </c>
      <c r="AF71" s="5">
        <f>IFERROR(INDEX(Output_Final_PCLs!$B$4:$U$55,MATCH(F_outputs_prep!$I71,Output_Final_PCLs!$I$4:$I$55,0),MATCH(F_outputs_prep!AF$4,Output_Final_PCLs!$B$4:$U$4,0)),"##BLANK")</f>
        <v>0</v>
      </c>
      <c r="AG71" s="5">
        <f>IFERROR(INDEX(Output_Final_PCLs!$B$4:$U$55,MATCH(F_outputs_prep!$I71,Output_Final_PCLs!$I$4:$I$55,0),MATCH(F_outputs_prep!AG$4,Output_Final_PCLs!$B$4:$U$4,0)),"##BLANK")</f>
        <v>4.9778677696996745E-2</v>
      </c>
      <c r="AH71" s="5">
        <f>IFERROR(INDEX(Output_Final_PCLs!$B$4:$U$55,MATCH(F_outputs_prep!$I71,Output_Final_PCLs!$I$4:$I$55,0),MATCH(F_outputs_prep!AH$4,Output_Final_PCLs!$B$4:$U$4,0)),"##BLANK")</f>
        <v>0.73</v>
      </c>
    </row>
    <row r="72" spans="2:34" x14ac:dyDescent="0.45">
      <c r="B72" s="5" t="str">
        <f>Output_Final_PCLs!B21</f>
        <v>BRL</v>
      </c>
      <c r="C72" s="5" t="str">
        <f>Output_Final_PCLs!C21</f>
        <v>Bristol Water</v>
      </c>
      <c r="D72" s="5" t="str">
        <f>Output_Final_PCLs!D21</f>
        <v>England</v>
      </c>
      <c r="E72" s="5" t="str">
        <f>Output_Final_PCLs!E21</f>
        <v>Company</v>
      </c>
      <c r="F72" s="5" t="str">
        <f>Output_Final_PCLs!F21</f>
        <v>WoC</v>
      </c>
      <c r="G72" s="5" t="str">
        <f>Output_Final_PCLs!G21</f>
        <v>PCL units</v>
      </c>
      <c r="H72" s="5" t="str">
        <f>Output_Final_PCLs!H21</f>
        <v>C_OUT4_20_PR24_OFWAT</v>
      </c>
      <c r="I72" s="5" t="str">
        <f>Output_Final_PCLs!I21</f>
        <v>BRLC_OUT4_20_PR24_OFWAT</v>
      </c>
      <c r="J72" s="5" t="str">
        <f>Output_Final_PCLs!J21</f>
        <v>Totex</v>
      </c>
      <c r="K72" s="5" t="str">
        <f>Output_Final_PCLs!K21</f>
        <v>Company view</v>
      </c>
      <c r="L72" s="5" t="str">
        <f>Output_Final_PCLs!L21</f>
        <v>BIO</v>
      </c>
      <c r="M72" s="5" t="str">
        <f>Output_Final_PCLs!M21</f>
        <v>Total biodiversity units for area of land served (per 100km2)</v>
      </c>
      <c r="N72" s="5" t="str">
        <f>Output_Final_PCLs!N21</f>
        <v>Biodiversity units</v>
      </c>
      <c r="O72" s="5">
        <f>Output_Final_PCLs!O21</f>
        <v>2</v>
      </c>
      <c r="P72" s="5" t="str">
        <f>IFERROR(INDEX(Output_Final_PCLs!$B$4:$U$55,MATCH(F_outputs_prep!$I72,Output_Final_PCLs!$I$4:$I$55,0),MATCH(F_outputs_prep!P$4,Output_Final_PCLs!$B$4:$U$4,0)),"##BLANK")</f>
        <v>##BLANK</v>
      </c>
      <c r="Q72" s="5" t="str">
        <f>IFERROR(INDEX(Output_Final_PCLs!$B$4:$U$55,MATCH(F_outputs_prep!$I72,Output_Final_PCLs!$I$4:$I$55,0),MATCH(F_outputs_prep!Q$4,Output_Final_PCLs!$B$4:$U$4,0)),"##BLANK")</f>
        <v>##BLANK</v>
      </c>
      <c r="R72" s="5" t="str">
        <f>IFERROR(INDEX(Output_Final_PCLs!$B$4:$U$55,MATCH(F_outputs_prep!$I72,Output_Final_PCLs!$I$4:$I$55,0),MATCH(F_outputs_prep!R$4,Output_Final_PCLs!$B$4:$U$4,0)),"##BLANK")</f>
        <v>##BLANK</v>
      </c>
      <c r="S72" s="5" t="str">
        <f>IFERROR(INDEX(Output_Final_PCLs!$B$4:$U$55,MATCH(F_outputs_prep!$I72,Output_Final_PCLs!$I$4:$I$55,0),MATCH(F_outputs_prep!S$4,Output_Final_PCLs!$B$4:$U$4,0)),"##BLANK")</f>
        <v>##BLANK</v>
      </c>
      <c r="T72" s="5" t="str">
        <f>IFERROR(INDEX(Output_Final_PCLs!$B$4:$U$55,MATCH(F_outputs_prep!$I72,Output_Final_PCLs!$I$4:$I$55,0),MATCH(F_outputs_prep!T$4,Output_Final_PCLs!$B$4:$U$4,0)),"##BLANK")</f>
        <v>##BLANK</v>
      </c>
      <c r="U72" s="5" t="str">
        <f>IFERROR(INDEX(Output_Final_PCLs!$B$4:$U$55,MATCH(F_outputs_prep!$I72,Output_Final_PCLs!$I$4:$I$55,0),MATCH(F_outputs_prep!U$4,Output_Final_PCLs!$B$4:$U$4,0)),"##BLANK")</f>
        <v>##BLANK</v>
      </c>
      <c r="V72" s="5" t="str">
        <f>IFERROR(INDEX(Output_Final_PCLs!$B$4:$U$55,MATCH(F_outputs_prep!$I72,Output_Final_PCLs!$I$4:$I$55,0),MATCH(F_outputs_prep!V$4,Output_Final_PCLs!$B$4:$U$4,0)),"##BLANK")</f>
        <v>##BLANK</v>
      </c>
      <c r="W72" s="5" t="str">
        <f>IFERROR(INDEX(Output_Final_PCLs!$B$4:$U$55,MATCH(F_outputs_prep!$I72,Output_Final_PCLs!$I$4:$I$55,0),MATCH(F_outputs_prep!W$4,Output_Final_PCLs!$B$4:$U$4,0)),"##BLANK")</f>
        <v>##BLANK</v>
      </c>
      <c r="X72" s="5" t="str">
        <f>IFERROR(INDEX(Output_Final_PCLs!$B$4:$U$55,MATCH(F_outputs_prep!$I72,Output_Final_PCLs!$I$4:$I$55,0),MATCH(F_outputs_prep!X$4,Output_Final_PCLs!$B$4:$U$4,0)),"##BLANK")</f>
        <v>##BLANK</v>
      </c>
      <c r="Y72" s="5" t="str">
        <f>IFERROR(INDEX(Output_Final_PCLs!$B$4:$U$55,MATCH(F_outputs_prep!$I72,Output_Final_PCLs!$I$4:$I$55,0),MATCH(F_outputs_prep!Y$4,Output_Final_PCLs!$B$4:$U$4,0)),"##BLANK")</f>
        <v>##BLANK</v>
      </c>
      <c r="Z72" s="5" t="str">
        <f>IFERROR(INDEX(Output_Final_PCLs!$B$4:$U$55,MATCH(F_outputs_prep!$I72,Output_Final_PCLs!$I$4:$I$55,0),MATCH(F_outputs_prep!Z$4,Output_Final_PCLs!$B$4:$U$4,0)),"##BLANK")</f>
        <v>##BLANK</v>
      </c>
      <c r="AA72" s="5" t="str">
        <f>IFERROR(INDEX(Output_Final_PCLs!$B$4:$U$55,MATCH(F_outputs_prep!$I72,Output_Final_PCLs!$I$4:$I$55,0),MATCH(F_outputs_prep!AA$4,Output_Final_PCLs!$B$4:$U$4,0)),"##BLANK")</f>
        <v>##BLANK</v>
      </c>
      <c r="AB72" s="5" t="str">
        <f>IFERROR(INDEX(Output_Final_PCLs!$B$4:$U$55,MATCH(F_outputs_prep!$I72,Output_Final_PCLs!$I$4:$I$55,0),MATCH(F_outputs_prep!AB$4,Output_Final_PCLs!$B$4:$U$4,0)),"##BLANK")</f>
        <v>##BLANK</v>
      </c>
      <c r="AC72" s="5">
        <f>IFERROR(INDEX(Output_Final_PCLs!$B$4:$U$55,MATCH(F_outputs_prep!$I72,Output_Final_PCLs!$I$4:$I$55,0),MATCH(F_outputs_prep!AC$4,Output_Final_PCLs!$B$4:$U$4,0)),"##BLANK")</f>
        <v>0</v>
      </c>
      <c r="AD72" s="5">
        <f>IFERROR(INDEX(Output_Final_PCLs!$B$4:$U$55,MATCH(F_outputs_prep!$I72,Output_Final_PCLs!$I$4:$I$55,0),MATCH(F_outputs_prep!AD$4,Output_Final_PCLs!$B$4:$U$4,0)),"##BLANK")</f>
        <v>0</v>
      </c>
      <c r="AE72" s="5">
        <f>IFERROR(INDEX(Output_Final_PCLs!$B$4:$U$55,MATCH(F_outputs_prep!$I72,Output_Final_PCLs!$I$4:$I$55,0),MATCH(F_outputs_prep!AE$4,Output_Final_PCLs!$B$4:$U$4,0)),"##BLANK")</f>
        <v>0</v>
      </c>
      <c r="AF72" s="5">
        <f>IFERROR(INDEX(Output_Final_PCLs!$B$4:$U$55,MATCH(F_outputs_prep!$I72,Output_Final_PCLs!$I$4:$I$55,0),MATCH(F_outputs_prep!AF$4,Output_Final_PCLs!$B$4:$U$4,0)),"##BLANK")</f>
        <v>0</v>
      </c>
      <c r="AG72" s="5">
        <f>IFERROR(INDEX(Output_Final_PCLs!$B$4:$U$55,MATCH(F_outputs_prep!$I72,Output_Final_PCLs!$I$4:$I$55,0),MATCH(F_outputs_prep!AG$4,Output_Final_PCLs!$B$4:$U$4,0)),"##BLANK")</f>
        <v>4.9778677696996745E-2</v>
      </c>
      <c r="AH72" s="5">
        <f>IFERROR(INDEX(Output_Final_PCLs!$B$4:$U$55,MATCH(F_outputs_prep!$I72,Output_Final_PCLs!$I$4:$I$55,0),MATCH(F_outputs_prep!AH$4,Output_Final_PCLs!$B$4:$U$4,0)),"##BLANK")</f>
        <v>0.73</v>
      </c>
    </row>
    <row r="73" spans="2:34" x14ac:dyDescent="0.45">
      <c r="B73" s="5" t="str">
        <f>Output_Final_PCLs!B22</f>
        <v>ANH</v>
      </c>
      <c r="C73" s="5" t="str">
        <f>Output_Final_PCLs!C22</f>
        <v>Anglian Water</v>
      </c>
      <c r="D73" s="5" t="str">
        <f>Output_Final_PCLs!D22</f>
        <v>England</v>
      </c>
      <c r="E73" s="5" t="str">
        <f>Output_Final_PCLs!E22</f>
        <v>Company</v>
      </c>
      <c r="F73" s="5" t="str">
        <f>Output_Final_PCLs!F22</f>
        <v>WaSC</v>
      </c>
      <c r="G73" s="5" t="str">
        <f>Output_Final_PCLs!G22</f>
        <v>PCL units</v>
      </c>
      <c r="H73" s="5" t="str">
        <f>Output_Final_PCLs!H22</f>
        <v>C_OUT4_20_B_PR24_OFWAT</v>
      </c>
      <c r="I73" s="5" t="str">
        <f>Output_Final_PCLs!I22</f>
        <v>ANHC_OUT4_20_B_PR24_OFWAT</v>
      </c>
      <c r="J73" s="5" t="str">
        <f>Output_Final_PCLs!J22</f>
        <v>Totex</v>
      </c>
      <c r="K73" s="5" t="str">
        <f>Output_Final_PCLs!K22</f>
        <v>Company view</v>
      </c>
      <c r="L73" s="5" t="str">
        <f>Output_Final_PCLs!L22</f>
        <v>BIO</v>
      </c>
      <c r="M73" s="5" t="str">
        <f>Output_Final_PCLs!M22</f>
        <v>Total actual biodiversity units</v>
      </c>
      <c r="N73" s="5" t="str">
        <f>Output_Final_PCLs!N22</f>
        <v>Biodiversity units</v>
      </c>
      <c r="O73" s="5">
        <f>Output_Final_PCLs!O22</f>
        <v>2</v>
      </c>
      <c r="P73" s="5" t="str">
        <f>IFERROR(INDEX(Output_Final_PCLs!$B$4:$U$55,MATCH(F_outputs_prep!$I73,Output_Final_PCLs!$I$4:$I$55,0),MATCH(F_outputs_prep!P$4,Output_Final_PCLs!$B$4:$U$4,0)),"##BLANK")</f>
        <v>##BLANK</v>
      </c>
      <c r="Q73" s="5" t="str">
        <f>IFERROR(INDEX(Output_Final_PCLs!$B$4:$U$55,MATCH(F_outputs_prep!$I73,Output_Final_PCLs!$I$4:$I$55,0),MATCH(F_outputs_prep!Q$4,Output_Final_PCLs!$B$4:$U$4,0)),"##BLANK")</f>
        <v>##BLANK</v>
      </c>
      <c r="R73" s="5" t="str">
        <f>IFERROR(INDEX(Output_Final_PCLs!$B$4:$U$55,MATCH(F_outputs_prep!$I73,Output_Final_PCLs!$I$4:$I$55,0),MATCH(F_outputs_prep!R$4,Output_Final_PCLs!$B$4:$U$4,0)),"##BLANK")</f>
        <v>##BLANK</v>
      </c>
      <c r="S73" s="5" t="str">
        <f>IFERROR(INDEX(Output_Final_PCLs!$B$4:$U$55,MATCH(F_outputs_prep!$I73,Output_Final_PCLs!$I$4:$I$55,0),MATCH(F_outputs_prep!S$4,Output_Final_PCLs!$B$4:$U$4,0)),"##BLANK")</f>
        <v>##BLANK</v>
      </c>
      <c r="T73" s="5" t="str">
        <f>IFERROR(INDEX(Output_Final_PCLs!$B$4:$U$55,MATCH(F_outputs_prep!$I73,Output_Final_PCLs!$I$4:$I$55,0),MATCH(F_outputs_prep!T$4,Output_Final_PCLs!$B$4:$U$4,0)),"##BLANK")</f>
        <v>##BLANK</v>
      </c>
      <c r="U73" s="5" t="str">
        <f>IFERROR(INDEX(Output_Final_PCLs!$B$4:$U$55,MATCH(F_outputs_prep!$I73,Output_Final_PCLs!$I$4:$I$55,0),MATCH(F_outputs_prep!U$4,Output_Final_PCLs!$B$4:$U$4,0)),"##BLANK")</f>
        <v>##BLANK</v>
      </c>
      <c r="V73" s="5" t="str">
        <f>IFERROR(INDEX(Output_Final_PCLs!$B$4:$U$55,MATCH(F_outputs_prep!$I73,Output_Final_PCLs!$I$4:$I$55,0),MATCH(F_outputs_prep!V$4,Output_Final_PCLs!$B$4:$U$4,0)),"##BLANK")</f>
        <v>##BLANK</v>
      </c>
      <c r="W73" s="5" t="str">
        <f>IFERROR(INDEX(Output_Final_PCLs!$B$4:$U$55,MATCH(F_outputs_prep!$I73,Output_Final_PCLs!$I$4:$I$55,0),MATCH(F_outputs_prep!W$4,Output_Final_PCLs!$B$4:$U$4,0)),"##BLANK")</f>
        <v>##BLANK</v>
      </c>
      <c r="X73" s="5" t="str">
        <f>IFERROR(INDEX(Output_Final_PCLs!$B$4:$U$55,MATCH(F_outputs_prep!$I73,Output_Final_PCLs!$I$4:$I$55,0),MATCH(F_outputs_prep!X$4,Output_Final_PCLs!$B$4:$U$4,0)),"##BLANK")</f>
        <v>##BLANK</v>
      </c>
      <c r="Y73" s="5" t="str">
        <f>IFERROR(INDEX(Output_Final_PCLs!$B$4:$U$55,MATCH(F_outputs_prep!$I73,Output_Final_PCLs!$I$4:$I$55,0),MATCH(F_outputs_prep!Y$4,Output_Final_PCLs!$B$4:$U$4,0)),"##BLANK")</f>
        <v>##BLANK</v>
      </c>
      <c r="Z73" s="5" t="str">
        <f>IFERROR(INDEX(Output_Final_PCLs!$B$4:$U$55,MATCH(F_outputs_prep!$I73,Output_Final_PCLs!$I$4:$I$55,0),MATCH(F_outputs_prep!Z$4,Output_Final_PCLs!$B$4:$U$4,0)),"##BLANK")</f>
        <v>##BLANK</v>
      </c>
      <c r="AA73" s="5" t="str">
        <f>IFERROR(INDEX(Output_Final_PCLs!$B$4:$U$55,MATCH(F_outputs_prep!$I73,Output_Final_PCLs!$I$4:$I$55,0),MATCH(F_outputs_prep!AA$4,Output_Final_PCLs!$B$4:$U$4,0)),"##BLANK")</f>
        <v>##BLANK</v>
      </c>
      <c r="AB73" s="5" t="str">
        <f>IFERROR(INDEX(Output_Final_PCLs!$B$4:$U$55,MATCH(F_outputs_prep!$I73,Output_Final_PCLs!$I$4:$I$55,0),MATCH(F_outputs_prep!AB$4,Output_Final_PCLs!$B$4:$U$4,0)),"##BLANK")</f>
        <v>##BLANK</v>
      </c>
      <c r="AC73" s="5">
        <f>IFERROR(INDEX(Output_Final_PCLs!$B$4:$U$55,MATCH(F_outputs_prep!$I73,Output_Final_PCLs!$I$4:$I$55,0),MATCH(F_outputs_prep!AC$4,Output_Final_PCLs!$B$4:$U$4,0)),"##BLANK")</f>
        <v>0</v>
      </c>
      <c r="AD73" s="5">
        <f>IFERROR(INDEX(Output_Final_PCLs!$B$4:$U$55,MATCH(F_outputs_prep!$I73,Output_Final_PCLs!$I$4:$I$55,0),MATCH(F_outputs_prep!AD$4,Output_Final_PCLs!$B$4:$U$4,0)),"##BLANK")</f>
        <v>0</v>
      </c>
      <c r="AE73" s="5">
        <f>IFERROR(INDEX(Output_Final_PCLs!$B$4:$U$55,MATCH(F_outputs_prep!$I73,Output_Final_PCLs!$I$4:$I$55,0),MATCH(F_outputs_prep!AE$4,Output_Final_PCLs!$B$4:$U$4,0)),"##BLANK")</f>
        <v>0</v>
      </c>
      <c r="AF73" s="5">
        <f>IFERROR(INDEX(Output_Final_PCLs!$B$4:$U$55,MATCH(F_outputs_prep!$I73,Output_Final_PCLs!$I$4:$I$55,0),MATCH(F_outputs_prep!AF$4,Output_Final_PCLs!$B$4:$U$4,0)),"##BLANK")</f>
        <v>0</v>
      </c>
      <c r="AG73" s="5">
        <f>IFERROR(INDEX(Output_Final_PCLs!$B$4:$U$55,MATCH(F_outputs_prep!$I73,Output_Final_PCLs!$I$4:$I$55,0),MATCH(F_outputs_prep!AG$4,Output_Final_PCLs!$B$4:$U$4,0)),"##BLANK")</f>
        <v>24.75</v>
      </c>
      <c r="AH73" s="5">
        <f>IFERROR(INDEX(Output_Final_PCLs!$B$4:$U$55,MATCH(F_outputs_prep!$I73,Output_Final_PCLs!$I$4:$I$55,0),MATCH(F_outputs_prep!AH$4,Output_Final_PCLs!$B$4:$U$4,0)),"##BLANK")</f>
        <v>362.99</v>
      </c>
    </row>
    <row r="74" spans="2:34" x14ac:dyDescent="0.45">
      <c r="B74" s="5" t="str">
        <f>Output_Final_PCLs!B23</f>
        <v>WSH</v>
      </c>
      <c r="C74" s="5" t="str">
        <f>Output_Final_PCLs!C23</f>
        <v>Dŵr Cymru</v>
      </c>
      <c r="D74" s="5" t="str">
        <f>Output_Final_PCLs!D23</f>
        <v>Wales</v>
      </c>
      <c r="E74" s="5" t="str">
        <f>Output_Final_PCLs!E23</f>
        <v>Company</v>
      </c>
      <c r="F74" s="5" t="str">
        <f>Output_Final_PCLs!F23</f>
        <v>WaSC</v>
      </c>
      <c r="G74" s="5" t="str">
        <f>Output_Final_PCLs!G23</f>
        <v>PCL units</v>
      </c>
      <c r="H74" s="5" t="str">
        <f>Output_Final_PCLs!H23</f>
        <v>C_OUT4_20_B_PR24_OFWAT</v>
      </c>
      <c r="I74" s="5" t="str">
        <f>Output_Final_PCLs!I23</f>
        <v>WSHC_OUT4_20_B_PR24_OFWAT</v>
      </c>
      <c r="J74" s="5" t="str">
        <f>Output_Final_PCLs!J23</f>
        <v>Totex</v>
      </c>
      <c r="K74" s="5" t="str">
        <f>Output_Final_PCLs!K23</f>
        <v>Company view</v>
      </c>
      <c r="L74" s="5" t="str">
        <f>Output_Final_PCLs!L23</f>
        <v>BIO</v>
      </c>
      <c r="M74" s="5" t="str">
        <f>Output_Final_PCLs!M23</f>
        <v>Total actual biodiversity units</v>
      </c>
      <c r="N74" s="5" t="str">
        <f>Output_Final_PCLs!N23</f>
        <v>Biodiversity units</v>
      </c>
      <c r="O74" s="5">
        <f>Output_Final_PCLs!O23</f>
        <v>2</v>
      </c>
      <c r="P74" s="5" t="str">
        <f>IFERROR(INDEX(Output_Final_PCLs!$B$4:$U$55,MATCH(F_outputs_prep!$I74,Output_Final_PCLs!$I$4:$I$55,0),MATCH(F_outputs_prep!P$4,Output_Final_PCLs!$B$4:$U$4,0)),"##BLANK")</f>
        <v>##BLANK</v>
      </c>
      <c r="Q74" s="5" t="str">
        <f>IFERROR(INDEX(Output_Final_PCLs!$B$4:$U$55,MATCH(F_outputs_prep!$I74,Output_Final_PCLs!$I$4:$I$55,0),MATCH(F_outputs_prep!Q$4,Output_Final_PCLs!$B$4:$U$4,0)),"##BLANK")</f>
        <v>##BLANK</v>
      </c>
      <c r="R74" s="5" t="str">
        <f>IFERROR(INDEX(Output_Final_PCLs!$B$4:$U$55,MATCH(F_outputs_prep!$I74,Output_Final_PCLs!$I$4:$I$55,0),MATCH(F_outputs_prep!R$4,Output_Final_PCLs!$B$4:$U$4,0)),"##BLANK")</f>
        <v>##BLANK</v>
      </c>
      <c r="S74" s="5" t="str">
        <f>IFERROR(INDEX(Output_Final_PCLs!$B$4:$U$55,MATCH(F_outputs_prep!$I74,Output_Final_PCLs!$I$4:$I$55,0),MATCH(F_outputs_prep!S$4,Output_Final_PCLs!$B$4:$U$4,0)),"##BLANK")</f>
        <v>##BLANK</v>
      </c>
      <c r="T74" s="5" t="str">
        <f>IFERROR(INDEX(Output_Final_PCLs!$B$4:$U$55,MATCH(F_outputs_prep!$I74,Output_Final_PCLs!$I$4:$I$55,0),MATCH(F_outputs_prep!T$4,Output_Final_PCLs!$B$4:$U$4,0)),"##BLANK")</f>
        <v>##BLANK</v>
      </c>
      <c r="U74" s="5" t="str">
        <f>IFERROR(INDEX(Output_Final_PCLs!$B$4:$U$55,MATCH(F_outputs_prep!$I74,Output_Final_PCLs!$I$4:$I$55,0),MATCH(F_outputs_prep!U$4,Output_Final_PCLs!$B$4:$U$4,0)),"##BLANK")</f>
        <v>##BLANK</v>
      </c>
      <c r="V74" s="5" t="str">
        <f>IFERROR(INDEX(Output_Final_PCLs!$B$4:$U$55,MATCH(F_outputs_prep!$I74,Output_Final_PCLs!$I$4:$I$55,0),MATCH(F_outputs_prep!V$4,Output_Final_PCLs!$B$4:$U$4,0)),"##BLANK")</f>
        <v>##BLANK</v>
      </c>
      <c r="W74" s="5" t="str">
        <f>IFERROR(INDEX(Output_Final_PCLs!$B$4:$U$55,MATCH(F_outputs_prep!$I74,Output_Final_PCLs!$I$4:$I$55,0),MATCH(F_outputs_prep!W$4,Output_Final_PCLs!$B$4:$U$4,0)),"##BLANK")</f>
        <v>##BLANK</v>
      </c>
      <c r="X74" s="5" t="str">
        <f>IFERROR(INDEX(Output_Final_PCLs!$B$4:$U$55,MATCH(F_outputs_prep!$I74,Output_Final_PCLs!$I$4:$I$55,0),MATCH(F_outputs_prep!X$4,Output_Final_PCLs!$B$4:$U$4,0)),"##BLANK")</f>
        <v>##BLANK</v>
      </c>
      <c r="Y74" s="5" t="str">
        <f>IFERROR(INDEX(Output_Final_PCLs!$B$4:$U$55,MATCH(F_outputs_prep!$I74,Output_Final_PCLs!$I$4:$I$55,0),MATCH(F_outputs_prep!Y$4,Output_Final_PCLs!$B$4:$U$4,0)),"##BLANK")</f>
        <v>##BLANK</v>
      </c>
      <c r="Z74" s="5" t="str">
        <f>IFERROR(INDEX(Output_Final_PCLs!$B$4:$U$55,MATCH(F_outputs_prep!$I74,Output_Final_PCLs!$I$4:$I$55,0),MATCH(F_outputs_prep!Z$4,Output_Final_PCLs!$B$4:$U$4,0)),"##BLANK")</f>
        <v>##BLANK</v>
      </c>
      <c r="AA74" s="5" t="str">
        <f>IFERROR(INDEX(Output_Final_PCLs!$B$4:$U$55,MATCH(F_outputs_prep!$I74,Output_Final_PCLs!$I$4:$I$55,0),MATCH(F_outputs_prep!AA$4,Output_Final_PCLs!$B$4:$U$4,0)),"##BLANK")</f>
        <v>##BLANK</v>
      </c>
      <c r="AB74" s="5" t="str">
        <f>IFERROR(INDEX(Output_Final_PCLs!$B$4:$U$55,MATCH(F_outputs_prep!$I74,Output_Final_PCLs!$I$4:$I$55,0),MATCH(F_outputs_prep!AB$4,Output_Final_PCLs!$B$4:$U$4,0)),"##BLANK")</f>
        <v>##BLANK</v>
      </c>
      <c r="AC74" s="5">
        <f>IFERROR(INDEX(Output_Final_PCLs!$B$4:$U$55,MATCH(F_outputs_prep!$I74,Output_Final_PCLs!$I$4:$I$55,0),MATCH(F_outputs_prep!AC$4,Output_Final_PCLs!$B$4:$U$4,0)),"##BLANK")</f>
        <v>0</v>
      </c>
      <c r="AD74" s="5">
        <f>IFERROR(INDEX(Output_Final_PCLs!$B$4:$U$55,MATCH(F_outputs_prep!$I74,Output_Final_PCLs!$I$4:$I$55,0),MATCH(F_outputs_prep!AD$4,Output_Final_PCLs!$B$4:$U$4,0)),"##BLANK")</f>
        <v>0</v>
      </c>
      <c r="AE74" s="5">
        <f>IFERROR(INDEX(Output_Final_PCLs!$B$4:$U$55,MATCH(F_outputs_prep!$I74,Output_Final_PCLs!$I$4:$I$55,0),MATCH(F_outputs_prep!AE$4,Output_Final_PCLs!$B$4:$U$4,0)),"##BLANK")</f>
        <v>0</v>
      </c>
      <c r="AF74" s="5">
        <f>IFERROR(INDEX(Output_Final_PCLs!$B$4:$U$55,MATCH(F_outputs_prep!$I74,Output_Final_PCLs!$I$4:$I$55,0),MATCH(F_outputs_prep!AF$4,Output_Final_PCLs!$B$4:$U$4,0)),"##BLANK")</f>
        <v>0</v>
      </c>
      <c r="AG74" s="5">
        <f>IFERROR(INDEX(Output_Final_PCLs!$B$4:$U$55,MATCH(F_outputs_prep!$I74,Output_Final_PCLs!$I$4:$I$55,0),MATCH(F_outputs_prep!AG$4,Output_Final_PCLs!$B$4:$U$4,0)),"##BLANK")</f>
        <v>20.53</v>
      </c>
      <c r="AH74" s="5">
        <f>IFERROR(INDEX(Output_Final_PCLs!$B$4:$U$55,MATCH(F_outputs_prep!$I74,Output_Final_PCLs!$I$4:$I$55,0),MATCH(F_outputs_prep!AH$4,Output_Final_PCLs!$B$4:$U$4,0)),"##BLANK")</f>
        <v>301.04000000000002</v>
      </c>
    </row>
    <row r="75" spans="2:34" x14ac:dyDescent="0.45">
      <c r="B75" s="5" t="str">
        <f>Output_Final_PCLs!B24</f>
        <v>HDD</v>
      </c>
      <c r="C75" s="5" t="str">
        <f>Output_Final_PCLs!C24</f>
        <v>Hafren Dyfrdwy</v>
      </c>
      <c r="D75" s="5" t="str">
        <f>Output_Final_PCLs!D24</f>
        <v>Wales</v>
      </c>
      <c r="E75" s="5" t="str">
        <f>Output_Final_PCLs!E24</f>
        <v>Company</v>
      </c>
      <c r="F75" s="5" t="str">
        <f>Output_Final_PCLs!F24</f>
        <v>WaSC</v>
      </c>
      <c r="G75" s="5" t="str">
        <f>Output_Final_PCLs!G24</f>
        <v>PCL units</v>
      </c>
      <c r="H75" s="5" t="str">
        <f>Output_Final_PCLs!H24</f>
        <v>C_OUT4_20_B_PR24_OFWAT</v>
      </c>
      <c r="I75" s="5" t="str">
        <f>Output_Final_PCLs!I24</f>
        <v>HDDC_OUT4_20_B_PR24_OFWAT</v>
      </c>
      <c r="J75" s="5" t="str">
        <f>Output_Final_PCLs!J24</f>
        <v>Totex</v>
      </c>
      <c r="K75" s="5" t="str">
        <f>Output_Final_PCLs!K24</f>
        <v>Company view</v>
      </c>
      <c r="L75" s="5" t="str">
        <f>Output_Final_PCLs!L24</f>
        <v>BIO</v>
      </c>
      <c r="M75" s="5" t="str">
        <f>Output_Final_PCLs!M24</f>
        <v>Total actual biodiversity units</v>
      </c>
      <c r="N75" s="5" t="str">
        <f>Output_Final_PCLs!N24</f>
        <v>Biodiversity units</v>
      </c>
      <c r="O75" s="5">
        <f>Output_Final_PCLs!O24</f>
        <v>2</v>
      </c>
      <c r="P75" s="5" t="str">
        <f>IFERROR(INDEX(Output_Final_PCLs!$B$4:$U$55,MATCH(F_outputs_prep!$I75,Output_Final_PCLs!$I$4:$I$55,0),MATCH(F_outputs_prep!P$4,Output_Final_PCLs!$B$4:$U$4,0)),"##BLANK")</f>
        <v>##BLANK</v>
      </c>
      <c r="Q75" s="5" t="str">
        <f>IFERROR(INDEX(Output_Final_PCLs!$B$4:$U$55,MATCH(F_outputs_prep!$I75,Output_Final_PCLs!$I$4:$I$55,0),MATCH(F_outputs_prep!Q$4,Output_Final_PCLs!$B$4:$U$4,0)),"##BLANK")</f>
        <v>##BLANK</v>
      </c>
      <c r="R75" s="5" t="str">
        <f>IFERROR(INDEX(Output_Final_PCLs!$B$4:$U$55,MATCH(F_outputs_prep!$I75,Output_Final_PCLs!$I$4:$I$55,0),MATCH(F_outputs_prep!R$4,Output_Final_PCLs!$B$4:$U$4,0)),"##BLANK")</f>
        <v>##BLANK</v>
      </c>
      <c r="S75" s="5" t="str">
        <f>IFERROR(INDEX(Output_Final_PCLs!$B$4:$U$55,MATCH(F_outputs_prep!$I75,Output_Final_PCLs!$I$4:$I$55,0),MATCH(F_outputs_prep!S$4,Output_Final_PCLs!$B$4:$U$4,0)),"##BLANK")</f>
        <v>##BLANK</v>
      </c>
      <c r="T75" s="5" t="str">
        <f>IFERROR(INDEX(Output_Final_PCLs!$B$4:$U$55,MATCH(F_outputs_prep!$I75,Output_Final_PCLs!$I$4:$I$55,0),MATCH(F_outputs_prep!T$4,Output_Final_PCLs!$B$4:$U$4,0)),"##BLANK")</f>
        <v>##BLANK</v>
      </c>
      <c r="U75" s="5" t="str">
        <f>IFERROR(INDEX(Output_Final_PCLs!$B$4:$U$55,MATCH(F_outputs_prep!$I75,Output_Final_PCLs!$I$4:$I$55,0),MATCH(F_outputs_prep!U$4,Output_Final_PCLs!$B$4:$U$4,0)),"##BLANK")</f>
        <v>##BLANK</v>
      </c>
      <c r="V75" s="5" t="str">
        <f>IFERROR(INDEX(Output_Final_PCLs!$B$4:$U$55,MATCH(F_outputs_prep!$I75,Output_Final_PCLs!$I$4:$I$55,0),MATCH(F_outputs_prep!V$4,Output_Final_PCLs!$B$4:$U$4,0)),"##BLANK")</f>
        <v>##BLANK</v>
      </c>
      <c r="W75" s="5" t="str">
        <f>IFERROR(INDEX(Output_Final_PCLs!$B$4:$U$55,MATCH(F_outputs_prep!$I75,Output_Final_PCLs!$I$4:$I$55,0),MATCH(F_outputs_prep!W$4,Output_Final_PCLs!$B$4:$U$4,0)),"##BLANK")</f>
        <v>##BLANK</v>
      </c>
      <c r="X75" s="5" t="str">
        <f>IFERROR(INDEX(Output_Final_PCLs!$B$4:$U$55,MATCH(F_outputs_prep!$I75,Output_Final_PCLs!$I$4:$I$55,0),MATCH(F_outputs_prep!X$4,Output_Final_PCLs!$B$4:$U$4,0)),"##BLANK")</f>
        <v>##BLANK</v>
      </c>
      <c r="Y75" s="5" t="str">
        <f>IFERROR(INDEX(Output_Final_PCLs!$B$4:$U$55,MATCH(F_outputs_prep!$I75,Output_Final_PCLs!$I$4:$I$55,0),MATCH(F_outputs_prep!Y$4,Output_Final_PCLs!$B$4:$U$4,0)),"##BLANK")</f>
        <v>##BLANK</v>
      </c>
      <c r="Z75" s="5" t="str">
        <f>IFERROR(INDEX(Output_Final_PCLs!$B$4:$U$55,MATCH(F_outputs_prep!$I75,Output_Final_PCLs!$I$4:$I$55,0),MATCH(F_outputs_prep!Z$4,Output_Final_PCLs!$B$4:$U$4,0)),"##BLANK")</f>
        <v>##BLANK</v>
      </c>
      <c r="AA75" s="5" t="str">
        <f>IFERROR(INDEX(Output_Final_PCLs!$B$4:$U$55,MATCH(F_outputs_prep!$I75,Output_Final_PCLs!$I$4:$I$55,0),MATCH(F_outputs_prep!AA$4,Output_Final_PCLs!$B$4:$U$4,0)),"##BLANK")</f>
        <v>##BLANK</v>
      </c>
      <c r="AB75" s="5" t="str">
        <f>IFERROR(INDEX(Output_Final_PCLs!$B$4:$U$55,MATCH(F_outputs_prep!$I75,Output_Final_PCLs!$I$4:$I$55,0),MATCH(F_outputs_prep!AB$4,Output_Final_PCLs!$B$4:$U$4,0)),"##BLANK")</f>
        <v>##BLANK</v>
      </c>
      <c r="AC75" s="5">
        <f>IFERROR(INDEX(Output_Final_PCLs!$B$4:$U$55,MATCH(F_outputs_prep!$I75,Output_Final_PCLs!$I$4:$I$55,0),MATCH(F_outputs_prep!AC$4,Output_Final_PCLs!$B$4:$U$4,0)),"##BLANK")</f>
        <v>0</v>
      </c>
      <c r="AD75" s="5">
        <f>IFERROR(INDEX(Output_Final_PCLs!$B$4:$U$55,MATCH(F_outputs_prep!$I75,Output_Final_PCLs!$I$4:$I$55,0),MATCH(F_outputs_prep!AD$4,Output_Final_PCLs!$B$4:$U$4,0)),"##BLANK")</f>
        <v>0</v>
      </c>
      <c r="AE75" s="5">
        <f>IFERROR(INDEX(Output_Final_PCLs!$B$4:$U$55,MATCH(F_outputs_prep!$I75,Output_Final_PCLs!$I$4:$I$55,0),MATCH(F_outputs_prep!AE$4,Output_Final_PCLs!$B$4:$U$4,0)),"##BLANK")</f>
        <v>0</v>
      </c>
      <c r="AF75" s="5">
        <f>IFERROR(INDEX(Output_Final_PCLs!$B$4:$U$55,MATCH(F_outputs_prep!$I75,Output_Final_PCLs!$I$4:$I$55,0),MATCH(F_outputs_prep!AF$4,Output_Final_PCLs!$B$4:$U$4,0)),"##BLANK")</f>
        <v>0</v>
      </c>
      <c r="AG75" s="5">
        <f>IFERROR(INDEX(Output_Final_PCLs!$B$4:$U$55,MATCH(F_outputs_prep!$I75,Output_Final_PCLs!$I$4:$I$55,0),MATCH(F_outputs_prep!AG$4,Output_Final_PCLs!$B$4:$U$4,0)),"##BLANK")</f>
        <v>2.37</v>
      </c>
      <c r="AH75" s="5">
        <f>IFERROR(INDEX(Output_Final_PCLs!$B$4:$U$55,MATCH(F_outputs_prep!$I75,Output_Final_PCLs!$I$4:$I$55,0),MATCH(F_outputs_prep!AH$4,Output_Final_PCLs!$B$4:$U$4,0)),"##BLANK")</f>
        <v>34.729999999999997</v>
      </c>
    </row>
    <row r="76" spans="2:34" x14ac:dyDescent="0.45">
      <c r="B76" s="5" t="str">
        <f>Output_Final_PCLs!B25</f>
        <v>NES</v>
      </c>
      <c r="C76" s="5" t="str">
        <f>Output_Final_PCLs!C25</f>
        <v>Northumbrian Water</v>
      </c>
      <c r="D76" s="5" t="str">
        <f>Output_Final_PCLs!D25</f>
        <v>England</v>
      </c>
      <c r="E76" s="5" t="str">
        <f>Output_Final_PCLs!E25</f>
        <v>Company</v>
      </c>
      <c r="F76" s="5" t="str">
        <f>Output_Final_PCLs!F25</f>
        <v>WaSC</v>
      </c>
      <c r="G76" s="5" t="str">
        <f>Output_Final_PCLs!G25</f>
        <v>PCL units</v>
      </c>
      <c r="H76" s="5" t="str">
        <f>Output_Final_PCLs!H25</f>
        <v>C_OUT4_20_B_PR24_OFWAT</v>
      </c>
      <c r="I76" s="5" t="str">
        <f>Output_Final_PCLs!I25</f>
        <v>NESC_OUT4_20_B_PR24_OFWAT</v>
      </c>
      <c r="J76" s="5" t="str">
        <f>Output_Final_PCLs!J25</f>
        <v>Totex</v>
      </c>
      <c r="K76" s="5" t="str">
        <f>Output_Final_PCLs!K25</f>
        <v>Company view</v>
      </c>
      <c r="L76" s="5" t="str">
        <f>Output_Final_PCLs!L25</f>
        <v>BIO</v>
      </c>
      <c r="M76" s="5" t="str">
        <f>Output_Final_PCLs!M25</f>
        <v>Total actual biodiversity units</v>
      </c>
      <c r="N76" s="5" t="str">
        <f>Output_Final_PCLs!N25</f>
        <v>Biodiversity units</v>
      </c>
      <c r="O76" s="5">
        <f>Output_Final_PCLs!O25</f>
        <v>2</v>
      </c>
      <c r="P76" s="5" t="str">
        <f>IFERROR(INDEX(Output_Final_PCLs!$B$4:$U$55,MATCH(F_outputs_prep!$I76,Output_Final_PCLs!$I$4:$I$55,0),MATCH(F_outputs_prep!P$4,Output_Final_PCLs!$B$4:$U$4,0)),"##BLANK")</f>
        <v>##BLANK</v>
      </c>
      <c r="Q76" s="5" t="str">
        <f>IFERROR(INDEX(Output_Final_PCLs!$B$4:$U$55,MATCH(F_outputs_prep!$I76,Output_Final_PCLs!$I$4:$I$55,0),MATCH(F_outputs_prep!Q$4,Output_Final_PCLs!$B$4:$U$4,0)),"##BLANK")</f>
        <v>##BLANK</v>
      </c>
      <c r="R76" s="5" t="str">
        <f>IFERROR(INDEX(Output_Final_PCLs!$B$4:$U$55,MATCH(F_outputs_prep!$I76,Output_Final_PCLs!$I$4:$I$55,0),MATCH(F_outputs_prep!R$4,Output_Final_PCLs!$B$4:$U$4,0)),"##BLANK")</f>
        <v>##BLANK</v>
      </c>
      <c r="S76" s="5" t="str">
        <f>IFERROR(INDEX(Output_Final_PCLs!$B$4:$U$55,MATCH(F_outputs_prep!$I76,Output_Final_PCLs!$I$4:$I$55,0),MATCH(F_outputs_prep!S$4,Output_Final_PCLs!$B$4:$U$4,0)),"##BLANK")</f>
        <v>##BLANK</v>
      </c>
      <c r="T76" s="5" t="str">
        <f>IFERROR(INDEX(Output_Final_PCLs!$B$4:$U$55,MATCH(F_outputs_prep!$I76,Output_Final_PCLs!$I$4:$I$55,0),MATCH(F_outputs_prep!T$4,Output_Final_PCLs!$B$4:$U$4,0)),"##BLANK")</f>
        <v>##BLANK</v>
      </c>
      <c r="U76" s="5" t="str">
        <f>IFERROR(INDEX(Output_Final_PCLs!$B$4:$U$55,MATCH(F_outputs_prep!$I76,Output_Final_PCLs!$I$4:$I$55,0),MATCH(F_outputs_prep!U$4,Output_Final_PCLs!$B$4:$U$4,0)),"##BLANK")</f>
        <v>##BLANK</v>
      </c>
      <c r="V76" s="5" t="str">
        <f>IFERROR(INDEX(Output_Final_PCLs!$B$4:$U$55,MATCH(F_outputs_prep!$I76,Output_Final_PCLs!$I$4:$I$55,0),MATCH(F_outputs_prep!V$4,Output_Final_PCLs!$B$4:$U$4,0)),"##BLANK")</f>
        <v>##BLANK</v>
      </c>
      <c r="W76" s="5" t="str">
        <f>IFERROR(INDEX(Output_Final_PCLs!$B$4:$U$55,MATCH(F_outputs_prep!$I76,Output_Final_PCLs!$I$4:$I$55,0),MATCH(F_outputs_prep!W$4,Output_Final_PCLs!$B$4:$U$4,0)),"##BLANK")</f>
        <v>##BLANK</v>
      </c>
      <c r="X76" s="5" t="str">
        <f>IFERROR(INDEX(Output_Final_PCLs!$B$4:$U$55,MATCH(F_outputs_prep!$I76,Output_Final_PCLs!$I$4:$I$55,0),MATCH(F_outputs_prep!X$4,Output_Final_PCLs!$B$4:$U$4,0)),"##BLANK")</f>
        <v>##BLANK</v>
      </c>
      <c r="Y76" s="5" t="str">
        <f>IFERROR(INDEX(Output_Final_PCLs!$B$4:$U$55,MATCH(F_outputs_prep!$I76,Output_Final_PCLs!$I$4:$I$55,0),MATCH(F_outputs_prep!Y$4,Output_Final_PCLs!$B$4:$U$4,0)),"##BLANK")</f>
        <v>##BLANK</v>
      </c>
      <c r="Z76" s="5" t="str">
        <f>IFERROR(INDEX(Output_Final_PCLs!$B$4:$U$55,MATCH(F_outputs_prep!$I76,Output_Final_PCLs!$I$4:$I$55,0),MATCH(F_outputs_prep!Z$4,Output_Final_PCLs!$B$4:$U$4,0)),"##BLANK")</f>
        <v>##BLANK</v>
      </c>
      <c r="AA76" s="5" t="str">
        <f>IFERROR(INDEX(Output_Final_PCLs!$B$4:$U$55,MATCH(F_outputs_prep!$I76,Output_Final_PCLs!$I$4:$I$55,0),MATCH(F_outputs_prep!AA$4,Output_Final_PCLs!$B$4:$U$4,0)),"##BLANK")</f>
        <v>##BLANK</v>
      </c>
      <c r="AB76" s="5" t="str">
        <f>IFERROR(INDEX(Output_Final_PCLs!$B$4:$U$55,MATCH(F_outputs_prep!$I76,Output_Final_PCLs!$I$4:$I$55,0),MATCH(F_outputs_prep!AB$4,Output_Final_PCLs!$B$4:$U$4,0)),"##BLANK")</f>
        <v>##BLANK</v>
      </c>
      <c r="AC76" s="5">
        <f>IFERROR(INDEX(Output_Final_PCLs!$B$4:$U$55,MATCH(F_outputs_prep!$I76,Output_Final_PCLs!$I$4:$I$55,0),MATCH(F_outputs_prep!AC$4,Output_Final_PCLs!$B$4:$U$4,0)),"##BLANK")</f>
        <v>0</v>
      </c>
      <c r="AD76" s="5">
        <f>IFERROR(INDEX(Output_Final_PCLs!$B$4:$U$55,MATCH(F_outputs_prep!$I76,Output_Final_PCLs!$I$4:$I$55,0),MATCH(F_outputs_prep!AD$4,Output_Final_PCLs!$B$4:$U$4,0)),"##BLANK")</f>
        <v>0</v>
      </c>
      <c r="AE76" s="5">
        <f>IFERROR(INDEX(Output_Final_PCLs!$B$4:$U$55,MATCH(F_outputs_prep!$I76,Output_Final_PCLs!$I$4:$I$55,0),MATCH(F_outputs_prep!AE$4,Output_Final_PCLs!$B$4:$U$4,0)),"##BLANK")</f>
        <v>0</v>
      </c>
      <c r="AF76" s="5">
        <f>IFERROR(INDEX(Output_Final_PCLs!$B$4:$U$55,MATCH(F_outputs_prep!$I76,Output_Final_PCLs!$I$4:$I$55,0),MATCH(F_outputs_prep!AF$4,Output_Final_PCLs!$B$4:$U$4,0)),"##BLANK")</f>
        <v>0</v>
      </c>
      <c r="AG76" s="5">
        <f>IFERROR(INDEX(Output_Final_PCLs!$B$4:$U$55,MATCH(F_outputs_prep!$I76,Output_Final_PCLs!$I$4:$I$55,0),MATCH(F_outputs_prep!AG$4,Output_Final_PCLs!$B$4:$U$4,0)),"##BLANK")</f>
        <v>10.5</v>
      </c>
      <c r="AH76" s="5">
        <f>IFERROR(INDEX(Output_Final_PCLs!$B$4:$U$55,MATCH(F_outputs_prep!$I76,Output_Final_PCLs!$I$4:$I$55,0),MATCH(F_outputs_prep!AH$4,Output_Final_PCLs!$B$4:$U$4,0)),"##BLANK")</f>
        <v>154.02000000000001</v>
      </c>
    </row>
    <row r="77" spans="2:34" x14ac:dyDescent="0.45">
      <c r="B77" s="5" t="str">
        <f>Output_Final_PCLs!B26</f>
        <v>SVE</v>
      </c>
      <c r="C77" s="5" t="str">
        <f>Output_Final_PCLs!C26</f>
        <v>Severn Trent Water</v>
      </c>
      <c r="D77" s="5" t="str">
        <f>Output_Final_PCLs!D26</f>
        <v>England</v>
      </c>
      <c r="E77" s="5" t="str">
        <f>Output_Final_PCLs!E26</f>
        <v>Company</v>
      </c>
      <c r="F77" s="5" t="str">
        <f>Output_Final_PCLs!F26</f>
        <v>WaSC</v>
      </c>
      <c r="G77" s="5" t="str">
        <f>Output_Final_PCLs!G26</f>
        <v>PCL units</v>
      </c>
      <c r="H77" s="5" t="str">
        <f>Output_Final_PCLs!H26</f>
        <v>C_OUT4_20_B_PR24_OFWAT</v>
      </c>
      <c r="I77" s="5" t="str">
        <f>Output_Final_PCLs!I26</f>
        <v>SVEC_OUT4_20_B_PR24_OFWAT</v>
      </c>
      <c r="J77" s="5" t="str">
        <f>Output_Final_PCLs!J26</f>
        <v>Totex</v>
      </c>
      <c r="K77" s="5" t="str">
        <f>Output_Final_PCLs!K26</f>
        <v>Company view</v>
      </c>
      <c r="L77" s="5" t="str">
        <f>Output_Final_PCLs!L26</f>
        <v>BIO</v>
      </c>
      <c r="M77" s="5" t="str">
        <f>Output_Final_PCLs!M26</f>
        <v>Total actual biodiversity units</v>
      </c>
      <c r="N77" s="5" t="str">
        <f>Output_Final_PCLs!N26</f>
        <v>Biodiversity units</v>
      </c>
      <c r="O77" s="5">
        <f>Output_Final_PCLs!O26</f>
        <v>2</v>
      </c>
      <c r="P77" s="5" t="str">
        <f>IFERROR(INDEX(Output_Final_PCLs!$B$4:$U$55,MATCH(F_outputs_prep!$I77,Output_Final_PCLs!$I$4:$I$55,0),MATCH(F_outputs_prep!P$4,Output_Final_PCLs!$B$4:$U$4,0)),"##BLANK")</f>
        <v>##BLANK</v>
      </c>
      <c r="Q77" s="5" t="str">
        <f>IFERROR(INDEX(Output_Final_PCLs!$B$4:$U$55,MATCH(F_outputs_prep!$I77,Output_Final_PCLs!$I$4:$I$55,0),MATCH(F_outputs_prep!Q$4,Output_Final_PCLs!$B$4:$U$4,0)),"##BLANK")</f>
        <v>##BLANK</v>
      </c>
      <c r="R77" s="5" t="str">
        <f>IFERROR(INDEX(Output_Final_PCLs!$B$4:$U$55,MATCH(F_outputs_prep!$I77,Output_Final_PCLs!$I$4:$I$55,0),MATCH(F_outputs_prep!R$4,Output_Final_PCLs!$B$4:$U$4,0)),"##BLANK")</f>
        <v>##BLANK</v>
      </c>
      <c r="S77" s="5" t="str">
        <f>IFERROR(INDEX(Output_Final_PCLs!$B$4:$U$55,MATCH(F_outputs_prep!$I77,Output_Final_PCLs!$I$4:$I$55,0),MATCH(F_outputs_prep!S$4,Output_Final_PCLs!$B$4:$U$4,0)),"##BLANK")</f>
        <v>##BLANK</v>
      </c>
      <c r="T77" s="5" t="str">
        <f>IFERROR(INDEX(Output_Final_PCLs!$B$4:$U$55,MATCH(F_outputs_prep!$I77,Output_Final_PCLs!$I$4:$I$55,0),MATCH(F_outputs_prep!T$4,Output_Final_PCLs!$B$4:$U$4,0)),"##BLANK")</f>
        <v>##BLANK</v>
      </c>
      <c r="U77" s="5" t="str">
        <f>IFERROR(INDEX(Output_Final_PCLs!$B$4:$U$55,MATCH(F_outputs_prep!$I77,Output_Final_PCLs!$I$4:$I$55,0),MATCH(F_outputs_prep!U$4,Output_Final_PCLs!$B$4:$U$4,0)),"##BLANK")</f>
        <v>##BLANK</v>
      </c>
      <c r="V77" s="5" t="str">
        <f>IFERROR(INDEX(Output_Final_PCLs!$B$4:$U$55,MATCH(F_outputs_prep!$I77,Output_Final_PCLs!$I$4:$I$55,0),MATCH(F_outputs_prep!V$4,Output_Final_PCLs!$B$4:$U$4,0)),"##BLANK")</f>
        <v>##BLANK</v>
      </c>
      <c r="W77" s="5" t="str">
        <f>IFERROR(INDEX(Output_Final_PCLs!$B$4:$U$55,MATCH(F_outputs_prep!$I77,Output_Final_PCLs!$I$4:$I$55,0),MATCH(F_outputs_prep!W$4,Output_Final_PCLs!$B$4:$U$4,0)),"##BLANK")</f>
        <v>##BLANK</v>
      </c>
      <c r="X77" s="5" t="str">
        <f>IFERROR(INDEX(Output_Final_PCLs!$B$4:$U$55,MATCH(F_outputs_prep!$I77,Output_Final_PCLs!$I$4:$I$55,0),MATCH(F_outputs_prep!X$4,Output_Final_PCLs!$B$4:$U$4,0)),"##BLANK")</f>
        <v>##BLANK</v>
      </c>
      <c r="Y77" s="5" t="str">
        <f>IFERROR(INDEX(Output_Final_PCLs!$B$4:$U$55,MATCH(F_outputs_prep!$I77,Output_Final_PCLs!$I$4:$I$55,0),MATCH(F_outputs_prep!Y$4,Output_Final_PCLs!$B$4:$U$4,0)),"##BLANK")</f>
        <v>##BLANK</v>
      </c>
      <c r="Z77" s="5" t="str">
        <f>IFERROR(INDEX(Output_Final_PCLs!$B$4:$U$55,MATCH(F_outputs_prep!$I77,Output_Final_PCLs!$I$4:$I$55,0),MATCH(F_outputs_prep!Z$4,Output_Final_PCLs!$B$4:$U$4,0)),"##BLANK")</f>
        <v>##BLANK</v>
      </c>
      <c r="AA77" s="5" t="str">
        <f>IFERROR(INDEX(Output_Final_PCLs!$B$4:$U$55,MATCH(F_outputs_prep!$I77,Output_Final_PCLs!$I$4:$I$55,0),MATCH(F_outputs_prep!AA$4,Output_Final_PCLs!$B$4:$U$4,0)),"##BLANK")</f>
        <v>##BLANK</v>
      </c>
      <c r="AB77" s="5" t="str">
        <f>IFERROR(INDEX(Output_Final_PCLs!$B$4:$U$55,MATCH(F_outputs_prep!$I77,Output_Final_PCLs!$I$4:$I$55,0),MATCH(F_outputs_prep!AB$4,Output_Final_PCLs!$B$4:$U$4,0)),"##BLANK")</f>
        <v>##BLANK</v>
      </c>
      <c r="AC77" s="5">
        <f>IFERROR(INDEX(Output_Final_PCLs!$B$4:$U$55,MATCH(F_outputs_prep!$I77,Output_Final_PCLs!$I$4:$I$55,0),MATCH(F_outputs_prep!AC$4,Output_Final_PCLs!$B$4:$U$4,0)),"##BLANK")</f>
        <v>0</v>
      </c>
      <c r="AD77" s="5">
        <f>IFERROR(INDEX(Output_Final_PCLs!$B$4:$U$55,MATCH(F_outputs_prep!$I77,Output_Final_PCLs!$I$4:$I$55,0),MATCH(F_outputs_prep!AD$4,Output_Final_PCLs!$B$4:$U$4,0)),"##BLANK")</f>
        <v>0</v>
      </c>
      <c r="AE77" s="5">
        <f>IFERROR(INDEX(Output_Final_PCLs!$B$4:$U$55,MATCH(F_outputs_prep!$I77,Output_Final_PCLs!$I$4:$I$55,0),MATCH(F_outputs_prep!AE$4,Output_Final_PCLs!$B$4:$U$4,0)),"##BLANK")</f>
        <v>0</v>
      </c>
      <c r="AF77" s="5">
        <f>IFERROR(INDEX(Output_Final_PCLs!$B$4:$U$55,MATCH(F_outputs_prep!$I77,Output_Final_PCLs!$I$4:$I$55,0),MATCH(F_outputs_prep!AF$4,Output_Final_PCLs!$B$4:$U$4,0)),"##BLANK")</f>
        <v>0</v>
      </c>
      <c r="AG77" s="5">
        <f>IFERROR(INDEX(Output_Final_PCLs!$B$4:$U$55,MATCH(F_outputs_prep!$I77,Output_Final_PCLs!$I$4:$I$55,0),MATCH(F_outputs_prep!AG$4,Output_Final_PCLs!$B$4:$U$4,0)),"##BLANK")</f>
        <v>18.52</v>
      </c>
      <c r="AH77" s="5">
        <f>IFERROR(INDEX(Output_Final_PCLs!$B$4:$U$55,MATCH(F_outputs_prep!$I77,Output_Final_PCLs!$I$4:$I$55,0),MATCH(F_outputs_prep!AH$4,Output_Final_PCLs!$B$4:$U$4,0)),"##BLANK")</f>
        <v>271.60000000000002</v>
      </c>
    </row>
    <row r="78" spans="2:34" x14ac:dyDescent="0.45">
      <c r="B78" s="5" t="str">
        <f>Output_Final_PCLs!B27</f>
        <v>SRN</v>
      </c>
      <c r="C78" s="5" t="str">
        <f>Output_Final_PCLs!C27</f>
        <v>Southern Water</v>
      </c>
      <c r="D78" s="5" t="str">
        <f>Output_Final_PCLs!D27</f>
        <v>England</v>
      </c>
      <c r="E78" s="5" t="str">
        <f>Output_Final_PCLs!E27</f>
        <v>Company</v>
      </c>
      <c r="F78" s="5" t="str">
        <f>Output_Final_PCLs!F27</f>
        <v>WaSC</v>
      </c>
      <c r="G78" s="5" t="str">
        <f>Output_Final_PCLs!G27</f>
        <v>PCL units</v>
      </c>
      <c r="H78" s="5" t="str">
        <f>Output_Final_PCLs!H27</f>
        <v>C_OUT4_20_B_PR24_OFWAT</v>
      </c>
      <c r="I78" s="5" t="str">
        <f>Output_Final_PCLs!I27</f>
        <v>SRNC_OUT4_20_B_PR24_OFWAT</v>
      </c>
      <c r="J78" s="5" t="str">
        <f>Output_Final_PCLs!J27</f>
        <v>Totex</v>
      </c>
      <c r="K78" s="5" t="str">
        <f>Output_Final_PCLs!K27</f>
        <v>Company view</v>
      </c>
      <c r="L78" s="5" t="str">
        <f>Output_Final_PCLs!L27</f>
        <v>BIO</v>
      </c>
      <c r="M78" s="5" t="str">
        <f>Output_Final_PCLs!M27</f>
        <v>Total actual biodiversity units</v>
      </c>
      <c r="N78" s="5" t="str">
        <f>Output_Final_PCLs!N27</f>
        <v>Biodiversity units</v>
      </c>
      <c r="O78" s="5">
        <f>Output_Final_PCLs!O27</f>
        <v>2</v>
      </c>
      <c r="P78" s="5" t="str">
        <f>IFERROR(INDEX(Output_Final_PCLs!$B$4:$U$55,MATCH(F_outputs_prep!$I78,Output_Final_PCLs!$I$4:$I$55,0),MATCH(F_outputs_prep!P$4,Output_Final_PCLs!$B$4:$U$4,0)),"##BLANK")</f>
        <v>##BLANK</v>
      </c>
      <c r="Q78" s="5" t="str">
        <f>IFERROR(INDEX(Output_Final_PCLs!$B$4:$U$55,MATCH(F_outputs_prep!$I78,Output_Final_PCLs!$I$4:$I$55,0),MATCH(F_outputs_prep!Q$4,Output_Final_PCLs!$B$4:$U$4,0)),"##BLANK")</f>
        <v>##BLANK</v>
      </c>
      <c r="R78" s="5" t="str">
        <f>IFERROR(INDEX(Output_Final_PCLs!$B$4:$U$55,MATCH(F_outputs_prep!$I78,Output_Final_PCLs!$I$4:$I$55,0),MATCH(F_outputs_prep!R$4,Output_Final_PCLs!$B$4:$U$4,0)),"##BLANK")</f>
        <v>##BLANK</v>
      </c>
      <c r="S78" s="5" t="str">
        <f>IFERROR(INDEX(Output_Final_PCLs!$B$4:$U$55,MATCH(F_outputs_prep!$I78,Output_Final_PCLs!$I$4:$I$55,0),MATCH(F_outputs_prep!S$4,Output_Final_PCLs!$B$4:$U$4,0)),"##BLANK")</f>
        <v>##BLANK</v>
      </c>
      <c r="T78" s="5" t="str">
        <f>IFERROR(INDEX(Output_Final_PCLs!$B$4:$U$55,MATCH(F_outputs_prep!$I78,Output_Final_PCLs!$I$4:$I$55,0),MATCH(F_outputs_prep!T$4,Output_Final_PCLs!$B$4:$U$4,0)),"##BLANK")</f>
        <v>##BLANK</v>
      </c>
      <c r="U78" s="5" t="str">
        <f>IFERROR(INDEX(Output_Final_PCLs!$B$4:$U$55,MATCH(F_outputs_prep!$I78,Output_Final_PCLs!$I$4:$I$55,0),MATCH(F_outputs_prep!U$4,Output_Final_PCLs!$B$4:$U$4,0)),"##BLANK")</f>
        <v>##BLANK</v>
      </c>
      <c r="V78" s="5" t="str">
        <f>IFERROR(INDEX(Output_Final_PCLs!$B$4:$U$55,MATCH(F_outputs_prep!$I78,Output_Final_PCLs!$I$4:$I$55,0),MATCH(F_outputs_prep!V$4,Output_Final_PCLs!$B$4:$U$4,0)),"##BLANK")</f>
        <v>##BLANK</v>
      </c>
      <c r="W78" s="5" t="str">
        <f>IFERROR(INDEX(Output_Final_PCLs!$B$4:$U$55,MATCH(F_outputs_prep!$I78,Output_Final_PCLs!$I$4:$I$55,0),MATCH(F_outputs_prep!W$4,Output_Final_PCLs!$B$4:$U$4,0)),"##BLANK")</f>
        <v>##BLANK</v>
      </c>
      <c r="X78" s="5" t="str">
        <f>IFERROR(INDEX(Output_Final_PCLs!$B$4:$U$55,MATCH(F_outputs_prep!$I78,Output_Final_PCLs!$I$4:$I$55,0),MATCH(F_outputs_prep!X$4,Output_Final_PCLs!$B$4:$U$4,0)),"##BLANK")</f>
        <v>##BLANK</v>
      </c>
      <c r="Y78" s="5" t="str">
        <f>IFERROR(INDEX(Output_Final_PCLs!$B$4:$U$55,MATCH(F_outputs_prep!$I78,Output_Final_PCLs!$I$4:$I$55,0),MATCH(F_outputs_prep!Y$4,Output_Final_PCLs!$B$4:$U$4,0)),"##BLANK")</f>
        <v>##BLANK</v>
      </c>
      <c r="Z78" s="5" t="str">
        <f>IFERROR(INDEX(Output_Final_PCLs!$B$4:$U$55,MATCH(F_outputs_prep!$I78,Output_Final_PCLs!$I$4:$I$55,0),MATCH(F_outputs_prep!Z$4,Output_Final_PCLs!$B$4:$U$4,0)),"##BLANK")</f>
        <v>##BLANK</v>
      </c>
      <c r="AA78" s="5" t="str">
        <f>IFERROR(INDEX(Output_Final_PCLs!$B$4:$U$55,MATCH(F_outputs_prep!$I78,Output_Final_PCLs!$I$4:$I$55,0),MATCH(F_outputs_prep!AA$4,Output_Final_PCLs!$B$4:$U$4,0)),"##BLANK")</f>
        <v>##BLANK</v>
      </c>
      <c r="AB78" s="5" t="str">
        <f>IFERROR(INDEX(Output_Final_PCLs!$B$4:$U$55,MATCH(F_outputs_prep!$I78,Output_Final_PCLs!$I$4:$I$55,0),MATCH(F_outputs_prep!AB$4,Output_Final_PCLs!$B$4:$U$4,0)),"##BLANK")</f>
        <v>##BLANK</v>
      </c>
      <c r="AC78" s="5">
        <f>IFERROR(INDEX(Output_Final_PCLs!$B$4:$U$55,MATCH(F_outputs_prep!$I78,Output_Final_PCLs!$I$4:$I$55,0),MATCH(F_outputs_prep!AC$4,Output_Final_PCLs!$B$4:$U$4,0)),"##BLANK")</f>
        <v>0</v>
      </c>
      <c r="AD78" s="5">
        <f>IFERROR(INDEX(Output_Final_PCLs!$B$4:$U$55,MATCH(F_outputs_prep!$I78,Output_Final_PCLs!$I$4:$I$55,0),MATCH(F_outputs_prep!AD$4,Output_Final_PCLs!$B$4:$U$4,0)),"##BLANK")</f>
        <v>0</v>
      </c>
      <c r="AE78" s="5">
        <f>IFERROR(INDEX(Output_Final_PCLs!$B$4:$U$55,MATCH(F_outputs_prep!$I78,Output_Final_PCLs!$I$4:$I$55,0),MATCH(F_outputs_prep!AE$4,Output_Final_PCLs!$B$4:$U$4,0)),"##BLANK")</f>
        <v>0</v>
      </c>
      <c r="AF78" s="5">
        <f>IFERROR(INDEX(Output_Final_PCLs!$B$4:$U$55,MATCH(F_outputs_prep!$I78,Output_Final_PCLs!$I$4:$I$55,0),MATCH(F_outputs_prep!AF$4,Output_Final_PCLs!$B$4:$U$4,0)),"##BLANK")</f>
        <v>0</v>
      </c>
      <c r="AG78" s="5">
        <f>IFERROR(INDEX(Output_Final_PCLs!$B$4:$U$55,MATCH(F_outputs_prep!$I78,Output_Final_PCLs!$I$4:$I$55,0),MATCH(F_outputs_prep!AG$4,Output_Final_PCLs!$B$4:$U$4,0)),"##BLANK")</f>
        <v>7.34</v>
      </c>
      <c r="AH78" s="5">
        <f>IFERROR(INDEX(Output_Final_PCLs!$B$4:$U$55,MATCH(F_outputs_prep!$I78,Output_Final_PCLs!$I$4:$I$55,0),MATCH(F_outputs_prep!AH$4,Output_Final_PCLs!$B$4:$U$4,0)),"##BLANK")</f>
        <v>107.71</v>
      </c>
    </row>
    <row r="79" spans="2:34" x14ac:dyDescent="0.45">
      <c r="B79" s="5" t="str">
        <f>Output_Final_PCLs!B28</f>
        <v>TMS</v>
      </c>
      <c r="C79" s="5" t="str">
        <f>Output_Final_PCLs!C28</f>
        <v>Thames Water</v>
      </c>
      <c r="D79" s="5" t="str">
        <f>Output_Final_PCLs!D28</f>
        <v>England</v>
      </c>
      <c r="E79" s="5" t="str">
        <f>Output_Final_PCLs!E28</f>
        <v>Company</v>
      </c>
      <c r="F79" s="5" t="str">
        <f>Output_Final_PCLs!F28</f>
        <v>WaSC</v>
      </c>
      <c r="G79" s="5" t="str">
        <f>Output_Final_PCLs!G28</f>
        <v>PCL units</v>
      </c>
      <c r="H79" s="5" t="str">
        <f>Output_Final_PCLs!H28</f>
        <v>C_OUT4_20_B_PR24_OFWAT</v>
      </c>
      <c r="I79" s="5" t="str">
        <f>Output_Final_PCLs!I28</f>
        <v>TMSC_OUT4_20_B_PR24_OFWAT</v>
      </c>
      <c r="J79" s="5" t="str">
        <f>Output_Final_PCLs!J28</f>
        <v>Totex</v>
      </c>
      <c r="K79" s="5" t="str">
        <f>Output_Final_PCLs!K28</f>
        <v>Company view</v>
      </c>
      <c r="L79" s="5" t="str">
        <f>Output_Final_PCLs!L28</f>
        <v>BIO</v>
      </c>
      <c r="M79" s="5" t="str">
        <f>Output_Final_PCLs!M28</f>
        <v>Total actual biodiversity units</v>
      </c>
      <c r="N79" s="5" t="str">
        <f>Output_Final_PCLs!N28</f>
        <v>Biodiversity units</v>
      </c>
      <c r="O79" s="5">
        <f>Output_Final_PCLs!O28</f>
        <v>2</v>
      </c>
      <c r="P79" s="5" t="str">
        <f>IFERROR(INDEX(Output_Final_PCLs!$B$4:$U$55,MATCH(F_outputs_prep!$I79,Output_Final_PCLs!$I$4:$I$55,0),MATCH(F_outputs_prep!P$4,Output_Final_PCLs!$B$4:$U$4,0)),"##BLANK")</f>
        <v>##BLANK</v>
      </c>
      <c r="Q79" s="5" t="str">
        <f>IFERROR(INDEX(Output_Final_PCLs!$B$4:$U$55,MATCH(F_outputs_prep!$I79,Output_Final_PCLs!$I$4:$I$55,0),MATCH(F_outputs_prep!Q$4,Output_Final_PCLs!$B$4:$U$4,0)),"##BLANK")</f>
        <v>##BLANK</v>
      </c>
      <c r="R79" s="5" t="str">
        <f>IFERROR(INDEX(Output_Final_PCLs!$B$4:$U$55,MATCH(F_outputs_prep!$I79,Output_Final_PCLs!$I$4:$I$55,0),MATCH(F_outputs_prep!R$4,Output_Final_PCLs!$B$4:$U$4,0)),"##BLANK")</f>
        <v>##BLANK</v>
      </c>
      <c r="S79" s="5" t="str">
        <f>IFERROR(INDEX(Output_Final_PCLs!$B$4:$U$55,MATCH(F_outputs_prep!$I79,Output_Final_PCLs!$I$4:$I$55,0),MATCH(F_outputs_prep!S$4,Output_Final_PCLs!$B$4:$U$4,0)),"##BLANK")</f>
        <v>##BLANK</v>
      </c>
      <c r="T79" s="5" t="str">
        <f>IFERROR(INDEX(Output_Final_PCLs!$B$4:$U$55,MATCH(F_outputs_prep!$I79,Output_Final_PCLs!$I$4:$I$55,0),MATCH(F_outputs_prep!T$4,Output_Final_PCLs!$B$4:$U$4,0)),"##BLANK")</f>
        <v>##BLANK</v>
      </c>
      <c r="U79" s="5" t="str">
        <f>IFERROR(INDEX(Output_Final_PCLs!$B$4:$U$55,MATCH(F_outputs_prep!$I79,Output_Final_PCLs!$I$4:$I$55,0),MATCH(F_outputs_prep!U$4,Output_Final_PCLs!$B$4:$U$4,0)),"##BLANK")</f>
        <v>##BLANK</v>
      </c>
      <c r="V79" s="5" t="str">
        <f>IFERROR(INDEX(Output_Final_PCLs!$B$4:$U$55,MATCH(F_outputs_prep!$I79,Output_Final_PCLs!$I$4:$I$55,0),MATCH(F_outputs_prep!V$4,Output_Final_PCLs!$B$4:$U$4,0)),"##BLANK")</f>
        <v>##BLANK</v>
      </c>
      <c r="W79" s="5" t="str">
        <f>IFERROR(INDEX(Output_Final_PCLs!$B$4:$U$55,MATCH(F_outputs_prep!$I79,Output_Final_PCLs!$I$4:$I$55,0),MATCH(F_outputs_prep!W$4,Output_Final_PCLs!$B$4:$U$4,0)),"##BLANK")</f>
        <v>##BLANK</v>
      </c>
      <c r="X79" s="5" t="str">
        <f>IFERROR(INDEX(Output_Final_PCLs!$B$4:$U$55,MATCH(F_outputs_prep!$I79,Output_Final_PCLs!$I$4:$I$55,0),MATCH(F_outputs_prep!X$4,Output_Final_PCLs!$B$4:$U$4,0)),"##BLANK")</f>
        <v>##BLANK</v>
      </c>
      <c r="Y79" s="5" t="str">
        <f>IFERROR(INDEX(Output_Final_PCLs!$B$4:$U$55,MATCH(F_outputs_prep!$I79,Output_Final_PCLs!$I$4:$I$55,0),MATCH(F_outputs_prep!Y$4,Output_Final_PCLs!$B$4:$U$4,0)),"##BLANK")</f>
        <v>##BLANK</v>
      </c>
      <c r="Z79" s="5" t="str">
        <f>IFERROR(INDEX(Output_Final_PCLs!$B$4:$U$55,MATCH(F_outputs_prep!$I79,Output_Final_PCLs!$I$4:$I$55,0),MATCH(F_outputs_prep!Z$4,Output_Final_PCLs!$B$4:$U$4,0)),"##BLANK")</f>
        <v>##BLANK</v>
      </c>
      <c r="AA79" s="5" t="str">
        <f>IFERROR(INDEX(Output_Final_PCLs!$B$4:$U$55,MATCH(F_outputs_prep!$I79,Output_Final_PCLs!$I$4:$I$55,0),MATCH(F_outputs_prep!AA$4,Output_Final_PCLs!$B$4:$U$4,0)),"##BLANK")</f>
        <v>##BLANK</v>
      </c>
      <c r="AB79" s="5" t="str">
        <f>IFERROR(INDEX(Output_Final_PCLs!$B$4:$U$55,MATCH(F_outputs_prep!$I79,Output_Final_PCLs!$I$4:$I$55,0),MATCH(F_outputs_prep!AB$4,Output_Final_PCLs!$B$4:$U$4,0)),"##BLANK")</f>
        <v>##BLANK</v>
      </c>
      <c r="AC79" s="5">
        <f>IFERROR(INDEX(Output_Final_PCLs!$B$4:$U$55,MATCH(F_outputs_prep!$I79,Output_Final_PCLs!$I$4:$I$55,0),MATCH(F_outputs_prep!AC$4,Output_Final_PCLs!$B$4:$U$4,0)),"##BLANK")</f>
        <v>0</v>
      </c>
      <c r="AD79" s="5">
        <f>IFERROR(INDEX(Output_Final_PCLs!$B$4:$U$55,MATCH(F_outputs_prep!$I79,Output_Final_PCLs!$I$4:$I$55,0),MATCH(F_outputs_prep!AD$4,Output_Final_PCLs!$B$4:$U$4,0)),"##BLANK")</f>
        <v>0</v>
      </c>
      <c r="AE79" s="5">
        <f>IFERROR(INDEX(Output_Final_PCLs!$B$4:$U$55,MATCH(F_outputs_prep!$I79,Output_Final_PCLs!$I$4:$I$55,0),MATCH(F_outputs_prep!AE$4,Output_Final_PCLs!$B$4:$U$4,0)),"##BLANK")</f>
        <v>0</v>
      </c>
      <c r="AF79" s="5">
        <f>IFERROR(INDEX(Output_Final_PCLs!$B$4:$U$55,MATCH(F_outputs_prep!$I79,Output_Final_PCLs!$I$4:$I$55,0),MATCH(F_outputs_prep!AF$4,Output_Final_PCLs!$B$4:$U$4,0)),"##BLANK")</f>
        <v>0</v>
      </c>
      <c r="AG79" s="5">
        <f>IFERROR(INDEX(Output_Final_PCLs!$B$4:$U$55,MATCH(F_outputs_prep!$I79,Output_Final_PCLs!$I$4:$I$55,0),MATCH(F_outputs_prep!AG$4,Output_Final_PCLs!$B$4:$U$4,0)),"##BLANK")</f>
        <v>10.83</v>
      </c>
      <c r="AH79" s="5">
        <f>IFERROR(INDEX(Output_Final_PCLs!$B$4:$U$55,MATCH(F_outputs_prep!$I79,Output_Final_PCLs!$I$4:$I$55,0),MATCH(F_outputs_prep!AH$4,Output_Final_PCLs!$B$4:$U$4,0)),"##BLANK")</f>
        <v>158.87</v>
      </c>
    </row>
    <row r="80" spans="2:34" x14ac:dyDescent="0.45">
      <c r="B80" s="5" t="str">
        <f>Output_Final_PCLs!B29</f>
        <v>NWT</v>
      </c>
      <c r="C80" s="5" t="str">
        <f>Output_Final_PCLs!C29</f>
        <v xml:space="preserve">United Utilities </v>
      </c>
      <c r="D80" s="5" t="str">
        <f>Output_Final_PCLs!D29</f>
        <v>England</v>
      </c>
      <c r="E80" s="5" t="str">
        <f>Output_Final_PCLs!E29</f>
        <v>Company</v>
      </c>
      <c r="F80" s="5" t="str">
        <f>Output_Final_PCLs!F29</f>
        <v>WaSC</v>
      </c>
      <c r="G80" s="5" t="str">
        <f>Output_Final_PCLs!G29</f>
        <v>PCL units</v>
      </c>
      <c r="H80" s="5" t="str">
        <f>Output_Final_PCLs!H29</f>
        <v>C_OUT4_20_B_PR24_OFWAT</v>
      </c>
      <c r="I80" s="5" t="str">
        <f>Output_Final_PCLs!I29</f>
        <v>NWTC_OUT4_20_B_PR24_OFWAT</v>
      </c>
      <c r="J80" s="5" t="str">
        <f>Output_Final_PCLs!J29</f>
        <v>Totex</v>
      </c>
      <c r="K80" s="5" t="str">
        <f>Output_Final_PCLs!K29</f>
        <v>Company view</v>
      </c>
      <c r="L80" s="5" t="str">
        <f>Output_Final_PCLs!L29</f>
        <v>BIO</v>
      </c>
      <c r="M80" s="5" t="str">
        <f>Output_Final_PCLs!M29</f>
        <v>Total actual biodiversity units</v>
      </c>
      <c r="N80" s="5" t="str">
        <f>Output_Final_PCLs!N29</f>
        <v>Biodiversity units</v>
      </c>
      <c r="O80" s="5">
        <f>Output_Final_PCLs!O29</f>
        <v>2</v>
      </c>
      <c r="P80" s="5" t="str">
        <f>IFERROR(INDEX(Output_Final_PCLs!$B$4:$U$55,MATCH(F_outputs_prep!$I80,Output_Final_PCLs!$I$4:$I$55,0),MATCH(F_outputs_prep!P$4,Output_Final_PCLs!$B$4:$U$4,0)),"##BLANK")</f>
        <v>##BLANK</v>
      </c>
      <c r="Q80" s="5" t="str">
        <f>IFERROR(INDEX(Output_Final_PCLs!$B$4:$U$55,MATCH(F_outputs_prep!$I80,Output_Final_PCLs!$I$4:$I$55,0),MATCH(F_outputs_prep!Q$4,Output_Final_PCLs!$B$4:$U$4,0)),"##BLANK")</f>
        <v>##BLANK</v>
      </c>
      <c r="R80" s="5" t="str">
        <f>IFERROR(INDEX(Output_Final_PCLs!$B$4:$U$55,MATCH(F_outputs_prep!$I80,Output_Final_PCLs!$I$4:$I$55,0),MATCH(F_outputs_prep!R$4,Output_Final_PCLs!$B$4:$U$4,0)),"##BLANK")</f>
        <v>##BLANK</v>
      </c>
      <c r="S80" s="5" t="str">
        <f>IFERROR(INDEX(Output_Final_PCLs!$B$4:$U$55,MATCH(F_outputs_prep!$I80,Output_Final_PCLs!$I$4:$I$55,0),MATCH(F_outputs_prep!S$4,Output_Final_PCLs!$B$4:$U$4,0)),"##BLANK")</f>
        <v>##BLANK</v>
      </c>
      <c r="T80" s="5" t="str">
        <f>IFERROR(INDEX(Output_Final_PCLs!$B$4:$U$55,MATCH(F_outputs_prep!$I80,Output_Final_PCLs!$I$4:$I$55,0),MATCH(F_outputs_prep!T$4,Output_Final_PCLs!$B$4:$U$4,0)),"##BLANK")</f>
        <v>##BLANK</v>
      </c>
      <c r="U80" s="5" t="str">
        <f>IFERROR(INDEX(Output_Final_PCLs!$B$4:$U$55,MATCH(F_outputs_prep!$I80,Output_Final_PCLs!$I$4:$I$55,0),MATCH(F_outputs_prep!U$4,Output_Final_PCLs!$B$4:$U$4,0)),"##BLANK")</f>
        <v>##BLANK</v>
      </c>
      <c r="V80" s="5" t="str">
        <f>IFERROR(INDEX(Output_Final_PCLs!$B$4:$U$55,MATCH(F_outputs_prep!$I80,Output_Final_PCLs!$I$4:$I$55,0),MATCH(F_outputs_prep!V$4,Output_Final_PCLs!$B$4:$U$4,0)),"##BLANK")</f>
        <v>##BLANK</v>
      </c>
      <c r="W80" s="5" t="str">
        <f>IFERROR(INDEX(Output_Final_PCLs!$B$4:$U$55,MATCH(F_outputs_prep!$I80,Output_Final_PCLs!$I$4:$I$55,0),MATCH(F_outputs_prep!W$4,Output_Final_PCLs!$B$4:$U$4,0)),"##BLANK")</f>
        <v>##BLANK</v>
      </c>
      <c r="X80" s="5" t="str">
        <f>IFERROR(INDEX(Output_Final_PCLs!$B$4:$U$55,MATCH(F_outputs_prep!$I80,Output_Final_PCLs!$I$4:$I$55,0),MATCH(F_outputs_prep!X$4,Output_Final_PCLs!$B$4:$U$4,0)),"##BLANK")</f>
        <v>##BLANK</v>
      </c>
      <c r="Y80" s="5" t="str">
        <f>IFERROR(INDEX(Output_Final_PCLs!$B$4:$U$55,MATCH(F_outputs_prep!$I80,Output_Final_PCLs!$I$4:$I$55,0),MATCH(F_outputs_prep!Y$4,Output_Final_PCLs!$B$4:$U$4,0)),"##BLANK")</f>
        <v>##BLANK</v>
      </c>
      <c r="Z80" s="5" t="str">
        <f>IFERROR(INDEX(Output_Final_PCLs!$B$4:$U$55,MATCH(F_outputs_prep!$I80,Output_Final_PCLs!$I$4:$I$55,0),MATCH(F_outputs_prep!Z$4,Output_Final_PCLs!$B$4:$U$4,0)),"##BLANK")</f>
        <v>##BLANK</v>
      </c>
      <c r="AA80" s="5" t="str">
        <f>IFERROR(INDEX(Output_Final_PCLs!$B$4:$U$55,MATCH(F_outputs_prep!$I80,Output_Final_PCLs!$I$4:$I$55,0),MATCH(F_outputs_prep!AA$4,Output_Final_PCLs!$B$4:$U$4,0)),"##BLANK")</f>
        <v>##BLANK</v>
      </c>
      <c r="AB80" s="5" t="str">
        <f>IFERROR(INDEX(Output_Final_PCLs!$B$4:$U$55,MATCH(F_outputs_prep!$I80,Output_Final_PCLs!$I$4:$I$55,0),MATCH(F_outputs_prep!AB$4,Output_Final_PCLs!$B$4:$U$4,0)),"##BLANK")</f>
        <v>##BLANK</v>
      </c>
      <c r="AC80" s="5">
        <f>IFERROR(INDEX(Output_Final_PCLs!$B$4:$U$55,MATCH(F_outputs_prep!$I80,Output_Final_PCLs!$I$4:$I$55,0),MATCH(F_outputs_prep!AC$4,Output_Final_PCLs!$B$4:$U$4,0)),"##BLANK")</f>
        <v>0</v>
      </c>
      <c r="AD80" s="5">
        <f>IFERROR(INDEX(Output_Final_PCLs!$B$4:$U$55,MATCH(F_outputs_prep!$I80,Output_Final_PCLs!$I$4:$I$55,0),MATCH(F_outputs_prep!AD$4,Output_Final_PCLs!$B$4:$U$4,0)),"##BLANK")</f>
        <v>0</v>
      </c>
      <c r="AE80" s="5">
        <f>IFERROR(INDEX(Output_Final_PCLs!$B$4:$U$55,MATCH(F_outputs_prep!$I80,Output_Final_PCLs!$I$4:$I$55,0),MATCH(F_outputs_prep!AE$4,Output_Final_PCLs!$B$4:$U$4,0)),"##BLANK")</f>
        <v>0</v>
      </c>
      <c r="AF80" s="5">
        <f>IFERROR(INDEX(Output_Final_PCLs!$B$4:$U$55,MATCH(F_outputs_prep!$I80,Output_Final_PCLs!$I$4:$I$55,0),MATCH(F_outputs_prep!AF$4,Output_Final_PCLs!$B$4:$U$4,0)),"##BLANK")</f>
        <v>0</v>
      </c>
      <c r="AG80" s="5">
        <f>IFERROR(INDEX(Output_Final_PCLs!$B$4:$U$55,MATCH(F_outputs_prep!$I80,Output_Final_PCLs!$I$4:$I$55,0),MATCH(F_outputs_prep!AG$4,Output_Final_PCLs!$B$4:$U$4,0)),"##BLANK")</f>
        <v>14.69</v>
      </c>
      <c r="AH80" s="5">
        <f>IFERROR(INDEX(Output_Final_PCLs!$B$4:$U$55,MATCH(F_outputs_prep!$I80,Output_Final_PCLs!$I$4:$I$55,0),MATCH(F_outputs_prep!AH$4,Output_Final_PCLs!$B$4:$U$4,0)),"##BLANK")</f>
        <v>215.45</v>
      </c>
    </row>
    <row r="81" spans="2:34" x14ac:dyDescent="0.45">
      <c r="B81" s="5" t="str">
        <f>Output_Final_PCLs!B30</f>
        <v>WSX</v>
      </c>
      <c r="C81" s="5" t="str">
        <f>Output_Final_PCLs!C30</f>
        <v>Wessex Water</v>
      </c>
      <c r="D81" s="5" t="str">
        <f>Output_Final_PCLs!D30</f>
        <v>England</v>
      </c>
      <c r="E81" s="5" t="str">
        <f>Output_Final_PCLs!E30</f>
        <v>Company</v>
      </c>
      <c r="F81" s="5" t="str">
        <f>Output_Final_PCLs!F30</f>
        <v>WaSC</v>
      </c>
      <c r="G81" s="5" t="str">
        <f>Output_Final_PCLs!G30</f>
        <v>PCL units</v>
      </c>
      <c r="H81" s="5" t="str">
        <f>Output_Final_PCLs!H30</f>
        <v>C_OUT4_20_B_PR24_OFWAT</v>
      </c>
      <c r="I81" s="5" t="str">
        <f>Output_Final_PCLs!I30</f>
        <v>WSXC_OUT4_20_B_PR24_OFWAT</v>
      </c>
      <c r="J81" s="5" t="str">
        <f>Output_Final_PCLs!J30</f>
        <v>Totex</v>
      </c>
      <c r="K81" s="5" t="str">
        <f>Output_Final_PCLs!K30</f>
        <v>Company view</v>
      </c>
      <c r="L81" s="5" t="str">
        <f>Output_Final_PCLs!L30</f>
        <v>BIO</v>
      </c>
      <c r="M81" s="5" t="str">
        <f>Output_Final_PCLs!M30</f>
        <v>Total actual biodiversity units</v>
      </c>
      <c r="N81" s="5" t="str">
        <f>Output_Final_PCLs!N30</f>
        <v>Biodiversity units</v>
      </c>
      <c r="O81" s="5">
        <f>Output_Final_PCLs!O30</f>
        <v>2</v>
      </c>
      <c r="P81" s="5" t="str">
        <f>IFERROR(INDEX(Output_Final_PCLs!$B$4:$U$55,MATCH(F_outputs_prep!$I81,Output_Final_PCLs!$I$4:$I$55,0),MATCH(F_outputs_prep!P$4,Output_Final_PCLs!$B$4:$U$4,0)),"##BLANK")</f>
        <v>##BLANK</v>
      </c>
      <c r="Q81" s="5" t="str">
        <f>IFERROR(INDEX(Output_Final_PCLs!$B$4:$U$55,MATCH(F_outputs_prep!$I81,Output_Final_PCLs!$I$4:$I$55,0),MATCH(F_outputs_prep!Q$4,Output_Final_PCLs!$B$4:$U$4,0)),"##BLANK")</f>
        <v>##BLANK</v>
      </c>
      <c r="R81" s="5" t="str">
        <f>IFERROR(INDEX(Output_Final_PCLs!$B$4:$U$55,MATCH(F_outputs_prep!$I81,Output_Final_PCLs!$I$4:$I$55,0),MATCH(F_outputs_prep!R$4,Output_Final_PCLs!$B$4:$U$4,0)),"##BLANK")</f>
        <v>##BLANK</v>
      </c>
      <c r="S81" s="5" t="str">
        <f>IFERROR(INDEX(Output_Final_PCLs!$B$4:$U$55,MATCH(F_outputs_prep!$I81,Output_Final_PCLs!$I$4:$I$55,0),MATCH(F_outputs_prep!S$4,Output_Final_PCLs!$B$4:$U$4,0)),"##BLANK")</f>
        <v>##BLANK</v>
      </c>
      <c r="T81" s="5" t="str">
        <f>IFERROR(INDEX(Output_Final_PCLs!$B$4:$U$55,MATCH(F_outputs_prep!$I81,Output_Final_PCLs!$I$4:$I$55,0),MATCH(F_outputs_prep!T$4,Output_Final_PCLs!$B$4:$U$4,0)),"##BLANK")</f>
        <v>##BLANK</v>
      </c>
      <c r="U81" s="5" t="str">
        <f>IFERROR(INDEX(Output_Final_PCLs!$B$4:$U$55,MATCH(F_outputs_prep!$I81,Output_Final_PCLs!$I$4:$I$55,0),MATCH(F_outputs_prep!U$4,Output_Final_PCLs!$B$4:$U$4,0)),"##BLANK")</f>
        <v>##BLANK</v>
      </c>
      <c r="V81" s="5" t="str">
        <f>IFERROR(INDEX(Output_Final_PCLs!$B$4:$U$55,MATCH(F_outputs_prep!$I81,Output_Final_PCLs!$I$4:$I$55,0),MATCH(F_outputs_prep!V$4,Output_Final_PCLs!$B$4:$U$4,0)),"##BLANK")</f>
        <v>##BLANK</v>
      </c>
      <c r="W81" s="5" t="str">
        <f>IFERROR(INDEX(Output_Final_PCLs!$B$4:$U$55,MATCH(F_outputs_prep!$I81,Output_Final_PCLs!$I$4:$I$55,0),MATCH(F_outputs_prep!W$4,Output_Final_PCLs!$B$4:$U$4,0)),"##BLANK")</f>
        <v>##BLANK</v>
      </c>
      <c r="X81" s="5" t="str">
        <f>IFERROR(INDEX(Output_Final_PCLs!$B$4:$U$55,MATCH(F_outputs_prep!$I81,Output_Final_PCLs!$I$4:$I$55,0),MATCH(F_outputs_prep!X$4,Output_Final_PCLs!$B$4:$U$4,0)),"##BLANK")</f>
        <v>##BLANK</v>
      </c>
      <c r="Y81" s="5" t="str">
        <f>IFERROR(INDEX(Output_Final_PCLs!$B$4:$U$55,MATCH(F_outputs_prep!$I81,Output_Final_PCLs!$I$4:$I$55,0),MATCH(F_outputs_prep!Y$4,Output_Final_PCLs!$B$4:$U$4,0)),"##BLANK")</f>
        <v>##BLANK</v>
      </c>
      <c r="Z81" s="5" t="str">
        <f>IFERROR(INDEX(Output_Final_PCLs!$B$4:$U$55,MATCH(F_outputs_prep!$I81,Output_Final_PCLs!$I$4:$I$55,0),MATCH(F_outputs_prep!Z$4,Output_Final_PCLs!$B$4:$U$4,0)),"##BLANK")</f>
        <v>##BLANK</v>
      </c>
      <c r="AA81" s="5" t="str">
        <f>IFERROR(INDEX(Output_Final_PCLs!$B$4:$U$55,MATCH(F_outputs_prep!$I81,Output_Final_PCLs!$I$4:$I$55,0),MATCH(F_outputs_prep!AA$4,Output_Final_PCLs!$B$4:$U$4,0)),"##BLANK")</f>
        <v>##BLANK</v>
      </c>
      <c r="AB81" s="5" t="str">
        <f>IFERROR(INDEX(Output_Final_PCLs!$B$4:$U$55,MATCH(F_outputs_prep!$I81,Output_Final_PCLs!$I$4:$I$55,0),MATCH(F_outputs_prep!AB$4,Output_Final_PCLs!$B$4:$U$4,0)),"##BLANK")</f>
        <v>##BLANK</v>
      </c>
      <c r="AC81" s="5">
        <f>IFERROR(INDEX(Output_Final_PCLs!$B$4:$U$55,MATCH(F_outputs_prep!$I81,Output_Final_PCLs!$I$4:$I$55,0),MATCH(F_outputs_prep!AC$4,Output_Final_PCLs!$B$4:$U$4,0)),"##BLANK")</f>
        <v>0</v>
      </c>
      <c r="AD81" s="5">
        <f>IFERROR(INDEX(Output_Final_PCLs!$B$4:$U$55,MATCH(F_outputs_prep!$I81,Output_Final_PCLs!$I$4:$I$55,0),MATCH(F_outputs_prep!AD$4,Output_Final_PCLs!$B$4:$U$4,0)),"##BLANK")</f>
        <v>0</v>
      </c>
      <c r="AE81" s="5">
        <f>IFERROR(INDEX(Output_Final_PCLs!$B$4:$U$55,MATCH(F_outputs_prep!$I81,Output_Final_PCLs!$I$4:$I$55,0),MATCH(F_outputs_prep!AE$4,Output_Final_PCLs!$B$4:$U$4,0)),"##BLANK")</f>
        <v>0</v>
      </c>
      <c r="AF81" s="5">
        <f>IFERROR(INDEX(Output_Final_PCLs!$B$4:$U$55,MATCH(F_outputs_prep!$I81,Output_Final_PCLs!$I$4:$I$55,0),MATCH(F_outputs_prep!AF$4,Output_Final_PCLs!$B$4:$U$4,0)),"##BLANK")</f>
        <v>0</v>
      </c>
      <c r="AG81" s="5">
        <f>IFERROR(INDEX(Output_Final_PCLs!$B$4:$U$55,MATCH(F_outputs_prep!$I81,Output_Final_PCLs!$I$4:$I$55,0),MATCH(F_outputs_prep!AG$4,Output_Final_PCLs!$B$4:$U$4,0)),"##BLANK")</f>
        <v>8.61</v>
      </c>
      <c r="AH81" s="5">
        <f>IFERROR(INDEX(Output_Final_PCLs!$B$4:$U$55,MATCH(F_outputs_prep!$I81,Output_Final_PCLs!$I$4:$I$55,0),MATCH(F_outputs_prep!AH$4,Output_Final_PCLs!$B$4:$U$4,0)),"##BLANK")</f>
        <v>126.32</v>
      </c>
    </row>
    <row r="82" spans="2:34" x14ac:dyDescent="0.45">
      <c r="B82" s="5" t="str">
        <f>Output_Final_PCLs!B31</f>
        <v>YKY</v>
      </c>
      <c r="C82" s="5" t="str">
        <f>Output_Final_PCLs!C31</f>
        <v>Yorkshire Water</v>
      </c>
      <c r="D82" s="5" t="str">
        <f>Output_Final_PCLs!D31</f>
        <v>England</v>
      </c>
      <c r="E82" s="5" t="str">
        <f>Output_Final_PCLs!E31</f>
        <v>Company</v>
      </c>
      <c r="F82" s="5" t="str">
        <f>Output_Final_PCLs!F31</f>
        <v>WaSC</v>
      </c>
      <c r="G82" s="5" t="str">
        <f>Output_Final_PCLs!G31</f>
        <v>PCL units</v>
      </c>
      <c r="H82" s="5" t="str">
        <f>Output_Final_PCLs!H31</f>
        <v>C_OUT4_20_B_PR24_OFWAT</v>
      </c>
      <c r="I82" s="5" t="str">
        <f>Output_Final_PCLs!I31</f>
        <v>YKYC_OUT4_20_B_PR24_OFWAT</v>
      </c>
      <c r="J82" s="5" t="str">
        <f>Output_Final_PCLs!J31</f>
        <v>Totex</v>
      </c>
      <c r="K82" s="5" t="str">
        <f>Output_Final_PCLs!K31</f>
        <v>Company view</v>
      </c>
      <c r="L82" s="5" t="str">
        <f>Output_Final_PCLs!L31</f>
        <v>BIO</v>
      </c>
      <c r="M82" s="5" t="str">
        <f>Output_Final_PCLs!M31</f>
        <v>Total actual biodiversity units</v>
      </c>
      <c r="N82" s="5" t="str">
        <f>Output_Final_PCLs!N31</f>
        <v>Biodiversity units</v>
      </c>
      <c r="O82" s="5">
        <f>Output_Final_PCLs!O31</f>
        <v>2</v>
      </c>
      <c r="P82" s="5" t="str">
        <f>IFERROR(INDEX(Output_Final_PCLs!$B$4:$U$55,MATCH(F_outputs_prep!$I82,Output_Final_PCLs!$I$4:$I$55,0),MATCH(F_outputs_prep!P$4,Output_Final_PCLs!$B$4:$U$4,0)),"##BLANK")</f>
        <v>##BLANK</v>
      </c>
      <c r="Q82" s="5" t="str">
        <f>IFERROR(INDEX(Output_Final_PCLs!$B$4:$U$55,MATCH(F_outputs_prep!$I82,Output_Final_PCLs!$I$4:$I$55,0),MATCH(F_outputs_prep!Q$4,Output_Final_PCLs!$B$4:$U$4,0)),"##BLANK")</f>
        <v>##BLANK</v>
      </c>
      <c r="R82" s="5" t="str">
        <f>IFERROR(INDEX(Output_Final_PCLs!$B$4:$U$55,MATCH(F_outputs_prep!$I82,Output_Final_PCLs!$I$4:$I$55,0),MATCH(F_outputs_prep!R$4,Output_Final_PCLs!$B$4:$U$4,0)),"##BLANK")</f>
        <v>##BLANK</v>
      </c>
      <c r="S82" s="5" t="str">
        <f>IFERROR(INDEX(Output_Final_PCLs!$B$4:$U$55,MATCH(F_outputs_prep!$I82,Output_Final_PCLs!$I$4:$I$55,0),MATCH(F_outputs_prep!S$4,Output_Final_PCLs!$B$4:$U$4,0)),"##BLANK")</f>
        <v>##BLANK</v>
      </c>
      <c r="T82" s="5" t="str">
        <f>IFERROR(INDEX(Output_Final_PCLs!$B$4:$U$55,MATCH(F_outputs_prep!$I82,Output_Final_PCLs!$I$4:$I$55,0),MATCH(F_outputs_prep!T$4,Output_Final_PCLs!$B$4:$U$4,0)),"##BLANK")</f>
        <v>##BLANK</v>
      </c>
      <c r="U82" s="5" t="str">
        <f>IFERROR(INDEX(Output_Final_PCLs!$B$4:$U$55,MATCH(F_outputs_prep!$I82,Output_Final_PCLs!$I$4:$I$55,0),MATCH(F_outputs_prep!U$4,Output_Final_PCLs!$B$4:$U$4,0)),"##BLANK")</f>
        <v>##BLANK</v>
      </c>
      <c r="V82" s="5" t="str">
        <f>IFERROR(INDEX(Output_Final_PCLs!$B$4:$U$55,MATCH(F_outputs_prep!$I82,Output_Final_PCLs!$I$4:$I$55,0),MATCH(F_outputs_prep!V$4,Output_Final_PCLs!$B$4:$U$4,0)),"##BLANK")</f>
        <v>##BLANK</v>
      </c>
      <c r="W82" s="5" t="str">
        <f>IFERROR(INDEX(Output_Final_PCLs!$B$4:$U$55,MATCH(F_outputs_prep!$I82,Output_Final_PCLs!$I$4:$I$55,0),MATCH(F_outputs_prep!W$4,Output_Final_PCLs!$B$4:$U$4,0)),"##BLANK")</f>
        <v>##BLANK</v>
      </c>
      <c r="X82" s="5" t="str">
        <f>IFERROR(INDEX(Output_Final_PCLs!$B$4:$U$55,MATCH(F_outputs_prep!$I82,Output_Final_PCLs!$I$4:$I$55,0),MATCH(F_outputs_prep!X$4,Output_Final_PCLs!$B$4:$U$4,0)),"##BLANK")</f>
        <v>##BLANK</v>
      </c>
      <c r="Y82" s="5" t="str">
        <f>IFERROR(INDEX(Output_Final_PCLs!$B$4:$U$55,MATCH(F_outputs_prep!$I82,Output_Final_PCLs!$I$4:$I$55,0),MATCH(F_outputs_prep!Y$4,Output_Final_PCLs!$B$4:$U$4,0)),"##BLANK")</f>
        <v>##BLANK</v>
      </c>
      <c r="Z82" s="5" t="str">
        <f>IFERROR(INDEX(Output_Final_PCLs!$B$4:$U$55,MATCH(F_outputs_prep!$I82,Output_Final_PCLs!$I$4:$I$55,0),MATCH(F_outputs_prep!Z$4,Output_Final_PCLs!$B$4:$U$4,0)),"##BLANK")</f>
        <v>##BLANK</v>
      </c>
      <c r="AA82" s="5" t="str">
        <f>IFERROR(INDEX(Output_Final_PCLs!$B$4:$U$55,MATCH(F_outputs_prep!$I82,Output_Final_PCLs!$I$4:$I$55,0),MATCH(F_outputs_prep!AA$4,Output_Final_PCLs!$B$4:$U$4,0)),"##BLANK")</f>
        <v>##BLANK</v>
      </c>
      <c r="AB82" s="5" t="str">
        <f>IFERROR(INDEX(Output_Final_PCLs!$B$4:$U$55,MATCH(F_outputs_prep!$I82,Output_Final_PCLs!$I$4:$I$55,0),MATCH(F_outputs_prep!AB$4,Output_Final_PCLs!$B$4:$U$4,0)),"##BLANK")</f>
        <v>##BLANK</v>
      </c>
      <c r="AC82" s="5">
        <f>IFERROR(INDEX(Output_Final_PCLs!$B$4:$U$55,MATCH(F_outputs_prep!$I82,Output_Final_PCLs!$I$4:$I$55,0),MATCH(F_outputs_prep!AC$4,Output_Final_PCLs!$B$4:$U$4,0)),"##BLANK")</f>
        <v>0</v>
      </c>
      <c r="AD82" s="5">
        <f>IFERROR(INDEX(Output_Final_PCLs!$B$4:$U$55,MATCH(F_outputs_prep!$I82,Output_Final_PCLs!$I$4:$I$55,0),MATCH(F_outputs_prep!AD$4,Output_Final_PCLs!$B$4:$U$4,0)),"##BLANK")</f>
        <v>0</v>
      </c>
      <c r="AE82" s="5">
        <f>IFERROR(INDEX(Output_Final_PCLs!$B$4:$U$55,MATCH(F_outputs_prep!$I82,Output_Final_PCLs!$I$4:$I$55,0),MATCH(F_outputs_prep!AE$4,Output_Final_PCLs!$B$4:$U$4,0)),"##BLANK")</f>
        <v>0</v>
      </c>
      <c r="AF82" s="5">
        <f>IFERROR(INDEX(Output_Final_PCLs!$B$4:$U$55,MATCH(F_outputs_prep!$I82,Output_Final_PCLs!$I$4:$I$55,0),MATCH(F_outputs_prep!AF$4,Output_Final_PCLs!$B$4:$U$4,0)),"##BLANK")</f>
        <v>0</v>
      </c>
      <c r="AG82" s="5">
        <f>IFERROR(INDEX(Output_Final_PCLs!$B$4:$U$55,MATCH(F_outputs_prep!$I82,Output_Final_PCLs!$I$4:$I$55,0),MATCH(F_outputs_prep!AG$4,Output_Final_PCLs!$B$4:$U$4,0)),"##BLANK")</f>
        <v>13.88</v>
      </c>
      <c r="AH82" s="5">
        <f>IFERROR(INDEX(Output_Final_PCLs!$B$4:$U$55,MATCH(F_outputs_prep!$I82,Output_Final_PCLs!$I$4:$I$55,0),MATCH(F_outputs_prep!AH$4,Output_Final_PCLs!$B$4:$U$4,0)),"##BLANK")</f>
        <v>203.55</v>
      </c>
    </row>
    <row r="83" spans="2:34" x14ac:dyDescent="0.45">
      <c r="B83" s="5" t="str">
        <f>Output_Final_PCLs!B32</f>
        <v>AFW</v>
      </c>
      <c r="C83" s="5" t="str">
        <f>Output_Final_PCLs!C32</f>
        <v>Affinity Water</v>
      </c>
      <c r="D83" s="5" t="str">
        <f>Output_Final_PCLs!D32</f>
        <v>England</v>
      </c>
      <c r="E83" s="5" t="str">
        <f>Output_Final_PCLs!E32</f>
        <v>Company</v>
      </c>
      <c r="F83" s="5" t="str">
        <f>Output_Final_PCLs!F32</f>
        <v>WoC</v>
      </c>
      <c r="G83" s="5" t="str">
        <f>Output_Final_PCLs!G32</f>
        <v>PCL units</v>
      </c>
      <c r="H83" s="5" t="str">
        <f>Output_Final_PCLs!H32</f>
        <v>C_OUT4_20_B_PR24_OFWAT</v>
      </c>
      <c r="I83" s="5" t="str">
        <f>Output_Final_PCLs!I32</f>
        <v>AFWC_OUT4_20_B_PR24_OFWAT</v>
      </c>
      <c r="J83" s="5" t="str">
        <f>Output_Final_PCLs!J32</f>
        <v>Totex</v>
      </c>
      <c r="K83" s="5" t="str">
        <f>Output_Final_PCLs!K32</f>
        <v>Company view</v>
      </c>
      <c r="L83" s="5" t="str">
        <f>Output_Final_PCLs!L32</f>
        <v>BIO</v>
      </c>
      <c r="M83" s="5" t="str">
        <f>Output_Final_PCLs!M32</f>
        <v>Total actual biodiversity units</v>
      </c>
      <c r="N83" s="5" t="str">
        <f>Output_Final_PCLs!N32</f>
        <v>Biodiversity units</v>
      </c>
      <c r="O83" s="5">
        <f>Output_Final_PCLs!O32</f>
        <v>2</v>
      </c>
      <c r="P83" s="5" t="str">
        <f>IFERROR(INDEX(Output_Final_PCLs!$B$4:$U$55,MATCH(F_outputs_prep!$I83,Output_Final_PCLs!$I$4:$I$55,0),MATCH(F_outputs_prep!P$4,Output_Final_PCLs!$B$4:$U$4,0)),"##BLANK")</f>
        <v>##BLANK</v>
      </c>
      <c r="Q83" s="5" t="str">
        <f>IFERROR(INDEX(Output_Final_PCLs!$B$4:$U$55,MATCH(F_outputs_prep!$I83,Output_Final_PCLs!$I$4:$I$55,0),MATCH(F_outputs_prep!Q$4,Output_Final_PCLs!$B$4:$U$4,0)),"##BLANK")</f>
        <v>##BLANK</v>
      </c>
      <c r="R83" s="5" t="str">
        <f>IFERROR(INDEX(Output_Final_PCLs!$B$4:$U$55,MATCH(F_outputs_prep!$I83,Output_Final_PCLs!$I$4:$I$55,0),MATCH(F_outputs_prep!R$4,Output_Final_PCLs!$B$4:$U$4,0)),"##BLANK")</f>
        <v>##BLANK</v>
      </c>
      <c r="S83" s="5" t="str">
        <f>IFERROR(INDEX(Output_Final_PCLs!$B$4:$U$55,MATCH(F_outputs_prep!$I83,Output_Final_PCLs!$I$4:$I$55,0),MATCH(F_outputs_prep!S$4,Output_Final_PCLs!$B$4:$U$4,0)),"##BLANK")</f>
        <v>##BLANK</v>
      </c>
      <c r="T83" s="5" t="str">
        <f>IFERROR(INDEX(Output_Final_PCLs!$B$4:$U$55,MATCH(F_outputs_prep!$I83,Output_Final_PCLs!$I$4:$I$55,0),MATCH(F_outputs_prep!T$4,Output_Final_PCLs!$B$4:$U$4,0)),"##BLANK")</f>
        <v>##BLANK</v>
      </c>
      <c r="U83" s="5" t="str">
        <f>IFERROR(INDEX(Output_Final_PCLs!$B$4:$U$55,MATCH(F_outputs_prep!$I83,Output_Final_PCLs!$I$4:$I$55,0),MATCH(F_outputs_prep!U$4,Output_Final_PCLs!$B$4:$U$4,0)),"##BLANK")</f>
        <v>##BLANK</v>
      </c>
      <c r="V83" s="5" t="str">
        <f>IFERROR(INDEX(Output_Final_PCLs!$B$4:$U$55,MATCH(F_outputs_prep!$I83,Output_Final_PCLs!$I$4:$I$55,0),MATCH(F_outputs_prep!V$4,Output_Final_PCLs!$B$4:$U$4,0)),"##BLANK")</f>
        <v>##BLANK</v>
      </c>
      <c r="W83" s="5" t="str">
        <f>IFERROR(INDEX(Output_Final_PCLs!$B$4:$U$55,MATCH(F_outputs_prep!$I83,Output_Final_PCLs!$I$4:$I$55,0),MATCH(F_outputs_prep!W$4,Output_Final_PCLs!$B$4:$U$4,0)),"##BLANK")</f>
        <v>##BLANK</v>
      </c>
      <c r="X83" s="5" t="str">
        <f>IFERROR(INDEX(Output_Final_PCLs!$B$4:$U$55,MATCH(F_outputs_prep!$I83,Output_Final_PCLs!$I$4:$I$55,0),MATCH(F_outputs_prep!X$4,Output_Final_PCLs!$B$4:$U$4,0)),"##BLANK")</f>
        <v>##BLANK</v>
      </c>
      <c r="Y83" s="5" t="str">
        <f>IFERROR(INDEX(Output_Final_PCLs!$B$4:$U$55,MATCH(F_outputs_prep!$I83,Output_Final_PCLs!$I$4:$I$55,0),MATCH(F_outputs_prep!Y$4,Output_Final_PCLs!$B$4:$U$4,0)),"##BLANK")</f>
        <v>##BLANK</v>
      </c>
      <c r="Z83" s="5" t="str">
        <f>IFERROR(INDEX(Output_Final_PCLs!$B$4:$U$55,MATCH(F_outputs_prep!$I83,Output_Final_PCLs!$I$4:$I$55,0),MATCH(F_outputs_prep!Z$4,Output_Final_PCLs!$B$4:$U$4,0)),"##BLANK")</f>
        <v>##BLANK</v>
      </c>
      <c r="AA83" s="5" t="str">
        <f>IFERROR(INDEX(Output_Final_PCLs!$B$4:$U$55,MATCH(F_outputs_prep!$I83,Output_Final_PCLs!$I$4:$I$55,0),MATCH(F_outputs_prep!AA$4,Output_Final_PCLs!$B$4:$U$4,0)),"##BLANK")</f>
        <v>##BLANK</v>
      </c>
      <c r="AB83" s="5" t="str">
        <f>IFERROR(INDEX(Output_Final_PCLs!$B$4:$U$55,MATCH(F_outputs_prep!$I83,Output_Final_PCLs!$I$4:$I$55,0),MATCH(F_outputs_prep!AB$4,Output_Final_PCLs!$B$4:$U$4,0)),"##BLANK")</f>
        <v>##BLANK</v>
      </c>
      <c r="AC83" s="5">
        <f>IFERROR(INDEX(Output_Final_PCLs!$B$4:$U$55,MATCH(F_outputs_prep!$I83,Output_Final_PCLs!$I$4:$I$55,0),MATCH(F_outputs_prep!AC$4,Output_Final_PCLs!$B$4:$U$4,0)),"##BLANK")</f>
        <v>0</v>
      </c>
      <c r="AD83" s="5">
        <f>IFERROR(INDEX(Output_Final_PCLs!$B$4:$U$55,MATCH(F_outputs_prep!$I83,Output_Final_PCLs!$I$4:$I$55,0),MATCH(F_outputs_prep!AD$4,Output_Final_PCLs!$B$4:$U$4,0)),"##BLANK")</f>
        <v>0</v>
      </c>
      <c r="AE83" s="5">
        <f>IFERROR(INDEX(Output_Final_PCLs!$B$4:$U$55,MATCH(F_outputs_prep!$I83,Output_Final_PCLs!$I$4:$I$55,0),MATCH(F_outputs_prep!AE$4,Output_Final_PCLs!$B$4:$U$4,0)),"##BLANK")</f>
        <v>0</v>
      </c>
      <c r="AF83" s="5">
        <f>IFERROR(INDEX(Output_Final_PCLs!$B$4:$U$55,MATCH(F_outputs_prep!$I83,Output_Final_PCLs!$I$4:$I$55,0),MATCH(F_outputs_prep!AF$4,Output_Final_PCLs!$B$4:$U$4,0)),"##BLANK")</f>
        <v>0</v>
      </c>
      <c r="AG83" s="5">
        <f>IFERROR(INDEX(Output_Final_PCLs!$B$4:$U$55,MATCH(F_outputs_prep!$I83,Output_Final_PCLs!$I$4:$I$55,0),MATCH(F_outputs_prep!AG$4,Output_Final_PCLs!$B$4:$U$4,0)),"##BLANK")</f>
        <v>2.25</v>
      </c>
      <c r="AH83" s="5">
        <f>IFERROR(INDEX(Output_Final_PCLs!$B$4:$U$55,MATCH(F_outputs_prep!$I83,Output_Final_PCLs!$I$4:$I$55,0),MATCH(F_outputs_prep!AH$4,Output_Final_PCLs!$B$4:$U$4,0)),"##BLANK")</f>
        <v>32.96</v>
      </c>
    </row>
    <row r="84" spans="2:34" x14ac:dyDescent="0.45">
      <c r="B84" s="5" t="str">
        <f>Output_Final_PCLs!B33</f>
        <v>PRT</v>
      </c>
      <c r="C84" s="5" t="str">
        <f>Output_Final_PCLs!C33</f>
        <v>Portsmouth Water</v>
      </c>
      <c r="D84" s="5" t="str">
        <f>Output_Final_PCLs!D33</f>
        <v>England</v>
      </c>
      <c r="E84" s="5" t="str">
        <f>Output_Final_PCLs!E33</f>
        <v>Company</v>
      </c>
      <c r="F84" s="5" t="str">
        <f>Output_Final_PCLs!F33</f>
        <v>WoC</v>
      </c>
      <c r="G84" s="5" t="str">
        <f>Output_Final_PCLs!G33</f>
        <v>PCL units</v>
      </c>
      <c r="H84" s="5" t="str">
        <f>Output_Final_PCLs!H33</f>
        <v>C_OUT4_20_B_PR24_OFWAT</v>
      </c>
      <c r="I84" s="5" t="str">
        <f>Output_Final_PCLs!I33</f>
        <v>PRTC_OUT4_20_B_PR24_OFWAT</v>
      </c>
      <c r="J84" s="5" t="str">
        <f>Output_Final_PCLs!J33</f>
        <v>Totex</v>
      </c>
      <c r="K84" s="5" t="str">
        <f>Output_Final_PCLs!K33</f>
        <v>Company view</v>
      </c>
      <c r="L84" s="5" t="str">
        <f>Output_Final_PCLs!L33</f>
        <v>BIO</v>
      </c>
      <c r="M84" s="5" t="str">
        <f>Output_Final_PCLs!M33</f>
        <v>Total actual biodiversity units</v>
      </c>
      <c r="N84" s="5" t="str">
        <f>Output_Final_PCLs!N33</f>
        <v>Biodiversity units</v>
      </c>
      <c r="O84" s="5">
        <f>Output_Final_PCLs!O33</f>
        <v>2</v>
      </c>
      <c r="P84" s="5" t="str">
        <f>IFERROR(INDEX(Output_Final_PCLs!$B$4:$U$55,MATCH(F_outputs_prep!$I84,Output_Final_PCLs!$I$4:$I$55,0),MATCH(F_outputs_prep!P$4,Output_Final_PCLs!$B$4:$U$4,0)),"##BLANK")</f>
        <v>##BLANK</v>
      </c>
      <c r="Q84" s="5" t="str">
        <f>IFERROR(INDEX(Output_Final_PCLs!$B$4:$U$55,MATCH(F_outputs_prep!$I84,Output_Final_PCLs!$I$4:$I$55,0),MATCH(F_outputs_prep!Q$4,Output_Final_PCLs!$B$4:$U$4,0)),"##BLANK")</f>
        <v>##BLANK</v>
      </c>
      <c r="R84" s="5" t="str">
        <f>IFERROR(INDEX(Output_Final_PCLs!$B$4:$U$55,MATCH(F_outputs_prep!$I84,Output_Final_PCLs!$I$4:$I$55,0),MATCH(F_outputs_prep!R$4,Output_Final_PCLs!$B$4:$U$4,0)),"##BLANK")</f>
        <v>##BLANK</v>
      </c>
      <c r="S84" s="5" t="str">
        <f>IFERROR(INDEX(Output_Final_PCLs!$B$4:$U$55,MATCH(F_outputs_prep!$I84,Output_Final_PCLs!$I$4:$I$55,0),MATCH(F_outputs_prep!S$4,Output_Final_PCLs!$B$4:$U$4,0)),"##BLANK")</f>
        <v>##BLANK</v>
      </c>
      <c r="T84" s="5" t="str">
        <f>IFERROR(INDEX(Output_Final_PCLs!$B$4:$U$55,MATCH(F_outputs_prep!$I84,Output_Final_PCLs!$I$4:$I$55,0),MATCH(F_outputs_prep!T$4,Output_Final_PCLs!$B$4:$U$4,0)),"##BLANK")</f>
        <v>##BLANK</v>
      </c>
      <c r="U84" s="5" t="str">
        <f>IFERROR(INDEX(Output_Final_PCLs!$B$4:$U$55,MATCH(F_outputs_prep!$I84,Output_Final_PCLs!$I$4:$I$55,0),MATCH(F_outputs_prep!U$4,Output_Final_PCLs!$B$4:$U$4,0)),"##BLANK")</f>
        <v>##BLANK</v>
      </c>
      <c r="V84" s="5" t="str">
        <f>IFERROR(INDEX(Output_Final_PCLs!$B$4:$U$55,MATCH(F_outputs_prep!$I84,Output_Final_PCLs!$I$4:$I$55,0),MATCH(F_outputs_prep!V$4,Output_Final_PCLs!$B$4:$U$4,0)),"##BLANK")</f>
        <v>##BLANK</v>
      </c>
      <c r="W84" s="5" t="str">
        <f>IFERROR(INDEX(Output_Final_PCLs!$B$4:$U$55,MATCH(F_outputs_prep!$I84,Output_Final_PCLs!$I$4:$I$55,0),MATCH(F_outputs_prep!W$4,Output_Final_PCLs!$B$4:$U$4,0)),"##BLANK")</f>
        <v>##BLANK</v>
      </c>
      <c r="X84" s="5" t="str">
        <f>IFERROR(INDEX(Output_Final_PCLs!$B$4:$U$55,MATCH(F_outputs_prep!$I84,Output_Final_PCLs!$I$4:$I$55,0),MATCH(F_outputs_prep!X$4,Output_Final_PCLs!$B$4:$U$4,0)),"##BLANK")</f>
        <v>##BLANK</v>
      </c>
      <c r="Y84" s="5" t="str">
        <f>IFERROR(INDEX(Output_Final_PCLs!$B$4:$U$55,MATCH(F_outputs_prep!$I84,Output_Final_PCLs!$I$4:$I$55,0),MATCH(F_outputs_prep!Y$4,Output_Final_PCLs!$B$4:$U$4,0)),"##BLANK")</f>
        <v>##BLANK</v>
      </c>
      <c r="Z84" s="5" t="str">
        <f>IFERROR(INDEX(Output_Final_PCLs!$B$4:$U$55,MATCH(F_outputs_prep!$I84,Output_Final_PCLs!$I$4:$I$55,0),MATCH(F_outputs_prep!Z$4,Output_Final_PCLs!$B$4:$U$4,0)),"##BLANK")</f>
        <v>##BLANK</v>
      </c>
      <c r="AA84" s="5" t="str">
        <f>IFERROR(INDEX(Output_Final_PCLs!$B$4:$U$55,MATCH(F_outputs_prep!$I84,Output_Final_PCLs!$I$4:$I$55,0),MATCH(F_outputs_prep!AA$4,Output_Final_PCLs!$B$4:$U$4,0)),"##BLANK")</f>
        <v>##BLANK</v>
      </c>
      <c r="AB84" s="5" t="str">
        <f>IFERROR(INDEX(Output_Final_PCLs!$B$4:$U$55,MATCH(F_outputs_prep!$I84,Output_Final_PCLs!$I$4:$I$55,0),MATCH(F_outputs_prep!AB$4,Output_Final_PCLs!$B$4:$U$4,0)),"##BLANK")</f>
        <v>##BLANK</v>
      </c>
      <c r="AC84" s="5">
        <f>IFERROR(INDEX(Output_Final_PCLs!$B$4:$U$55,MATCH(F_outputs_prep!$I84,Output_Final_PCLs!$I$4:$I$55,0),MATCH(F_outputs_prep!AC$4,Output_Final_PCLs!$B$4:$U$4,0)),"##BLANK")</f>
        <v>0</v>
      </c>
      <c r="AD84" s="5">
        <f>IFERROR(INDEX(Output_Final_PCLs!$B$4:$U$55,MATCH(F_outputs_prep!$I84,Output_Final_PCLs!$I$4:$I$55,0),MATCH(F_outputs_prep!AD$4,Output_Final_PCLs!$B$4:$U$4,0)),"##BLANK")</f>
        <v>0</v>
      </c>
      <c r="AE84" s="5">
        <f>IFERROR(INDEX(Output_Final_PCLs!$B$4:$U$55,MATCH(F_outputs_prep!$I84,Output_Final_PCLs!$I$4:$I$55,0),MATCH(F_outputs_prep!AE$4,Output_Final_PCLs!$B$4:$U$4,0)),"##BLANK")</f>
        <v>0</v>
      </c>
      <c r="AF84" s="5">
        <f>IFERROR(INDEX(Output_Final_PCLs!$B$4:$U$55,MATCH(F_outputs_prep!$I84,Output_Final_PCLs!$I$4:$I$55,0),MATCH(F_outputs_prep!AF$4,Output_Final_PCLs!$B$4:$U$4,0)),"##BLANK")</f>
        <v>0</v>
      </c>
      <c r="AG84" s="5">
        <f>IFERROR(INDEX(Output_Final_PCLs!$B$4:$U$55,MATCH(F_outputs_prep!$I84,Output_Final_PCLs!$I$4:$I$55,0),MATCH(F_outputs_prep!AG$4,Output_Final_PCLs!$B$4:$U$4,0)),"##BLANK")</f>
        <v>0.43</v>
      </c>
      <c r="AH84" s="5">
        <f>IFERROR(INDEX(Output_Final_PCLs!$B$4:$U$55,MATCH(F_outputs_prep!$I84,Output_Final_PCLs!$I$4:$I$55,0),MATCH(F_outputs_prep!AH$4,Output_Final_PCLs!$B$4:$U$4,0)),"##BLANK")</f>
        <v>6.31</v>
      </c>
    </row>
    <row r="85" spans="2:34" x14ac:dyDescent="0.45">
      <c r="B85" s="5" t="str">
        <f>Output_Final_PCLs!B34</f>
        <v>SEW</v>
      </c>
      <c r="C85" s="5" t="str">
        <f>Output_Final_PCLs!C34</f>
        <v>South East Water</v>
      </c>
      <c r="D85" s="5" t="str">
        <f>Output_Final_PCLs!D34</f>
        <v>England</v>
      </c>
      <c r="E85" s="5" t="str">
        <f>Output_Final_PCLs!E34</f>
        <v>Company</v>
      </c>
      <c r="F85" s="5" t="str">
        <f>Output_Final_PCLs!F34</f>
        <v>WoC</v>
      </c>
      <c r="G85" s="5" t="str">
        <f>Output_Final_PCLs!G34</f>
        <v>PCL units</v>
      </c>
      <c r="H85" s="5" t="str">
        <f>Output_Final_PCLs!H34</f>
        <v>C_OUT4_20_B_PR24_OFWAT</v>
      </c>
      <c r="I85" s="5" t="str">
        <f>Output_Final_PCLs!I34</f>
        <v>SEWC_OUT4_20_B_PR24_OFWAT</v>
      </c>
      <c r="J85" s="5" t="str">
        <f>Output_Final_PCLs!J34</f>
        <v>Totex</v>
      </c>
      <c r="K85" s="5" t="str">
        <f>Output_Final_PCLs!K34</f>
        <v>Company view</v>
      </c>
      <c r="L85" s="5" t="str">
        <f>Output_Final_PCLs!L34</f>
        <v>BIO</v>
      </c>
      <c r="M85" s="5" t="str">
        <f>Output_Final_PCLs!M34</f>
        <v>Total actual biodiversity units</v>
      </c>
      <c r="N85" s="5" t="str">
        <f>Output_Final_PCLs!N34</f>
        <v>Biodiversity units</v>
      </c>
      <c r="O85" s="5">
        <f>Output_Final_PCLs!O34</f>
        <v>2</v>
      </c>
      <c r="P85" s="5" t="str">
        <f>IFERROR(INDEX(Output_Final_PCLs!$B$4:$U$55,MATCH(F_outputs_prep!$I85,Output_Final_PCLs!$I$4:$I$55,0),MATCH(F_outputs_prep!P$4,Output_Final_PCLs!$B$4:$U$4,0)),"##BLANK")</f>
        <v>##BLANK</v>
      </c>
      <c r="Q85" s="5" t="str">
        <f>IFERROR(INDEX(Output_Final_PCLs!$B$4:$U$55,MATCH(F_outputs_prep!$I85,Output_Final_PCLs!$I$4:$I$55,0),MATCH(F_outputs_prep!Q$4,Output_Final_PCLs!$B$4:$U$4,0)),"##BLANK")</f>
        <v>##BLANK</v>
      </c>
      <c r="R85" s="5" t="str">
        <f>IFERROR(INDEX(Output_Final_PCLs!$B$4:$U$55,MATCH(F_outputs_prep!$I85,Output_Final_PCLs!$I$4:$I$55,0),MATCH(F_outputs_prep!R$4,Output_Final_PCLs!$B$4:$U$4,0)),"##BLANK")</f>
        <v>##BLANK</v>
      </c>
      <c r="S85" s="5" t="str">
        <f>IFERROR(INDEX(Output_Final_PCLs!$B$4:$U$55,MATCH(F_outputs_prep!$I85,Output_Final_PCLs!$I$4:$I$55,0),MATCH(F_outputs_prep!S$4,Output_Final_PCLs!$B$4:$U$4,0)),"##BLANK")</f>
        <v>##BLANK</v>
      </c>
      <c r="T85" s="5" t="str">
        <f>IFERROR(INDEX(Output_Final_PCLs!$B$4:$U$55,MATCH(F_outputs_prep!$I85,Output_Final_PCLs!$I$4:$I$55,0),MATCH(F_outputs_prep!T$4,Output_Final_PCLs!$B$4:$U$4,0)),"##BLANK")</f>
        <v>##BLANK</v>
      </c>
      <c r="U85" s="5" t="str">
        <f>IFERROR(INDEX(Output_Final_PCLs!$B$4:$U$55,MATCH(F_outputs_prep!$I85,Output_Final_PCLs!$I$4:$I$55,0),MATCH(F_outputs_prep!U$4,Output_Final_PCLs!$B$4:$U$4,0)),"##BLANK")</f>
        <v>##BLANK</v>
      </c>
      <c r="V85" s="5" t="str">
        <f>IFERROR(INDEX(Output_Final_PCLs!$B$4:$U$55,MATCH(F_outputs_prep!$I85,Output_Final_PCLs!$I$4:$I$55,0),MATCH(F_outputs_prep!V$4,Output_Final_PCLs!$B$4:$U$4,0)),"##BLANK")</f>
        <v>##BLANK</v>
      </c>
      <c r="W85" s="5" t="str">
        <f>IFERROR(INDEX(Output_Final_PCLs!$B$4:$U$55,MATCH(F_outputs_prep!$I85,Output_Final_PCLs!$I$4:$I$55,0),MATCH(F_outputs_prep!W$4,Output_Final_PCLs!$B$4:$U$4,0)),"##BLANK")</f>
        <v>##BLANK</v>
      </c>
      <c r="X85" s="5" t="str">
        <f>IFERROR(INDEX(Output_Final_PCLs!$B$4:$U$55,MATCH(F_outputs_prep!$I85,Output_Final_PCLs!$I$4:$I$55,0),MATCH(F_outputs_prep!X$4,Output_Final_PCLs!$B$4:$U$4,0)),"##BLANK")</f>
        <v>##BLANK</v>
      </c>
      <c r="Y85" s="5" t="str">
        <f>IFERROR(INDEX(Output_Final_PCLs!$B$4:$U$55,MATCH(F_outputs_prep!$I85,Output_Final_PCLs!$I$4:$I$55,0),MATCH(F_outputs_prep!Y$4,Output_Final_PCLs!$B$4:$U$4,0)),"##BLANK")</f>
        <v>##BLANK</v>
      </c>
      <c r="Z85" s="5" t="str">
        <f>IFERROR(INDEX(Output_Final_PCLs!$B$4:$U$55,MATCH(F_outputs_prep!$I85,Output_Final_PCLs!$I$4:$I$55,0),MATCH(F_outputs_prep!Z$4,Output_Final_PCLs!$B$4:$U$4,0)),"##BLANK")</f>
        <v>##BLANK</v>
      </c>
      <c r="AA85" s="5" t="str">
        <f>IFERROR(INDEX(Output_Final_PCLs!$B$4:$U$55,MATCH(F_outputs_prep!$I85,Output_Final_PCLs!$I$4:$I$55,0),MATCH(F_outputs_prep!AA$4,Output_Final_PCLs!$B$4:$U$4,0)),"##BLANK")</f>
        <v>##BLANK</v>
      </c>
      <c r="AB85" s="5" t="str">
        <f>IFERROR(INDEX(Output_Final_PCLs!$B$4:$U$55,MATCH(F_outputs_prep!$I85,Output_Final_PCLs!$I$4:$I$55,0),MATCH(F_outputs_prep!AB$4,Output_Final_PCLs!$B$4:$U$4,0)),"##BLANK")</f>
        <v>##BLANK</v>
      </c>
      <c r="AC85" s="5">
        <f>IFERROR(INDEX(Output_Final_PCLs!$B$4:$U$55,MATCH(F_outputs_prep!$I85,Output_Final_PCLs!$I$4:$I$55,0),MATCH(F_outputs_prep!AC$4,Output_Final_PCLs!$B$4:$U$4,0)),"##BLANK")</f>
        <v>0</v>
      </c>
      <c r="AD85" s="5">
        <f>IFERROR(INDEX(Output_Final_PCLs!$B$4:$U$55,MATCH(F_outputs_prep!$I85,Output_Final_PCLs!$I$4:$I$55,0),MATCH(F_outputs_prep!AD$4,Output_Final_PCLs!$B$4:$U$4,0)),"##BLANK")</f>
        <v>0</v>
      </c>
      <c r="AE85" s="5">
        <f>IFERROR(INDEX(Output_Final_PCLs!$B$4:$U$55,MATCH(F_outputs_prep!$I85,Output_Final_PCLs!$I$4:$I$55,0),MATCH(F_outputs_prep!AE$4,Output_Final_PCLs!$B$4:$U$4,0)),"##BLANK")</f>
        <v>0</v>
      </c>
      <c r="AF85" s="5">
        <f>IFERROR(INDEX(Output_Final_PCLs!$B$4:$U$55,MATCH(F_outputs_prep!$I85,Output_Final_PCLs!$I$4:$I$55,0),MATCH(F_outputs_prep!AF$4,Output_Final_PCLs!$B$4:$U$4,0)),"##BLANK")</f>
        <v>0</v>
      </c>
      <c r="AG85" s="5">
        <f>IFERROR(INDEX(Output_Final_PCLs!$B$4:$U$55,MATCH(F_outputs_prep!$I85,Output_Final_PCLs!$I$4:$I$55,0),MATCH(F_outputs_prep!AG$4,Output_Final_PCLs!$B$4:$U$4,0)),"##BLANK")</f>
        <v>2.78</v>
      </c>
      <c r="AH85" s="5">
        <f>IFERROR(INDEX(Output_Final_PCLs!$B$4:$U$55,MATCH(F_outputs_prep!$I85,Output_Final_PCLs!$I$4:$I$55,0),MATCH(F_outputs_prep!AH$4,Output_Final_PCLs!$B$4:$U$4,0)),"##BLANK")</f>
        <v>40.71</v>
      </c>
    </row>
    <row r="86" spans="2:34" x14ac:dyDescent="0.45">
      <c r="B86" s="5" t="str">
        <f>Output_Final_PCLs!B35</f>
        <v>SSC</v>
      </c>
      <c r="C86" s="5" t="str">
        <f>Output_Final_PCLs!C35</f>
        <v>South Staffordshire Water</v>
      </c>
      <c r="D86" s="5" t="str">
        <f>Output_Final_PCLs!D35</f>
        <v>England</v>
      </c>
      <c r="E86" s="5" t="str">
        <f>Output_Final_PCLs!E35</f>
        <v>Company</v>
      </c>
      <c r="F86" s="5" t="str">
        <f>Output_Final_PCLs!F35</f>
        <v>WoC</v>
      </c>
      <c r="G86" s="5" t="str">
        <f>Output_Final_PCLs!G35</f>
        <v>PCL units</v>
      </c>
      <c r="H86" s="5" t="str">
        <f>Output_Final_PCLs!H35</f>
        <v>C_OUT4_20_B_PR24_OFWAT</v>
      </c>
      <c r="I86" s="5" t="str">
        <f>Output_Final_PCLs!I35</f>
        <v>SSCC_OUT4_20_B_PR24_OFWAT</v>
      </c>
      <c r="J86" s="5" t="str">
        <f>Output_Final_PCLs!J35</f>
        <v>Totex</v>
      </c>
      <c r="K86" s="5" t="str">
        <f>Output_Final_PCLs!K35</f>
        <v>Company view</v>
      </c>
      <c r="L86" s="5" t="str">
        <f>Output_Final_PCLs!L35</f>
        <v>BIO</v>
      </c>
      <c r="M86" s="5" t="str">
        <f>Output_Final_PCLs!M35</f>
        <v>Total actual biodiversity units</v>
      </c>
      <c r="N86" s="5" t="str">
        <f>Output_Final_PCLs!N35</f>
        <v>Biodiversity units</v>
      </c>
      <c r="O86" s="5">
        <f>Output_Final_PCLs!O35</f>
        <v>2</v>
      </c>
      <c r="P86" s="5" t="str">
        <f>IFERROR(INDEX(Output_Final_PCLs!$B$4:$U$55,MATCH(F_outputs_prep!$I86,Output_Final_PCLs!$I$4:$I$55,0),MATCH(F_outputs_prep!P$4,Output_Final_PCLs!$B$4:$U$4,0)),"##BLANK")</f>
        <v>##BLANK</v>
      </c>
      <c r="Q86" s="5" t="str">
        <f>IFERROR(INDEX(Output_Final_PCLs!$B$4:$U$55,MATCH(F_outputs_prep!$I86,Output_Final_PCLs!$I$4:$I$55,0),MATCH(F_outputs_prep!Q$4,Output_Final_PCLs!$B$4:$U$4,0)),"##BLANK")</f>
        <v>##BLANK</v>
      </c>
      <c r="R86" s="5" t="str">
        <f>IFERROR(INDEX(Output_Final_PCLs!$B$4:$U$55,MATCH(F_outputs_prep!$I86,Output_Final_PCLs!$I$4:$I$55,0),MATCH(F_outputs_prep!R$4,Output_Final_PCLs!$B$4:$U$4,0)),"##BLANK")</f>
        <v>##BLANK</v>
      </c>
      <c r="S86" s="5" t="str">
        <f>IFERROR(INDEX(Output_Final_PCLs!$B$4:$U$55,MATCH(F_outputs_prep!$I86,Output_Final_PCLs!$I$4:$I$55,0),MATCH(F_outputs_prep!S$4,Output_Final_PCLs!$B$4:$U$4,0)),"##BLANK")</f>
        <v>##BLANK</v>
      </c>
      <c r="T86" s="5" t="str">
        <f>IFERROR(INDEX(Output_Final_PCLs!$B$4:$U$55,MATCH(F_outputs_prep!$I86,Output_Final_PCLs!$I$4:$I$55,0),MATCH(F_outputs_prep!T$4,Output_Final_PCLs!$B$4:$U$4,0)),"##BLANK")</f>
        <v>##BLANK</v>
      </c>
      <c r="U86" s="5" t="str">
        <f>IFERROR(INDEX(Output_Final_PCLs!$B$4:$U$55,MATCH(F_outputs_prep!$I86,Output_Final_PCLs!$I$4:$I$55,0),MATCH(F_outputs_prep!U$4,Output_Final_PCLs!$B$4:$U$4,0)),"##BLANK")</f>
        <v>##BLANK</v>
      </c>
      <c r="V86" s="5" t="str">
        <f>IFERROR(INDEX(Output_Final_PCLs!$B$4:$U$55,MATCH(F_outputs_prep!$I86,Output_Final_PCLs!$I$4:$I$55,0),MATCH(F_outputs_prep!V$4,Output_Final_PCLs!$B$4:$U$4,0)),"##BLANK")</f>
        <v>##BLANK</v>
      </c>
      <c r="W86" s="5" t="str">
        <f>IFERROR(INDEX(Output_Final_PCLs!$B$4:$U$55,MATCH(F_outputs_prep!$I86,Output_Final_PCLs!$I$4:$I$55,0),MATCH(F_outputs_prep!W$4,Output_Final_PCLs!$B$4:$U$4,0)),"##BLANK")</f>
        <v>##BLANK</v>
      </c>
      <c r="X86" s="5" t="str">
        <f>IFERROR(INDEX(Output_Final_PCLs!$B$4:$U$55,MATCH(F_outputs_prep!$I86,Output_Final_PCLs!$I$4:$I$55,0),MATCH(F_outputs_prep!X$4,Output_Final_PCLs!$B$4:$U$4,0)),"##BLANK")</f>
        <v>##BLANK</v>
      </c>
      <c r="Y86" s="5" t="str">
        <f>IFERROR(INDEX(Output_Final_PCLs!$B$4:$U$55,MATCH(F_outputs_prep!$I86,Output_Final_PCLs!$I$4:$I$55,0),MATCH(F_outputs_prep!Y$4,Output_Final_PCLs!$B$4:$U$4,0)),"##BLANK")</f>
        <v>##BLANK</v>
      </c>
      <c r="Z86" s="5" t="str">
        <f>IFERROR(INDEX(Output_Final_PCLs!$B$4:$U$55,MATCH(F_outputs_prep!$I86,Output_Final_PCLs!$I$4:$I$55,0),MATCH(F_outputs_prep!Z$4,Output_Final_PCLs!$B$4:$U$4,0)),"##BLANK")</f>
        <v>##BLANK</v>
      </c>
      <c r="AA86" s="5" t="str">
        <f>IFERROR(INDEX(Output_Final_PCLs!$B$4:$U$55,MATCH(F_outputs_prep!$I86,Output_Final_PCLs!$I$4:$I$55,0),MATCH(F_outputs_prep!AA$4,Output_Final_PCLs!$B$4:$U$4,0)),"##BLANK")</f>
        <v>##BLANK</v>
      </c>
      <c r="AB86" s="5" t="str">
        <f>IFERROR(INDEX(Output_Final_PCLs!$B$4:$U$55,MATCH(F_outputs_prep!$I86,Output_Final_PCLs!$I$4:$I$55,0),MATCH(F_outputs_prep!AB$4,Output_Final_PCLs!$B$4:$U$4,0)),"##BLANK")</f>
        <v>##BLANK</v>
      </c>
      <c r="AC86" s="5">
        <f>IFERROR(INDEX(Output_Final_PCLs!$B$4:$U$55,MATCH(F_outputs_prep!$I86,Output_Final_PCLs!$I$4:$I$55,0),MATCH(F_outputs_prep!AC$4,Output_Final_PCLs!$B$4:$U$4,0)),"##BLANK")</f>
        <v>0</v>
      </c>
      <c r="AD86" s="5">
        <f>IFERROR(INDEX(Output_Final_PCLs!$B$4:$U$55,MATCH(F_outputs_prep!$I86,Output_Final_PCLs!$I$4:$I$55,0),MATCH(F_outputs_prep!AD$4,Output_Final_PCLs!$B$4:$U$4,0)),"##BLANK")</f>
        <v>0</v>
      </c>
      <c r="AE86" s="5">
        <f>IFERROR(INDEX(Output_Final_PCLs!$B$4:$U$55,MATCH(F_outputs_prep!$I86,Output_Final_PCLs!$I$4:$I$55,0),MATCH(F_outputs_prep!AE$4,Output_Final_PCLs!$B$4:$U$4,0)),"##BLANK")</f>
        <v>0</v>
      </c>
      <c r="AF86" s="5">
        <f>IFERROR(INDEX(Output_Final_PCLs!$B$4:$U$55,MATCH(F_outputs_prep!$I86,Output_Final_PCLs!$I$4:$I$55,0),MATCH(F_outputs_prep!AF$4,Output_Final_PCLs!$B$4:$U$4,0)),"##BLANK")</f>
        <v>0</v>
      </c>
      <c r="AG86" s="5">
        <f>IFERROR(INDEX(Output_Final_PCLs!$B$4:$U$55,MATCH(F_outputs_prep!$I86,Output_Final_PCLs!$I$4:$I$55,0),MATCH(F_outputs_prep!AG$4,Output_Final_PCLs!$B$4:$U$4,0)),"##BLANK")</f>
        <v>1.33</v>
      </c>
      <c r="AH86" s="5">
        <f>IFERROR(INDEX(Output_Final_PCLs!$B$4:$U$55,MATCH(F_outputs_prep!$I86,Output_Final_PCLs!$I$4:$I$55,0),MATCH(F_outputs_prep!AH$4,Output_Final_PCLs!$B$4:$U$4,0)),"##BLANK")</f>
        <v>19.510000000000002</v>
      </c>
    </row>
    <row r="87" spans="2:34" x14ac:dyDescent="0.45">
      <c r="B87" s="5" t="str">
        <f>Output_Final_PCLs!B36</f>
        <v>SES</v>
      </c>
      <c r="C87" s="5" t="str">
        <f>Output_Final_PCLs!C36</f>
        <v>SES Water</v>
      </c>
      <c r="D87" s="5" t="str">
        <f>Output_Final_PCLs!D36</f>
        <v>England</v>
      </c>
      <c r="E87" s="5" t="str">
        <f>Output_Final_PCLs!E36</f>
        <v>Company</v>
      </c>
      <c r="F87" s="5" t="str">
        <f>Output_Final_PCLs!F36</f>
        <v>WoC</v>
      </c>
      <c r="G87" s="5" t="str">
        <f>Output_Final_PCLs!G36</f>
        <v>PCL units</v>
      </c>
      <c r="H87" s="5" t="str">
        <f>Output_Final_PCLs!H36</f>
        <v>C_OUT4_20_B_PR24_OFWAT</v>
      </c>
      <c r="I87" s="5" t="str">
        <f>Output_Final_PCLs!I36</f>
        <v>SESC_OUT4_20_B_PR24_OFWAT</v>
      </c>
      <c r="J87" s="5" t="str">
        <f>Output_Final_PCLs!J36</f>
        <v>Totex</v>
      </c>
      <c r="K87" s="5" t="str">
        <f>Output_Final_PCLs!K36</f>
        <v>Company view</v>
      </c>
      <c r="L87" s="5" t="str">
        <f>Output_Final_PCLs!L36</f>
        <v>BIO</v>
      </c>
      <c r="M87" s="5" t="str">
        <f>Output_Final_PCLs!M36</f>
        <v>Total actual biodiversity units</v>
      </c>
      <c r="N87" s="5" t="str">
        <f>Output_Final_PCLs!N36</f>
        <v>Biodiversity units</v>
      </c>
      <c r="O87" s="5">
        <f>Output_Final_PCLs!O36</f>
        <v>2</v>
      </c>
      <c r="P87" s="5" t="str">
        <f>IFERROR(INDEX(Output_Final_PCLs!$B$4:$U$55,MATCH(F_outputs_prep!$I87,Output_Final_PCLs!$I$4:$I$55,0),MATCH(F_outputs_prep!P$4,Output_Final_PCLs!$B$4:$U$4,0)),"##BLANK")</f>
        <v>##BLANK</v>
      </c>
      <c r="Q87" s="5" t="str">
        <f>IFERROR(INDEX(Output_Final_PCLs!$B$4:$U$55,MATCH(F_outputs_prep!$I87,Output_Final_PCLs!$I$4:$I$55,0),MATCH(F_outputs_prep!Q$4,Output_Final_PCLs!$B$4:$U$4,0)),"##BLANK")</f>
        <v>##BLANK</v>
      </c>
      <c r="R87" s="5" t="str">
        <f>IFERROR(INDEX(Output_Final_PCLs!$B$4:$U$55,MATCH(F_outputs_prep!$I87,Output_Final_PCLs!$I$4:$I$55,0),MATCH(F_outputs_prep!R$4,Output_Final_PCLs!$B$4:$U$4,0)),"##BLANK")</f>
        <v>##BLANK</v>
      </c>
      <c r="S87" s="5" t="str">
        <f>IFERROR(INDEX(Output_Final_PCLs!$B$4:$U$55,MATCH(F_outputs_prep!$I87,Output_Final_PCLs!$I$4:$I$55,0),MATCH(F_outputs_prep!S$4,Output_Final_PCLs!$B$4:$U$4,0)),"##BLANK")</f>
        <v>##BLANK</v>
      </c>
      <c r="T87" s="5" t="str">
        <f>IFERROR(INDEX(Output_Final_PCLs!$B$4:$U$55,MATCH(F_outputs_prep!$I87,Output_Final_PCLs!$I$4:$I$55,0),MATCH(F_outputs_prep!T$4,Output_Final_PCLs!$B$4:$U$4,0)),"##BLANK")</f>
        <v>##BLANK</v>
      </c>
      <c r="U87" s="5" t="str">
        <f>IFERROR(INDEX(Output_Final_PCLs!$B$4:$U$55,MATCH(F_outputs_prep!$I87,Output_Final_PCLs!$I$4:$I$55,0),MATCH(F_outputs_prep!U$4,Output_Final_PCLs!$B$4:$U$4,0)),"##BLANK")</f>
        <v>##BLANK</v>
      </c>
      <c r="V87" s="5" t="str">
        <f>IFERROR(INDEX(Output_Final_PCLs!$B$4:$U$55,MATCH(F_outputs_prep!$I87,Output_Final_PCLs!$I$4:$I$55,0),MATCH(F_outputs_prep!V$4,Output_Final_PCLs!$B$4:$U$4,0)),"##BLANK")</f>
        <v>##BLANK</v>
      </c>
      <c r="W87" s="5" t="str">
        <f>IFERROR(INDEX(Output_Final_PCLs!$B$4:$U$55,MATCH(F_outputs_prep!$I87,Output_Final_PCLs!$I$4:$I$55,0),MATCH(F_outputs_prep!W$4,Output_Final_PCLs!$B$4:$U$4,0)),"##BLANK")</f>
        <v>##BLANK</v>
      </c>
      <c r="X87" s="5" t="str">
        <f>IFERROR(INDEX(Output_Final_PCLs!$B$4:$U$55,MATCH(F_outputs_prep!$I87,Output_Final_PCLs!$I$4:$I$55,0),MATCH(F_outputs_prep!X$4,Output_Final_PCLs!$B$4:$U$4,0)),"##BLANK")</f>
        <v>##BLANK</v>
      </c>
      <c r="Y87" s="5" t="str">
        <f>IFERROR(INDEX(Output_Final_PCLs!$B$4:$U$55,MATCH(F_outputs_prep!$I87,Output_Final_PCLs!$I$4:$I$55,0),MATCH(F_outputs_prep!Y$4,Output_Final_PCLs!$B$4:$U$4,0)),"##BLANK")</f>
        <v>##BLANK</v>
      </c>
      <c r="Z87" s="5" t="str">
        <f>IFERROR(INDEX(Output_Final_PCLs!$B$4:$U$55,MATCH(F_outputs_prep!$I87,Output_Final_PCLs!$I$4:$I$55,0),MATCH(F_outputs_prep!Z$4,Output_Final_PCLs!$B$4:$U$4,0)),"##BLANK")</f>
        <v>##BLANK</v>
      </c>
      <c r="AA87" s="5" t="str">
        <f>IFERROR(INDEX(Output_Final_PCLs!$B$4:$U$55,MATCH(F_outputs_prep!$I87,Output_Final_PCLs!$I$4:$I$55,0),MATCH(F_outputs_prep!AA$4,Output_Final_PCLs!$B$4:$U$4,0)),"##BLANK")</f>
        <v>##BLANK</v>
      </c>
      <c r="AB87" s="5" t="str">
        <f>IFERROR(INDEX(Output_Final_PCLs!$B$4:$U$55,MATCH(F_outputs_prep!$I87,Output_Final_PCLs!$I$4:$I$55,0),MATCH(F_outputs_prep!AB$4,Output_Final_PCLs!$B$4:$U$4,0)),"##BLANK")</f>
        <v>##BLANK</v>
      </c>
      <c r="AC87" s="5">
        <f>IFERROR(INDEX(Output_Final_PCLs!$B$4:$U$55,MATCH(F_outputs_prep!$I87,Output_Final_PCLs!$I$4:$I$55,0),MATCH(F_outputs_prep!AC$4,Output_Final_PCLs!$B$4:$U$4,0)),"##BLANK")</f>
        <v>0</v>
      </c>
      <c r="AD87" s="5">
        <f>IFERROR(INDEX(Output_Final_PCLs!$B$4:$U$55,MATCH(F_outputs_prep!$I87,Output_Final_PCLs!$I$4:$I$55,0),MATCH(F_outputs_prep!AD$4,Output_Final_PCLs!$B$4:$U$4,0)),"##BLANK")</f>
        <v>0</v>
      </c>
      <c r="AE87" s="5">
        <f>IFERROR(INDEX(Output_Final_PCLs!$B$4:$U$55,MATCH(F_outputs_prep!$I87,Output_Final_PCLs!$I$4:$I$55,0),MATCH(F_outputs_prep!AE$4,Output_Final_PCLs!$B$4:$U$4,0)),"##BLANK")</f>
        <v>0</v>
      </c>
      <c r="AF87" s="5">
        <f>IFERROR(INDEX(Output_Final_PCLs!$B$4:$U$55,MATCH(F_outputs_prep!$I87,Output_Final_PCLs!$I$4:$I$55,0),MATCH(F_outputs_prep!AF$4,Output_Final_PCLs!$B$4:$U$4,0)),"##BLANK")</f>
        <v>0</v>
      </c>
      <c r="AG87" s="5">
        <f>IFERROR(INDEX(Output_Final_PCLs!$B$4:$U$55,MATCH(F_outputs_prep!$I87,Output_Final_PCLs!$I$4:$I$55,0),MATCH(F_outputs_prep!AG$4,Output_Final_PCLs!$B$4:$U$4,0)),"##BLANK")</f>
        <v>0.42</v>
      </c>
      <c r="AH87" s="5">
        <f>IFERROR(INDEX(Output_Final_PCLs!$B$4:$U$55,MATCH(F_outputs_prep!$I87,Output_Final_PCLs!$I$4:$I$55,0),MATCH(F_outputs_prep!AH$4,Output_Final_PCLs!$B$4:$U$4,0)),"##BLANK")</f>
        <v>6.1</v>
      </c>
    </row>
    <row r="88" spans="2:34" x14ac:dyDescent="0.45">
      <c r="B88" s="5" t="str">
        <f>Output_Final_PCLs!B37</f>
        <v>SWB</v>
      </c>
      <c r="C88" s="5" t="str">
        <f>Output_Final_PCLs!C37</f>
        <v>South West Water</v>
      </c>
      <c r="D88" s="5" t="str">
        <f>Output_Final_PCLs!D37</f>
        <v>England</v>
      </c>
      <c r="E88" s="5" t="str">
        <f>Output_Final_PCLs!E37</f>
        <v>Company</v>
      </c>
      <c r="F88" s="5" t="str">
        <f>Output_Final_PCLs!F37</f>
        <v>WaSC</v>
      </c>
      <c r="G88" s="5" t="str">
        <f>Output_Final_PCLs!G37</f>
        <v>PCL units</v>
      </c>
      <c r="H88" s="5" t="str">
        <f>Output_Final_PCLs!H37</f>
        <v>C_OUT4_20_B_PR24_OFWAT</v>
      </c>
      <c r="I88" s="5" t="str">
        <f>Output_Final_PCLs!I37</f>
        <v>SWBC_OUT4_20_B_PR24_OFWAT</v>
      </c>
      <c r="J88" s="5" t="str">
        <f>Output_Final_PCLs!J37</f>
        <v>Totex</v>
      </c>
      <c r="K88" s="5" t="str">
        <f>Output_Final_PCLs!K37</f>
        <v>Company view</v>
      </c>
      <c r="L88" s="5" t="str">
        <f>Output_Final_PCLs!L37</f>
        <v>BIO</v>
      </c>
      <c r="M88" s="5" t="str">
        <f>Output_Final_PCLs!M37</f>
        <v>Total actual biodiversity units</v>
      </c>
      <c r="N88" s="5" t="str">
        <f>Output_Final_PCLs!N37</f>
        <v>Biodiversity units</v>
      </c>
      <c r="O88" s="5">
        <f>Output_Final_PCLs!O37</f>
        <v>2</v>
      </c>
      <c r="P88" s="5" t="str">
        <f>IFERROR(INDEX(Output_Final_PCLs!$B$4:$U$55,MATCH(F_outputs_prep!$I88,Output_Final_PCLs!$I$4:$I$55,0),MATCH(F_outputs_prep!P$4,Output_Final_PCLs!$B$4:$U$4,0)),"##BLANK")</f>
        <v>##BLANK</v>
      </c>
      <c r="Q88" s="5" t="str">
        <f>IFERROR(INDEX(Output_Final_PCLs!$B$4:$U$55,MATCH(F_outputs_prep!$I88,Output_Final_PCLs!$I$4:$I$55,0),MATCH(F_outputs_prep!Q$4,Output_Final_PCLs!$B$4:$U$4,0)),"##BLANK")</f>
        <v>##BLANK</v>
      </c>
      <c r="R88" s="5" t="str">
        <f>IFERROR(INDEX(Output_Final_PCLs!$B$4:$U$55,MATCH(F_outputs_prep!$I88,Output_Final_PCLs!$I$4:$I$55,0),MATCH(F_outputs_prep!R$4,Output_Final_PCLs!$B$4:$U$4,0)),"##BLANK")</f>
        <v>##BLANK</v>
      </c>
      <c r="S88" s="5" t="str">
        <f>IFERROR(INDEX(Output_Final_PCLs!$B$4:$U$55,MATCH(F_outputs_prep!$I88,Output_Final_PCLs!$I$4:$I$55,0),MATCH(F_outputs_prep!S$4,Output_Final_PCLs!$B$4:$U$4,0)),"##BLANK")</f>
        <v>##BLANK</v>
      </c>
      <c r="T88" s="5" t="str">
        <f>IFERROR(INDEX(Output_Final_PCLs!$B$4:$U$55,MATCH(F_outputs_prep!$I88,Output_Final_PCLs!$I$4:$I$55,0),MATCH(F_outputs_prep!T$4,Output_Final_PCLs!$B$4:$U$4,0)),"##BLANK")</f>
        <v>##BLANK</v>
      </c>
      <c r="U88" s="5" t="str">
        <f>IFERROR(INDEX(Output_Final_PCLs!$B$4:$U$55,MATCH(F_outputs_prep!$I88,Output_Final_PCLs!$I$4:$I$55,0),MATCH(F_outputs_prep!U$4,Output_Final_PCLs!$B$4:$U$4,0)),"##BLANK")</f>
        <v>##BLANK</v>
      </c>
      <c r="V88" s="5" t="str">
        <f>IFERROR(INDEX(Output_Final_PCLs!$B$4:$U$55,MATCH(F_outputs_prep!$I88,Output_Final_PCLs!$I$4:$I$55,0),MATCH(F_outputs_prep!V$4,Output_Final_PCLs!$B$4:$U$4,0)),"##BLANK")</f>
        <v>##BLANK</v>
      </c>
      <c r="W88" s="5" t="str">
        <f>IFERROR(INDEX(Output_Final_PCLs!$B$4:$U$55,MATCH(F_outputs_prep!$I88,Output_Final_PCLs!$I$4:$I$55,0),MATCH(F_outputs_prep!W$4,Output_Final_PCLs!$B$4:$U$4,0)),"##BLANK")</f>
        <v>##BLANK</v>
      </c>
      <c r="X88" s="5" t="str">
        <f>IFERROR(INDEX(Output_Final_PCLs!$B$4:$U$55,MATCH(F_outputs_prep!$I88,Output_Final_PCLs!$I$4:$I$55,0),MATCH(F_outputs_prep!X$4,Output_Final_PCLs!$B$4:$U$4,0)),"##BLANK")</f>
        <v>##BLANK</v>
      </c>
      <c r="Y88" s="5" t="str">
        <f>IFERROR(INDEX(Output_Final_PCLs!$B$4:$U$55,MATCH(F_outputs_prep!$I88,Output_Final_PCLs!$I$4:$I$55,0),MATCH(F_outputs_prep!Y$4,Output_Final_PCLs!$B$4:$U$4,0)),"##BLANK")</f>
        <v>##BLANK</v>
      </c>
      <c r="Z88" s="5" t="str">
        <f>IFERROR(INDEX(Output_Final_PCLs!$B$4:$U$55,MATCH(F_outputs_prep!$I88,Output_Final_PCLs!$I$4:$I$55,0),MATCH(F_outputs_prep!Z$4,Output_Final_PCLs!$B$4:$U$4,0)),"##BLANK")</f>
        <v>##BLANK</v>
      </c>
      <c r="AA88" s="5" t="str">
        <f>IFERROR(INDEX(Output_Final_PCLs!$B$4:$U$55,MATCH(F_outputs_prep!$I88,Output_Final_PCLs!$I$4:$I$55,0),MATCH(F_outputs_prep!AA$4,Output_Final_PCLs!$B$4:$U$4,0)),"##BLANK")</f>
        <v>##BLANK</v>
      </c>
      <c r="AB88" s="5" t="str">
        <f>IFERROR(INDEX(Output_Final_PCLs!$B$4:$U$55,MATCH(F_outputs_prep!$I88,Output_Final_PCLs!$I$4:$I$55,0),MATCH(F_outputs_prep!AB$4,Output_Final_PCLs!$B$4:$U$4,0)),"##BLANK")</f>
        <v>##BLANK</v>
      </c>
      <c r="AC88" s="5">
        <f>IFERROR(INDEX(Output_Final_PCLs!$B$4:$U$55,MATCH(F_outputs_prep!$I88,Output_Final_PCLs!$I$4:$I$55,0),MATCH(F_outputs_prep!AC$4,Output_Final_PCLs!$B$4:$U$4,0)),"##BLANK")</f>
        <v>0</v>
      </c>
      <c r="AD88" s="5">
        <f>IFERROR(INDEX(Output_Final_PCLs!$B$4:$U$55,MATCH(F_outputs_prep!$I88,Output_Final_PCLs!$I$4:$I$55,0),MATCH(F_outputs_prep!AD$4,Output_Final_PCLs!$B$4:$U$4,0)),"##BLANK")</f>
        <v>0</v>
      </c>
      <c r="AE88" s="5">
        <f>IFERROR(INDEX(Output_Final_PCLs!$B$4:$U$55,MATCH(F_outputs_prep!$I88,Output_Final_PCLs!$I$4:$I$55,0),MATCH(F_outputs_prep!AE$4,Output_Final_PCLs!$B$4:$U$4,0)),"##BLANK")</f>
        <v>0</v>
      </c>
      <c r="AF88" s="5">
        <f>IFERROR(INDEX(Output_Final_PCLs!$B$4:$U$55,MATCH(F_outputs_prep!$I88,Output_Final_PCLs!$I$4:$I$55,0),MATCH(F_outputs_prep!AF$4,Output_Final_PCLs!$B$4:$U$4,0)),"##BLANK")</f>
        <v>0</v>
      </c>
      <c r="AG88" s="5">
        <f>IFERROR(INDEX(Output_Final_PCLs!$B$4:$U$55,MATCH(F_outputs_prep!$I88,Output_Final_PCLs!$I$4:$I$55,0),MATCH(F_outputs_prep!AG$4,Output_Final_PCLs!$B$4:$U$4,0)),"##BLANK")</f>
        <v>6.08</v>
      </c>
      <c r="AH88" s="5">
        <f>IFERROR(INDEX(Output_Final_PCLs!$B$4:$U$55,MATCH(F_outputs_prep!$I88,Output_Final_PCLs!$I$4:$I$55,0),MATCH(F_outputs_prep!AH$4,Output_Final_PCLs!$B$4:$U$4,0)),"##BLANK")</f>
        <v>89.15</v>
      </c>
    </row>
    <row r="89" spans="2:34" x14ac:dyDescent="0.45">
      <c r="B89" s="5" t="str">
        <f>Output_Final_PCLs!B38</f>
        <v>BRL</v>
      </c>
      <c r="C89" s="5" t="str">
        <f>Output_Final_PCLs!C38</f>
        <v>Bristol Water</v>
      </c>
      <c r="D89" s="5" t="str">
        <f>Output_Final_PCLs!D38</f>
        <v>England</v>
      </c>
      <c r="E89" s="5" t="str">
        <f>Output_Final_PCLs!E38</f>
        <v>Company</v>
      </c>
      <c r="F89" s="5" t="str">
        <f>Output_Final_PCLs!F38</f>
        <v>WoC</v>
      </c>
      <c r="G89" s="5" t="str">
        <f>Output_Final_PCLs!G38</f>
        <v>PCL units</v>
      </c>
      <c r="H89" s="5" t="str">
        <f>Output_Final_PCLs!H38</f>
        <v>C_OUT4_20_B_PR24_OFWAT</v>
      </c>
      <c r="I89" s="5" t="str">
        <f>Output_Final_PCLs!I38</f>
        <v>BRLC_OUT4_20_B_PR24_OFWAT</v>
      </c>
      <c r="J89" s="5" t="str">
        <f>Output_Final_PCLs!J38</f>
        <v>Totex</v>
      </c>
      <c r="K89" s="5" t="str">
        <f>Output_Final_PCLs!K38</f>
        <v>Company view</v>
      </c>
      <c r="L89" s="5" t="str">
        <f>Output_Final_PCLs!L38</f>
        <v>BIO</v>
      </c>
      <c r="M89" s="5" t="str">
        <f>Output_Final_PCLs!M38</f>
        <v>Total actual biodiversity units</v>
      </c>
      <c r="N89" s="5" t="str">
        <f>Output_Final_PCLs!N38</f>
        <v>Biodiversity units</v>
      </c>
      <c r="O89" s="5">
        <f>Output_Final_PCLs!O38</f>
        <v>2</v>
      </c>
      <c r="P89" s="5" t="str">
        <f>IFERROR(INDEX(Output_Final_PCLs!$B$4:$U$55,MATCH(F_outputs_prep!$I89,Output_Final_PCLs!$I$4:$I$55,0),MATCH(F_outputs_prep!P$4,Output_Final_PCLs!$B$4:$U$4,0)),"##BLANK")</f>
        <v>##BLANK</v>
      </c>
      <c r="Q89" s="5" t="str">
        <f>IFERROR(INDEX(Output_Final_PCLs!$B$4:$U$55,MATCH(F_outputs_prep!$I89,Output_Final_PCLs!$I$4:$I$55,0),MATCH(F_outputs_prep!Q$4,Output_Final_PCLs!$B$4:$U$4,0)),"##BLANK")</f>
        <v>##BLANK</v>
      </c>
      <c r="R89" s="5" t="str">
        <f>IFERROR(INDEX(Output_Final_PCLs!$B$4:$U$55,MATCH(F_outputs_prep!$I89,Output_Final_PCLs!$I$4:$I$55,0),MATCH(F_outputs_prep!R$4,Output_Final_PCLs!$B$4:$U$4,0)),"##BLANK")</f>
        <v>##BLANK</v>
      </c>
      <c r="S89" s="5" t="str">
        <f>IFERROR(INDEX(Output_Final_PCLs!$B$4:$U$55,MATCH(F_outputs_prep!$I89,Output_Final_PCLs!$I$4:$I$55,0),MATCH(F_outputs_prep!S$4,Output_Final_PCLs!$B$4:$U$4,0)),"##BLANK")</f>
        <v>##BLANK</v>
      </c>
      <c r="T89" s="5" t="str">
        <f>IFERROR(INDEX(Output_Final_PCLs!$B$4:$U$55,MATCH(F_outputs_prep!$I89,Output_Final_PCLs!$I$4:$I$55,0),MATCH(F_outputs_prep!T$4,Output_Final_PCLs!$B$4:$U$4,0)),"##BLANK")</f>
        <v>##BLANK</v>
      </c>
      <c r="U89" s="5" t="str">
        <f>IFERROR(INDEX(Output_Final_PCLs!$B$4:$U$55,MATCH(F_outputs_prep!$I89,Output_Final_PCLs!$I$4:$I$55,0),MATCH(F_outputs_prep!U$4,Output_Final_PCLs!$B$4:$U$4,0)),"##BLANK")</f>
        <v>##BLANK</v>
      </c>
      <c r="V89" s="5" t="str">
        <f>IFERROR(INDEX(Output_Final_PCLs!$B$4:$U$55,MATCH(F_outputs_prep!$I89,Output_Final_PCLs!$I$4:$I$55,0),MATCH(F_outputs_prep!V$4,Output_Final_PCLs!$B$4:$U$4,0)),"##BLANK")</f>
        <v>##BLANK</v>
      </c>
      <c r="W89" s="5" t="str">
        <f>IFERROR(INDEX(Output_Final_PCLs!$B$4:$U$55,MATCH(F_outputs_prep!$I89,Output_Final_PCLs!$I$4:$I$55,0),MATCH(F_outputs_prep!W$4,Output_Final_PCLs!$B$4:$U$4,0)),"##BLANK")</f>
        <v>##BLANK</v>
      </c>
      <c r="X89" s="5" t="str">
        <f>IFERROR(INDEX(Output_Final_PCLs!$B$4:$U$55,MATCH(F_outputs_prep!$I89,Output_Final_PCLs!$I$4:$I$55,0),MATCH(F_outputs_prep!X$4,Output_Final_PCLs!$B$4:$U$4,0)),"##BLANK")</f>
        <v>##BLANK</v>
      </c>
      <c r="Y89" s="5" t="str">
        <f>IFERROR(INDEX(Output_Final_PCLs!$B$4:$U$55,MATCH(F_outputs_prep!$I89,Output_Final_PCLs!$I$4:$I$55,0),MATCH(F_outputs_prep!Y$4,Output_Final_PCLs!$B$4:$U$4,0)),"##BLANK")</f>
        <v>##BLANK</v>
      </c>
      <c r="Z89" s="5" t="str">
        <f>IFERROR(INDEX(Output_Final_PCLs!$B$4:$U$55,MATCH(F_outputs_prep!$I89,Output_Final_PCLs!$I$4:$I$55,0),MATCH(F_outputs_prep!Z$4,Output_Final_PCLs!$B$4:$U$4,0)),"##BLANK")</f>
        <v>##BLANK</v>
      </c>
      <c r="AA89" s="5" t="str">
        <f>IFERROR(INDEX(Output_Final_PCLs!$B$4:$U$55,MATCH(F_outputs_prep!$I89,Output_Final_PCLs!$I$4:$I$55,0),MATCH(F_outputs_prep!AA$4,Output_Final_PCLs!$B$4:$U$4,0)),"##BLANK")</f>
        <v>##BLANK</v>
      </c>
      <c r="AB89" s="5" t="str">
        <f>IFERROR(INDEX(Output_Final_PCLs!$B$4:$U$55,MATCH(F_outputs_prep!$I89,Output_Final_PCLs!$I$4:$I$55,0),MATCH(F_outputs_prep!AB$4,Output_Final_PCLs!$B$4:$U$4,0)),"##BLANK")</f>
        <v>##BLANK</v>
      </c>
      <c r="AC89" s="5">
        <f>IFERROR(INDEX(Output_Final_PCLs!$B$4:$U$55,MATCH(F_outputs_prep!$I89,Output_Final_PCLs!$I$4:$I$55,0),MATCH(F_outputs_prep!AC$4,Output_Final_PCLs!$B$4:$U$4,0)),"##BLANK")</f>
        <v>0</v>
      </c>
      <c r="AD89" s="5">
        <f>IFERROR(INDEX(Output_Final_PCLs!$B$4:$U$55,MATCH(F_outputs_prep!$I89,Output_Final_PCLs!$I$4:$I$55,0),MATCH(F_outputs_prep!AD$4,Output_Final_PCLs!$B$4:$U$4,0)),"##BLANK")</f>
        <v>0</v>
      </c>
      <c r="AE89" s="5">
        <f>IFERROR(INDEX(Output_Final_PCLs!$B$4:$U$55,MATCH(F_outputs_prep!$I89,Output_Final_PCLs!$I$4:$I$55,0),MATCH(F_outputs_prep!AE$4,Output_Final_PCLs!$B$4:$U$4,0)),"##BLANK")</f>
        <v>0</v>
      </c>
      <c r="AF89" s="5">
        <f>IFERROR(INDEX(Output_Final_PCLs!$B$4:$U$55,MATCH(F_outputs_prep!$I89,Output_Final_PCLs!$I$4:$I$55,0),MATCH(F_outputs_prep!AF$4,Output_Final_PCLs!$B$4:$U$4,0)),"##BLANK")</f>
        <v>0</v>
      </c>
      <c r="AG89" s="5">
        <f>IFERROR(INDEX(Output_Final_PCLs!$B$4:$U$55,MATCH(F_outputs_prep!$I89,Output_Final_PCLs!$I$4:$I$55,0),MATCH(F_outputs_prep!AG$4,Output_Final_PCLs!$B$4:$U$4,0)),"##BLANK")</f>
        <v>1.18</v>
      </c>
      <c r="AH89" s="5">
        <f>IFERROR(INDEX(Output_Final_PCLs!$B$4:$U$55,MATCH(F_outputs_prep!$I89,Output_Final_PCLs!$I$4:$I$55,0),MATCH(F_outputs_prep!AH$4,Output_Final_PCLs!$B$4:$U$4,0)),"##BLANK")</f>
        <v>17.239999999999998</v>
      </c>
    </row>
    <row r="90" spans="2:34" x14ac:dyDescent="0.45">
      <c r="B90" s="5" t="str">
        <f>Output_Final_PCLs!B39</f>
        <v>ANH</v>
      </c>
      <c r="C90" s="5" t="str">
        <f>Output_Final_PCLs!C39</f>
        <v>Anglian Water</v>
      </c>
      <c r="D90" s="5" t="str">
        <f>Output_Final_PCLs!D39</f>
        <v>England</v>
      </c>
      <c r="E90" s="5" t="str">
        <f>Output_Final_PCLs!E39</f>
        <v>Company</v>
      </c>
      <c r="F90" s="5" t="str">
        <f>Output_Final_PCLs!F39</f>
        <v>WaSC</v>
      </c>
      <c r="G90" s="5" t="str">
        <f>Output_Final_PCLs!G39</f>
        <v>Underlying calcs</v>
      </c>
      <c r="H90" s="5" t="str">
        <f>Output_Final_PCLs!H39</f>
        <v>C_OUT4_20_D_PR24_OFWAT</v>
      </c>
      <c r="I90" s="5" t="str">
        <f>Output_Final_PCLs!I39</f>
        <v>ANHC_OUT4_20_D_PR24_OFWAT</v>
      </c>
      <c r="J90" s="5" t="str">
        <f>Output_Final_PCLs!J39</f>
        <v>Totex</v>
      </c>
      <c r="K90" s="5" t="str">
        <f>Output_Final_PCLs!K39</f>
        <v>Company view</v>
      </c>
      <c r="L90" s="5" t="str">
        <f>Output_Final_PCLs!L39</f>
        <v>BIO</v>
      </c>
      <c r="M90" s="5" t="str">
        <f>Output_Final_PCLs!M39</f>
        <v>Company's Area</v>
      </c>
      <c r="N90" s="5" t="str">
        <f>Output_Final_PCLs!N39</f>
        <v>km2</v>
      </c>
      <c r="O90" s="5">
        <f>Output_Final_PCLs!O39</f>
        <v>3</v>
      </c>
      <c r="P90" s="5" t="str">
        <f>IFERROR(INDEX(Output_Final_PCLs!$B$4:$U$55,MATCH(F_outputs_prep!$I90,Output_Final_PCLs!$I$4:$I$55,0),MATCH(F_outputs_prep!P$4,Output_Final_PCLs!$B$4:$U$4,0)),"##BLANK")</f>
        <v>##BLANK</v>
      </c>
      <c r="Q90" s="5" t="str">
        <f>IFERROR(INDEX(Output_Final_PCLs!$B$4:$U$55,MATCH(F_outputs_prep!$I90,Output_Final_PCLs!$I$4:$I$55,0),MATCH(F_outputs_prep!Q$4,Output_Final_PCLs!$B$4:$U$4,0)),"##BLANK")</f>
        <v>##BLANK</v>
      </c>
      <c r="R90" s="5" t="str">
        <f>IFERROR(INDEX(Output_Final_PCLs!$B$4:$U$55,MATCH(F_outputs_prep!$I90,Output_Final_PCLs!$I$4:$I$55,0),MATCH(F_outputs_prep!R$4,Output_Final_PCLs!$B$4:$U$4,0)),"##BLANK")</f>
        <v>##BLANK</v>
      </c>
      <c r="S90" s="5" t="str">
        <f>IFERROR(INDEX(Output_Final_PCLs!$B$4:$U$55,MATCH(F_outputs_prep!$I90,Output_Final_PCLs!$I$4:$I$55,0),MATCH(F_outputs_prep!S$4,Output_Final_PCLs!$B$4:$U$4,0)),"##BLANK")</f>
        <v>##BLANK</v>
      </c>
      <c r="T90" s="5" t="str">
        <f>IFERROR(INDEX(Output_Final_PCLs!$B$4:$U$55,MATCH(F_outputs_prep!$I90,Output_Final_PCLs!$I$4:$I$55,0),MATCH(F_outputs_prep!T$4,Output_Final_PCLs!$B$4:$U$4,0)),"##BLANK")</f>
        <v>##BLANK</v>
      </c>
      <c r="U90" s="5" t="str">
        <f>IFERROR(INDEX(Output_Final_PCLs!$B$4:$U$55,MATCH(F_outputs_prep!$I90,Output_Final_PCLs!$I$4:$I$55,0),MATCH(F_outputs_prep!U$4,Output_Final_PCLs!$B$4:$U$4,0)),"##BLANK")</f>
        <v>##BLANK</v>
      </c>
      <c r="V90" s="5" t="str">
        <f>IFERROR(INDEX(Output_Final_PCLs!$B$4:$U$55,MATCH(F_outputs_prep!$I90,Output_Final_PCLs!$I$4:$I$55,0),MATCH(F_outputs_prep!V$4,Output_Final_PCLs!$B$4:$U$4,0)),"##BLANK")</f>
        <v>##BLANK</v>
      </c>
      <c r="W90" s="5" t="str">
        <f>IFERROR(INDEX(Output_Final_PCLs!$B$4:$U$55,MATCH(F_outputs_prep!$I90,Output_Final_PCLs!$I$4:$I$55,0),MATCH(F_outputs_prep!W$4,Output_Final_PCLs!$B$4:$U$4,0)),"##BLANK")</f>
        <v>##BLANK</v>
      </c>
      <c r="X90" s="5" t="str">
        <f>IFERROR(INDEX(Output_Final_PCLs!$B$4:$U$55,MATCH(F_outputs_prep!$I90,Output_Final_PCLs!$I$4:$I$55,0),MATCH(F_outputs_prep!X$4,Output_Final_PCLs!$B$4:$U$4,0)),"##BLANK")</f>
        <v>##BLANK</v>
      </c>
      <c r="Y90" s="5" t="str">
        <f>IFERROR(INDEX(Output_Final_PCLs!$B$4:$U$55,MATCH(F_outputs_prep!$I90,Output_Final_PCLs!$I$4:$I$55,0),MATCH(F_outputs_prep!Y$4,Output_Final_PCLs!$B$4:$U$4,0)),"##BLANK")</f>
        <v>##BLANK</v>
      </c>
      <c r="Z90" s="5" t="str">
        <f>IFERROR(INDEX(Output_Final_PCLs!$B$4:$U$55,MATCH(F_outputs_prep!$I90,Output_Final_PCLs!$I$4:$I$55,0),MATCH(F_outputs_prep!Z$4,Output_Final_PCLs!$B$4:$U$4,0)),"##BLANK")</f>
        <v>##BLANK</v>
      </c>
      <c r="AA90" s="5" t="str">
        <f>IFERROR(INDEX(Output_Final_PCLs!$B$4:$U$55,MATCH(F_outputs_prep!$I90,Output_Final_PCLs!$I$4:$I$55,0),MATCH(F_outputs_prep!AA$4,Output_Final_PCLs!$B$4:$U$4,0)),"##BLANK")</f>
        <v>##BLANK</v>
      </c>
      <c r="AB90" s="5" t="str">
        <f>IFERROR(INDEX(Output_Final_PCLs!$B$4:$U$55,MATCH(F_outputs_prep!$I90,Output_Final_PCLs!$I$4:$I$55,0),MATCH(F_outputs_prep!AB$4,Output_Final_PCLs!$B$4:$U$4,0)),"##BLANK")</f>
        <v>##BLANK</v>
      </c>
      <c r="AC90" s="5">
        <f>IFERROR(INDEX(Output_Final_PCLs!$B$4:$U$55,MATCH(F_outputs_prep!$I90,Output_Final_PCLs!$I$4:$I$55,0),MATCH(F_outputs_prep!AC$4,Output_Final_PCLs!$B$4:$U$4,0)),"##BLANK")</f>
        <v>49725</v>
      </c>
      <c r="AD90" s="5">
        <f>IFERROR(INDEX(Output_Final_PCLs!$B$4:$U$55,MATCH(F_outputs_prep!$I90,Output_Final_PCLs!$I$4:$I$55,0),MATCH(F_outputs_prep!AD$4,Output_Final_PCLs!$B$4:$U$4,0)),"##BLANK")</f>
        <v>49725</v>
      </c>
      <c r="AE90" s="5">
        <f>IFERROR(INDEX(Output_Final_PCLs!$B$4:$U$55,MATCH(F_outputs_prep!$I90,Output_Final_PCLs!$I$4:$I$55,0),MATCH(F_outputs_prep!AE$4,Output_Final_PCLs!$B$4:$U$4,0)),"##BLANK")</f>
        <v>49725</v>
      </c>
      <c r="AF90" s="5">
        <f>IFERROR(INDEX(Output_Final_PCLs!$B$4:$U$55,MATCH(F_outputs_prep!$I90,Output_Final_PCLs!$I$4:$I$55,0),MATCH(F_outputs_prep!AF$4,Output_Final_PCLs!$B$4:$U$4,0)),"##BLANK")</f>
        <v>49725</v>
      </c>
      <c r="AG90" s="5">
        <f>IFERROR(INDEX(Output_Final_PCLs!$B$4:$U$55,MATCH(F_outputs_prep!$I90,Output_Final_PCLs!$I$4:$I$55,0),MATCH(F_outputs_prep!AG$4,Output_Final_PCLs!$B$4:$U$4,0)),"##BLANK")</f>
        <v>49725</v>
      </c>
      <c r="AH90" s="5">
        <f>IFERROR(INDEX(Output_Final_PCLs!$B$4:$U$55,MATCH(F_outputs_prep!$I90,Output_Final_PCLs!$I$4:$I$55,0),MATCH(F_outputs_prep!AH$4,Output_Final_PCLs!$B$4:$U$4,0)),"##BLANK")</f>
        <v>49725</v>
      </c>
    </row>
    <row r="91" spans="2:34" x14ac:dyDescent="0.45">
      <c r="B91" s="5" t="str">
        <f>Output_Final_PCLs!B40</f>
        <v>WSH</v>
      </c>
      <c r="C91" s="5" t="str">
        <f>Output_Final_PCLs!C40</f>
        <v>Dŵr Cymru</v>
      </c>
      <c r="D91" s="5" t="str">
        <f>Output_Final_PCLs!D40</f>
        <v>Wales</v>
      </c>
      <c r="E91" s="5" t="str">
        <f>Output_Final_PCLs!E40</f>
        <v>Company</v>
      </c>
      <c r="F91" s="5" t="str">
        <f>Output_Final_PCLs!F40</f>
        <v>WaSC</v>
      </c>
      <c r="G91" s="5" t="str">
        <f>Output_Final_PCLs!G40</f>
        <v>Underlying calcs</v>
      </c>
      <c r="H91" s="5" t="str">
        <f>Output_Final_PCLs!H40</f>
        <v>C_OUT4_20_D_PR24_OFWAT</v>
      </c>
      <c r="I91" s="5" t="str">
        <f>Output_Final_PCLs!I40</f>
        <v>WSHC_OUT4_20_D_PR24_OFWAT</v>
      </c>
      <c r="J91" s="5" t="str">
        <f>Output_Final_PCLs!J40</f>
        <v>Totex</v>
      </c>
      <c r="K91" s="5" t="str">
        <f>Output_Final_PCLs!K40</f>
        <v>Company view</v>
      </c>
      <c r="L91" s="5" t="str">
        <f>Output_Final_PCLs!L40</f>
        <v>BIO</v>
      </c>
      <c r="M91" s="5" t="str">
        <f>Output_Final_PCLs!M40</f>
        <v>Company's Area</v>
      </c>
      <c r="N91" s="5" t="str">
        <f>Output_Final_PCLs!N40</f>
        <v>km2</v>
      </c>
      <c r="O91" s="5">
        <f>Output_Final_PCLs!O40</f>
        <v>3</v>
      </c>
      <c r="P91" s="5" t="str">
        <f>IFERROR(INDEX(Output_Final_PCLs!$B$4:$U$55,MATCH(F_outputs_prep!$I91,Output_Final_PCLs!$I$4:$I$55,0),MATCH(F_outputs_prep!P$4,Output_Final_PCLs!$B$4:$U$4,0)),"##BLANK")</f>
        <v>##BLANK</v>
      </c>
      <c r="Q91" s="5" t="str">
        <f>IFERROR(INDEX(Output_Final_PCLs!$B$4:$U$55,MATCH(F_outputs_prep!$I91,Output_Final_PCLs!$I$4:$I$55,0),MATCH(F_outputs_prep!Q$4,Output_Final_PCLs!$B$4:$U$4,0)),"##BLANK")</f>
        <v>##BLANK</v>
      </c>
      <c r="R91" s="5" t="str">
        <f>IFERROR(INDEX(Output_Final_PCLs!$B$4:$U$55,MATCH(F_outputs_prep!$I91,Output_Final_PCLs!$I$4:$I$55,0),MATCH(F_outputs_prep!R$4,Output_Final_PCLs!$B$4:$U$4,0)),"##BLANK")</f>
        <v>##BLANK</v>
      </c>
      <c r="S91" s="5" t="str">
        <f>IFERROR(INDEX(Output_Final_PCLs!$B$4:$U$55,MATCH(F_outputs_prep!$I91,Output_Final_PCLs!$I$4:$I$55,0),MATCH(F_outputs_prep!S$4,Output_Final_PCLs!$B$4:$U$4,0)),"##BLANK")</f>
        <v>##BLANK</v>
      </c>
      <c r="T91" s="5" t="str">
        <f>IFERROR(INDEX(Output_Final_PCLs!$B$4:$U$55,MATCH(F_outputs_prep!$I91,Output_Final_PCLs!$I$4:$I$55,0),MATCH(F_outputs_prep!T$4,Output_Final_PCLs!$B$4:$U$4,0)),"##BLANK")</f>
        <v>##BLANK</v>
      </c>
      <c r="U91" s="5" t="str">
        <f>IFERROR(INDEX(Output_Final_PCLs!$B$4:$U$55,MATCH(F_outputs_prep!$I91,Output_Final_PCLs!$I$4:$I$55,0),MATCH(F_outputs_prep!U$4,Output_Final_PCLs!$B$4:$U$4,0)),"##BLANK")</f>
        <v>##BLANK</v>
      </c>
      <c r="V91" s="5" t="str">
        <f>IFERROR(INDEX(Output_Final_PCLs!$B$4:$U$55,MATCH(F_outputs_prep!$I91,Output_Final_PCLs!$I$4:$I$55,0),MATCH(F_outputs_prep!V$4,Output_Final_PCLs!$B$4:$U$4,0)),"##BLANK")</f>
        <v>##BLANK</v>
      </c>
      <c r="W91" s="5" t="str">
        <f>IFERROR(INDEX(Output_Final_PCLs!$B$4:$U$55,MATCH(F_outputs_prep!$I91,Output_Final_PCLs!$I$4:$I$55,0),MATCH(F_outputs_prep!W$4,Output_Final_PCLs!$B$4:$U$4,0)),"##BLANK")</f>
        <v>##BLANK</v>
      </c>
      <c r="X91" s="5" t="str">
        <f>IFERROR(INDEX(Output_Final_PCLs!$B$4:$U$55,MATCH(F_outputs_prep!$I91,Output_Final_PCLs!$I$4:$I$55,0),MATCH(F_outputs_prep!X$4,Output_Final_PCLs!$B$4:$U$4,0)),"##BLANK")</f>
        <v>##BLANK</v>
      </c>
      <c r="Y91" s="5" t="str">
        <f>IFERROR(INDEX(Output_Final_PCLs!$B$4:$U$55,MATCH(F_outputs_prep!$I91,Output_Final_PCLs!$I$4:$I$55,0),MATCH(F_outputs_prep!Y$4,Output_Final_PCLs!$B$4:$U$4,0)),"##BLANK")</f>
        <v>##BLANK</v>
      </c>
      <c r="Z91" s="5" t="str">
        <f>IFERROR(INDEX(Output_Final_PCLs!$B$4:$U$55,MATCH(F_outputs_prep!$I91,Output_Final_PCLs!$I$4:$I$55,0),MATCH(F_outputs_prep!Z$4,Output_Final_PCLs!$B$4:$U$4,0)),"##BLANK")</f>
        <v>##BLANK</v>
      </c>
      <c r="AA91" s="5" t="str">
        <f>IFERROR(INDEX(Output_Final_PCLs!$B$4:$U$55,MATCH(F_outputs_prep!$I91,Output_Final_PCLs!$I$4:$I$55,0),MATCH(F_outputs_prep!AA$4,Output_Final_PCLs!$B$4:$U$4,0)),"##BLANK")</f>
        <v>##BLANK</v>
      </c>
      <c r="AB91" s="5" t="str">
        <f>IFERROR(INDEX(Output_Final_PCLs!$B$4:$U$55,MATCH(F_outputs_prep!$I91,Output_Final_PCLs!$I$4:$I$55,0),MATCH(F_outputs_prep!AB$4,Output_Final_PCLs!$B$4:$U$4,0)),"##BLANK")</f>
        <v>##BLANK</v>
      </c>
      <c r="AC91" s="5">
        <f>IFERROR(INDEX(Output_Final_PCLs!$B$4:$U$55,MATCH(F_outputs_prep!$I91,Output_Final_PCLs!$I$4:$I$55,0),MATCH(F_outputs_prep!AC$4,Output_Final_PCLs!$B$4:$U$4,0)),"##BLANK")</f>
        <v>41238.722999999998</v>
      </c>
      <c r="AD91" s="5">
        <f>IFERROR(INDEX(Output_Final_PCLs!$B$4:$U$55,MATCH(F_outputs_prep!$I91,Output_Final_PCLs!$I$4:$I$55,0),MATCH(F_outputs_prep!AD$4,Output_Final_PCLs!$B$4:$U$4,0)),"##BLANK")</f>
        <v>41238.673000000003</v>
      </c>
      <c r="AE91" s="5">
        <f>IFERROR(INDEX(Output_Final_PCLs!$B$4:$U$55,MATCH(F_outputs_prep!$I91,Output_Final_PCLs!$I$4:$I$55,0),MATCH(F_outputs_prep!AE$4,Output_Final_PCLs!$B$4:$U$4,0)),"##BLANK")</f>
        <v>41238.622000000003</v>
      </c>
      <c r="AF91" s="5">
        <f>IFERROR(INDEX(Output_Final_PCLs!$B$4:$U$55,MATCH(F_outputs_prep!$I91,Output_Final_PCLs!$I$4:$I$55,0),MATCH(F_outputs_prep!AF$4,Output_Final_PCLs!$B$4:$U$4,0)),"##BLANK")</f>
        <v>41238.572</v>
      </c>
      <c r="AG91" s="5">
        <f>IFERROR(INDEX(Output_Final_PCLs!$B$4:$U$55,MATCH(F_outputs_prep!$I91,Output_Final_PCLs!$I$4:$I$55,0),MATCH(F_outputs_prep!AG$4,Output_Final_PCLs!$B$4:$U$4,0)),"##BLANK")</f>
        <v>41238.521999999997</v>
      </c>
      <c r="AH91" s="5">
        <f>IFERROR(INDEX(Output_Final_PCLs!$B$4:$U$55,MATCH(F_outputs_prep!$I91,Output_Final_PCLs!$I$4:$I$55,0),MATCH(F_outputs_prep!AH$4,Output_Final_PCLs!$B$4:$U$4,0)),"##BLANK")</f>
        <v>41238.470999999998</v>
      </c>
    </row>
    <row r="92" spans="2:34" x14ac:dyDescent="0.45">
      <c r="B92" s="5" t="str">
        <f>Output_Final_PCLs!B41</f>
        <v>HDD</v>
      </c>
      <c r="C92" s="5" t="str">
        <f>Output_Final_PCLs!C41</f>
        <v>Hafren Dyfrdwy</v>
      </c>
      <c r="D92" s="5" t="str">
        <f>Output_Final_PCLs!D41</f>
        <v>Wales</v>
      </c>
      <c r="E92" s="5" t="str">
        <f>Output_Final_PCLs!E41</f>
        <v>Company</v>
      </c>
      <c r="F92" s="5" t="str">
        <f>Output_Final_PCLs!F41</f>
        <v>WaSC</v>
      </c>
      <c r="G92" s="5" t="str">
        <f>Output_Final_PCLs!G41</f>
        <v>Underlying calcs</v>
      </c>
      <c r="H92" s="5" t="str">
        <f>Output_Final_PCLs!H41</f>
        <v>C_OUT4_20_D_PR24_OFWAT</v>
      </c>
      <c r="I92" s="5" t="str">
        <f>Output_Final_PCLs!I41</f>
        <v>HDDC_OUT4_20_D_PR24_OFWAT</v>
      </c>
      <c r="J92" s="5" t="str">
        <f>Output_Final_PCLs!J41</f>
        <v>Totex</v>
      </c>
      <c r="K92" s="5" t="str">
        <f>Output_Final_PCLs!K41</f>
        <v>Company view</v>
      </c>
      <c r="L92" s="5" t="str">
        <f>Output_Final_PCLs!L41</f>
        <v>BIO</v>
      </c>
      <c r="M92" s="5" t="str">
        <f>Output_Final_PCLs!M41</f>
        <v>Company's Area</v>
      </c>
      <c r="N92" s="5" t="str">
        <f>Output_Final_PCLs!N41</f>
        <v>km2</v>
      </c>
      <c r="O92" s="5">
        <f>Output_Final_PCLs!O41</f>
        <v>3</v>
      </c>
      <c r="P92" s="5" t="str">
        <f>IFERROR(INDEX(Output_Final_PCLs!$B$4:$U$55,MATCH(F_outputs_prep!$I92,Output_Final_PCLs!$I$4:$I$55,0),MATCH(F_outputs_prep!P$4,Output_Final_PCLs!$B$4:$U$4,0)),"##BLANK")</f>
        <v>##BLANK</v>
      </c>
      <c r="Q92" s="5" t="str">
        <f>IFERROR(INDEX(Output_Final_PCLs!$B$4:$U$55,MATCH(F_outputs_prep!$I92,Output_Final_PCLs!$I$4:$I$55,0),MATCH(F_outputs_prep!Q$4,Output_Final_PCLs!$B$4:$U$4,0)),"##BLANK")</f>
        <v>##BLANK</v>
      </c>
      <c r="R92" s="5" t="str">
        <f>IFERROR(INDEX(Output_Final_PCLs!$B$4:$U$55,MATCH(F_outputs_prep!$I92,Output_Final_PCLs!$I$4:$I$55,0),MATCH(F_outputs_prep!R$4,Output_Final_PCLs!$B$4:$U$4,0)),"##BLANK")</f>
        <v>##BLANK</v>
      </c>
      <c r="S92" s="5" t="str">
        <f>IFERROR(INDEX(Output_Final_PCLs!$B$4:$U$55,MATCH(F_outputs_prep!$I92,Output_Final_PCLs!$I$4:$I$55,0),MATCH(F_outputs_prep!S$4,Output_Final_PCLs!$B$4:$U$4,0)),"##BLANK")</f>
        <v>##BLANK</v>
      </c>
      <c r="T92" s="5" t="str">
        <f>IFERROR(INDEX(Output_Final_PCLs!$B$4:$U$55,MATCH(F_outputs_prep!$I92,Output_Final_PCLs!$I$4:$I$55,0),MATCH(F_outputs_prep!T$4,Output_Final_PCLs!$B$4:$U$4,0)),"##BLANK")</f>
        <v>##BLANK</v>
      </c>
      <c r="U92" s="5" t="str">
        <f>IFERROR(INDEX(Output_Final_PCLs!$B$4:$U$55,MATCH(F_outputs_prep!$I92,Output_Final_PCLs!$I$4:$I$55,0),MATCH(F_outputs_prep!U$4,Output_Final_PCLs!$B$4:$U$4,0)),"##BLANK")</f>
        <v>##BLANK</v>
      </c>
      <c r="V92" s="5" t="str">
        <f>IFERROR(INDEX(Output_Final_PCLs!$B$4:$U$55,MATCH(F_outputs_prep!$I92,Output_Final_PCLs!$I$4:$I$55,0),MATCH(F_outputs_prep!V$4,Output_Final_PCLs!$B$4:$U$4,0)),"##BLANK")</f>
        <v>##BLANK</v>
      </c>
      <c r="W92" s="5" t="str">
        <f>IFERROR(INDEX(Output_Final_PCLs!$B$4:$U$55,MATCH(F_outputs_prep!$I92,Output_Final_PCLs!$I$4:$I$55,0),MATCH(F_outputs_prep!W$4,Output_Final_PCLs!$B$4:$U$4,0)),"##BLANK")</f>
        <v>##BLANK</v>
      </c>
      <c r="X92" s="5" t="str">
        <f>IFERROR(INDEX(Output_Final_PCLs!$B$4:$U$55,MATCH(F_outputs_prep!$I92,Output_Final_PCLs!$I$4:$I$55,0),MATCH(F_outputs_prep!X$4,Output_Final_PCLs!$B$4:$U$4,0)),"##BLANK")</f>
        <v>##BLANK</v>
      </c>
      <c r="Y92" s="5" t="str">
        <f>IFERROR(INDEX(Output_Final_PCLs!$B$4:$U$55,MATCH(F_outputs_prep!$I92,Output_Final_PCLs!$I$4:$I$55,0),MATCH(F_outputs_prep!Y$4,Output_Final_PCLs!$B$4:$U$4,0)),"##BLANK")</f>
        <v>##BLANK</v>
      </c>
      <c r="Z92" s="5" t="str">
        <f>IFERROR(INDEX(Output_Final_PCLs!$B$4:$U$55,MATCH(F_outputs_prep!$I92,Output_Final_PCLs!$I$4:$I$55,0),MATCH(F_outputs_prep!Z$4,Output_Final_PCLs!$B$4:$U$4,0)),"##BLANK")</f>
        <v>##BLANK</v>
      </c>
      <c r="AA92" s="5" t="str">
        <f>IFERROR(INDEX(Output_Final_PCLs!$B$4:$U$55,MATCH(F_outputs_prep!$I92,Output_Final_PCLs!$I$4:$I$55,0),MATCH(F_outputs_prep!AA$4,Output_Final_PCLs!$B$4:$U$4,0)),"##BLANK")</f>
        <v>##BLANK</v>
      </c>
      <c r="AB92" s="5" t="str">
        <f>IFERROR(INDEX(Output_Final_PCLs!$B$4:$U$55,MATCH(F_outputs_prep!$I92,Output_Final_PCLs!$I$4:$I$55,0),MATCH(F_outputs_prep!AB$4,Output_Final_PCLs!$B$4:$U$4,0)),"##BLANK")</f>
        <v>##BLANK</v>
      </c>
      <c r="AC92" s="5">
        <f>IFERROR(INDEX(Output_Final_PCLs!$B$4:$U$55,MATCH(F_outputs_prep!$I92,Output_Final_PCLs!$I$4:$I$55,0),MATCH(F_outputs_prep!AC$4,Output_Final_PCLs!$B$4:$U$4,0)),"##BLANK")</f>
        <v>4758.08</v>
      </c>
      <c r="AD92" s="5">
        <f>IFERROR(INDEX(Output_Final_PCLs!$B$4:$U$55,MATCH(F_outputs_prep!$I92,Output_Final_PCLs!$I$4:$I$55,0),MATCH(F_outputs_prep!AD$4,Output_Final_PCLs!$B$4:$U$4,0)),"##BLANK")</f>
        <v>4758.08</v>
      </c>
      <c r="AE92" s="5">
        <f>IFERROR(INDEX(Output_Final_PCLs!$B$4:$U$55,MATCH(F_outputs_prep!$I92,Output_Final_PCLs!$I$4:$I$55,0),MATCH(F_outputs_prep!AE$4,Output_Final_PCLs!$B$4:$U$4,0)),"##BLANK")</f>
        <v>4758.08</v>
      </c>
      <c r="AF92" s="5">
        <f>IFERROR(INDEX(Output_Final_PCLs!$B$4:$U$55,MATCH(F_outputs_prep!$I92,Output_Final_PCLs!$I$4:$I$55,0),MATCH(F_outputs_prep!AF$4,Output_Final_PCLs!$B$4:$U$4,0)),"##BLANK")</f>
        <v>4758.08</v>
      </c>
      <c r="AG92" s="5">
        <f>IFERROR(INDEX(Output_Final_PCLs!$B$4:$U$55,MATCH(F_outputs_prep!$I92,Output_Final_PCLs!$I$4:$I$55,0),MATCH(F_outputs_prep!AG$4,Output_Final_PCLs!$B$4:$U$4,0)),"##BLANK")</f>
        <v>4758.08</v>
      </c>
      <c r="AH92" s="5">
        <f>IFERROR(INDEX(Output_Final_PCLs!$B$4:$U$55,MATCH(F_outputs_prep!$I92,Output_Final_PCLs!$I$4:$I$55,0),MATCH(F_outputs_prep!AH$4,Output_Final_PCLs!$B$4:$U$4,0)),"##BLANK")</f>
        <v>4758.08</v>
      </c>
    </row>
    <row r="93" spans="2:34" x14ac:dyDescent="0.45">
      <c r="B93" s="5" t="str">
        <f>Output_Final_PCLs!B42</f>
        <v>NES</v>
      </c>
      <c r="C93" s="5" t="str">
        <f>Output_Final_PCLs!C42</f>
        <v>Northumbrian Water</v>
      </c>
      <c r="D93" s="5" t="str">
        <f>Output_Final_PCLs!D42</f>
        <v>England</v>
      </c>
      <c r="E93" s="5" t="str">
        <f>Output_Final_PCLs!E42</f>
        <v>Company</v>
      </c>
      <c r="F93" s="5" t="str">
        <f>Output_Final_PCLs!F42</f>
        <v>WaSC</v>
      </c>
      <c r="G93" s="5" t="str">
        <f>Output_Final_PCLs!G42</f>
        <v>Underlying calcs</v>
      </c>
      <c r="H93" s="5" t="str">
        <f>Output_Final_PCLs!H42</f>
        <v>C_OUT4_20_D_PR24_OFWAT</v>
      </c>
      <c r="I93" s="5" t="str">
        <f>Output_Final_PCLs!I42</f>
        <v>NESC_OUT4_20_D_PR24_OFWAT</v>
      </c>
      <c r="J93" s="5" t="str">
        <f>Output_Final_PCLs!J42</f>
        <v>Totex</v>
      </c>
      <c r="K93" s="5" t="str">
        <f>Output_Final_PCLs!K42</f>
        <v>Company view</v>
      </c>
      <c r="L93" s="5" t="str">
        <f>Output_Final_PCLs!L42</f>
        <v>BIO</v>
      </c>
      <c r="M93" s="5" t="str">
        <f>Output_Final_PCLs!M42</f>
        <v>Company's Area</v>
      </c>
      <c r="N93" s="5" t="str">
        <f>Output_Final_PCLs!N42</f>
        <v>km2</v>
      </c>
      <c r="O93" s="5">
        <f>Output_Final_PCLs!O42</f>
        <v>3</v>
      </c>
      <c r="P93" s="5" t="str">
        <f>IFERROR(INDEX(Output_Final_PCLs!$B$4:$U$55,MATCH(F_outputs_prep!$I93,Output_Final_PCLs!$I$4:$I$55,0),MATCH(F_outputs_prep!P$4,Output_Final_PCLs!$B$4:$U$4,0)),"##BLANK")</f>
        <v>##BLANK</v>
      </c>
      <c r="Q93" s="5" t="str">
        <f>IFERROR(INDEX(Output_Final_PCLs!$B$4:$U$55,MATCH(F_outputs_prep!$I93,Output_Final_PCLs!$I$4:$I$55,0),MATCH(F_outputs_prep!Q$4,Output_Final_PCLs!$B$4:$U$4,0)),"##BLANK")</f>
        <v>##BLANK</v>
      </c>
      <c r="R93" s="5" t="str">
        <f>IFERROR(INDEX(Output_Final_PCLs!$B$4:$U$55,MATCH(F_outputs_prep!$I93,Output_Final_PCLs!$I$4:$I$55,0),MATCH(F_outputs_prep!R$4,Output_Final_PCLs!$B$4:$U$4,0)),"##BLANK")</f>
        <v>##BLANK</v>
      </c>
      <c r="S93" s="5" t="str">
        <f>IFERROR(INDEX(Output_Final_PCLs!$B$4:$U$55,MATCH(F_outputs_prep!$I93,Output_Final_PCLs!$I$4:$I$55,0),MATCH(F_outputs_prep!S$4,Output_Final_PCLs!$B$4:$U$4,0)),"##BLANK")</f>
        <v>##BLANK</v>
      </c>
      <c r="T93" s="5" t="str">
        <f>IFERROR(INDEX(Output_Final_PCLs!$B$4:$U$55,MATCH(F_outputs_prep!$I93,Output_Final_PCLs!$I$4:$I$55,0),MATCH(F_outputs_prep!T$4,Output_Final_PCLs!$B$4:$U$4,0)),"##BLANK")</f>
        <v>##BLANK</v>
      </c>
      <c r="U93" s="5" t="str">
        <f>IFERROR(INDEX(Output_Final_PCLs!$B$4:$U$55,MATCH(F_outputs_prep!$I93,Output_Final_PCLs!$I$4:$I$55,0),MATCH(F_outputs_prep!U$4,Output_Final_PCLs!$B$4:$U$4,0)),"##BLANK")</f>
        <v>##BLANK</v>
      </c>
      <c r="V93" s="5" t="str">
        <f>IFERROR(INDEX(Output_Final_PCLs!$B$4:$U$55,MATCH(F_outputs_prep!$I93,Output_Final_PCLs!$I$4:$I$55,0),MATCH(F_outputs_prep!V$4,Output_Final_PCLs!$B$4:$U$4,0)),"##BLANK")</f>
        <v>##BLANK</v>
      </c>
      <c r="W93" s="5" t="str">
        <f>IFERROR(INDEX(Output_Final_PCLs!$B$4:$U$55,MATCH(F_outputs_prep!$I93,Output_Final_PCLs!$I$4:$I$55,0),MATCH(F_outputs_prep!W$4,Output_Final_PCLs!$B$4:$U$4,0)),"##BLANK")</f>
        <v>##BLANK</v>
      </c>
      <c r="X93" s="5" t="str">
        <f>IFERROR(INDEX(Output_Final_PCLs!$B$4:$U$55,MATCH(F_outputs_prep!$I93,Output_Final_PCLs!$I$4:$I$55,0),MATCH(F_outputs_prep!X$4,Output_Final_PCLs!$B$4:$U$4,0)),"##BLANK")</f>
        <v>##BLANK</v>
      </c>
      <c r="Y93" s="5" t="str">
        <f>IFERROR(INDEX(Output_Final_PCLs!$B$4:$U$55,MATCH(F_outputs_prep!$I93,Output_Final_PCLs!$I$4:$I$55,0),MATCH(F_outputs_prep!Y$4,Output_Final_PCLs!$B$4:$U$4,0)),"##BLANK")</f>
        <v>##BLANK</v>
      </c>
      <c r="Z93" s="5" t="str">
        <f>IFERROR(INDEX(Output_Final_PCLs!$B$4:$U$55,MATCH(F_outputs_prep!$I93,Output_Final_PCLs!$I$4:$I$55,0),MATCH(F_outputs_prep!Z$4,Output_Final_PCLs!$B$4:$U$4,0)),"##BLANK")</f>
        <v>##BLANK</v>
      </c>
      <c r="AA93" s="5" t="str">
        <f>IFERROR(INDEX(Output_Final_PCLs!$B$4:$U$55,MATCH(F_outputs_prep!$I93,Output_Final_PCLs!$I$4:$I$55,0),MATCH(F_outputs_prep!AA$4,Output_Final_PCLs!$B$4:$U$4,0)),"##BLANK")</f>
        <v>##BLANK</v>
      </c>
      <c r="AB93" s="5" t="str">
        <f>IFERROR(INDEX(Output_Final_PCLs!$B$4:$U$55,MATCH(F_outputs_prep!$I93,Output_Final_PCLs!$I$4:$I$55,0),MATCH(F_outputs_prep!AB$4,Output_Final_PCLs!$B$4:$U$4,0)),"##BLANK")</f>
        <v>##BLANK</v>
      </c>
      <c r="AC93" s="5">
        <f>IFERROR(INDEX(Output_Final_PCLs!$B$4:$U$55,MATCH(F_outputs_prep!$I93,Output_Final_PCLs!$I$4:$I$55,0),MATCH(F_outputs_prep!AC$4,Output_Final_PCLs!$B$4:$U$4,0)),"##BLANK")</f>
        <v>21098.19</v>
      </c>
      <c r="AD93" s="5">
        <f>IFERROR(INDEX(Output_Final_PCLs!$B$4:$U$55,MATCH(F_outputs_prep!$I93,Output_Final_PCLs!$I$4:$I$55,0),MATCH(F_outputs_prep!AD$4,Output_Final_PCLs!$B$4:$U$4,0)),"##BLANK")</f>
        <v>21098.19</v>
      </c>
      <c r="AE93" s="5">
        <f>IFERROR(INDEX(Output_Final_PCLs!$B$4:$U$55,MATCH(F_outputs_prep!$I93,Output_Final_PCLs!$I$4:$I$55,0),MATCH(F_outputs_prep!AE$4,Output_Final_PCLs!$B$4:$U$4,0)),"##BLANK")</f>
        <v>21098.19</v>
      </c>
      <c r="AF93" s="5">
        <f>IFERROR(INDEX(Output_Final_PCLs!$B$4:$U$55,MATCH(F_outputs_prep!$I93,Output_Final_PCLs!$I$4:$I$55,0),MATCH(F_outputs_prep!AF$4,Output_Final_PCLs!$B$4:$U$4,0)),"##BLANK")</f>
        <v>21098.19</v>
      </c>
      <c r="AG93" s="5">
        <f>IFERROR(INDEX(Output_Final_PCLs!$B$4:$U$55,MATCH(F_outputs_prep!$I93,Output_Final_PCLs!$I$4:$I$55,0),MATCH(F_outputs_prep!AG$4,Output_Final_PCLs!$B$4:$U$4,0)),"##BLANK")</f>
        <v>21098.19</v>
      </c>
      <c r="AH93" s="5">
        <f>IFERROR(INDEX(Output_Final_PCLs!$B$4:$U$55,MATCH(F_outputs_prep!$I93,Output_Final_PCLs!$I$4:$I$55,0),MATCH(F_outputs_prep!AH$4,Output_Final_PCLs!$B$4:$U$4,0)),"##BLANK")</f>
        <v>21098.19</v>
      </c>
    </row>
    <row r="94" spans="2:34" x14ac:dyDescent="0.45">
      <c r="B94" s="5" t="str">
        <f>Output_Final_PCLs!B43</f>
        <v>SVE</v>
      </c>
      <c r="C94" s="5" t="str">
        <f>Output_Final_PCLs!C43</f>
        <v>Severn Trent Water</v>
      </c>
      <c r="D94" s="5" t="str">
        <f>Output_Final_PCLs!D43</f>
        <v>England</v>
      </c>
      <c r="E94" s="5" t="str">
        <f>Output_Final_PCLs!E43</f>
        <v>Company</v>
      </c>
      <c r="F94" s="5" t="str">
        <f>Output_Final_PCLs!F43</f>
        <v>WaSC</v>
      </c>
      <c r="G94" s="5" t="str">
        <f>Output_Final_PCLs!G43</f>
        <v>Underlying calcs</v>
      </c>
      <c r="H94" s="5" t="str">
        <f>Output_Final_PCLs!H43</f>
        <v>C_OUT4_20_D_PR24_OFWAT</v>
      </c>
      <c r="I94" s="5" t="str">
        <f>Output_Final_PCLs!I43</f>
        <v>SVEC_OUT4_20_D_PR24_OFWAT</v>
      </c>
      <c r="J94" s="5" t="str">
        <f>Output_Final_PCLs!J43</f>
        <v>Totex</v>
      </c>
      <c r="K94" s="5" t="str">
        <f>Output_Final_PCLs!K43</f>
        <v>Company view</v>
      </c>
      <c r="L94" s="5" t="str">
        <f>Output_Final_PCLs!L43</f>
        <v>BIO</v>
      </c>
      <c r="M94" s="5" t="str">
        <f>Output_Final_PCLs!M43</f>
        <v>Company's Area</v>
      </c>
      <c r="N94" s="5" t="str">
        <f>Output_Final_PCLs!N43</f>
        <v>km2</v>
      </c>
      <c r="O94" s="5">
        <f>Output_Final_PCLs!O43</f>
        <v>3</v>
      </c>
      <c r="P94" s="5" t="str">
        <f>IFERROR(INDEX(Output_Final_PCLs!$B$4:$U$55,MATCH(F_outputs_prep!$I94,Output_Final_PCLs!$I$4:$I$55,0),MATCH(F_outputs_prep!P$4,Output_Final_PCLs!$B$4:$U$4,0)),"##BLANK")</f>
        <v>##BLANK</v>
      </c>
      <c r="Q94" s="5" t="str">
        <f>IFERROR(INDEX(Output_Final_PCLs!$B$4:$U$55,MATCH(F_outputs_prep!$I94,Output_Final_PCLs!$I$4:$I$55,0),MATCH(F_outputs_prep!Q$4,Output_Final_PCLs!$B$4:$U$4,0)),"##BLANK")</f>
        <v>##BLANK</v>
      </c>
      <c r="R94" s="5" t="str">
        <f>IFERROR(INDEX(Output_Final_PCLs!$B$4:$U$55,MATCH(F_outputs_prep!$I94,Output_Final_PCLs!$I$4:$I$55,0),MATCH(F_outputs_prep!R$4,Output_Final_PCLs!$B$4:$U$4,0)),"##BLANK")</f>
        <v>##BLANK</v>
      </c>
      <c r="S94" s="5" t="str">
        <f>IFERROR(INDEX(Output_Final_PCLs!$B$4:$U$55,MATCH(F_outputs_prep!$I94,Output_Final_PCLs!$I$4:$I$55,0),MATCH(F_outputs_prep!S$4,Output_Final_PCLs!$B$4:$U$4,0)),"##BLANK")</f>
        <v>##BLANK</v>
      </c>
      <c r="T94" s="5" t="str">
        <f>IFERROR(INDEX(Output_Final_PCLs!$B$4:$U$55,MATCH(F_outputs_prep!$I94,Output_Final_PCLs!$I$4:$I$55,0),MATCH(F_outputs_prep!T$4,Output_Final_PCLs!$B$4:$U$4,0)),"##BLANK")</f>
        <v>##BLANK</v>
      </c>
      <c r="U94" s="5" t="str">
        <f>IFERROR(INDEX(Output_Final_PCLs!$B$4:$U$55,MATCH(F_outputs_prep!$I94,Output_Final_PCLs!$I$4:$I$55,0),MATCH(F_outputs_prep!U$4,Output_Final_PCLs!$B$4:$U$4,0)),"##BLANK")</f>
        <v>##BLANK</v>
      </c>
      <c r="V94" s="5" t="str">
        <f>IFERROR(INDEX(Output_Final_PCLs!$B$4:$U$55,MATCH(F_outputs_prep!$I94,Output_Final_PCLs!$I$4:$I$55,0),MATCH(F_outputs_prep!V$4,Output_Final_PCLs!$B$4:$U$4,0)),"##BLANK")</f>
        <v>##BLANK</v>
      </c>
      <c r="W94" s="5" t="str">
        <f>IFERROR(INDEX(Output_Final_PCLs!$B$4:$U$55,MATCH(F_outputs_prep!$I94,Output_Final_PCLs!$I$4:$I$55,0),MATCH(F_outputs_prep!W$4,Output_Final_PCLs!$B$4:$U$4,0)),"##BLANK")</f>
        <v>##BLANK</v>
      </c>
      <c r="X94" s="5" t="str">
        <f>IFERROR(INDEX(Output_Final_PCLs!$B$4:$U$55,MATCH(F_outputs_prep!$I94,Output_Final_PCLs!$I$4:$I$55,0),MATCH(F_outputs_prep!X$4,Output_Final_PCLs!$B$4:$U$4,0)),"##BLANK")</f>
        <v>##BLANK</v>
      </c>
      <c r="Y94" s="5" t="str">
        <f>IFERROR(INDEX(Output_Final_PCLs!$B$4:$U$55,MATCH(F_outputs_prep!$I94,Output_Final_PCLs!$I$4:$I$55,0),MATCH(F_outputs_prep!Y$4,Output_Final_PCLs!$B$4:$U$4,0)),"##BLANK")</f>
        <v>##BLANK</v>
      </c>
      <c r="Z94" s="5" t="str">
        <f>IFERROR(INDEX(Output_Final_PCLs!$B$4:$U$55,MATCH(F_outputs_prep!$I94,Output_Final_PCLs!$I$4:$I$55,0),MATCH(F_outputs_prep!Z$4,Output_Final_PCLs!$B$4:$U$4,0)),"##BLANK")</f>
        <v>##BLANK</v>
      </c>
      <c r="AA94" s="5" t="str">
        <f>IFERROR(INDEX(Output_Final_PCLs!$B$4:$U$55,MATCH(F_outputs_prep!$I94,Output_Final_PCLs!$I$4:$I$55,0),MATCH(F_outputs_prep!AA$4,Output_Final_PCLs!$B$4:$U$4,0)),"##BLANK")</f>
        <v>##BLANK</v>
      </c>
      <c r="AB94" s="5" t="str">
        <f>IFERROR(INDEX(Output_Final_PCLs!$B$4:$U$55,MATCH(F_outputs_prep!$I94,Output_Final_PCLs!$I$4:$I$55,0),MATCH(F_outputs_prep!AB$4,Output_Final_PCLs!$B$4:$U$4,0)),"##BLANK")</f>
        <v>##BLANK</v>
      </c>
      <c r="AC94" s="5">
        <f>IFERROR(INDEX(Output_Final_PCLs!$B$4:$U$55,MATCH(F_outputs_prep!$I94,Output_Final_PCLs!$I$4:$I$55,0),MATCH(F_outputs_prep!AC$4,Output_Final_PCLs!$B$4:$U$4,0)),"##BLANK")</f>
        <v>37206</v>
      </c>
      <c r="AD94" s="5">
        <f>IFERROR(INDEX(Output_Final_PCLs!$B$4:$U$55,MATCH(F_outputs_prep!$I94,Output_Final_PCLs!$I$4:$I$55,0),MATCH(F_outputs_prep!AD$4,Output_Final_PCLs!$B$4:$U$4,0)),"##BLANK")</f>
        <v>37206</v>
      </c>
      <c r="AE94" s="5">
        <f>IFERROR(INDEX(Output_Final_PCLs!$B$4:$U$55,MATCH(F_outputs_prep!$I94,Output_Final_PCLs!$I$4:$I$55,0),MATCH(F_outputs_prep!AE$4,Output_Final_PCLs!$B$4:$U$4,0)),"##BLANK")</f>
        <v>37206</v>
      </c>
      <c r="AF94" s="5">
        <f>IFERROR(INDEX(Output_Final_PCLs!$B$4:$U$55,MATCH(F_outputs_prep!$I94,Output_Final_PCLs!$I$4:$I$55,0),MATCH(F_outputs_prep!AF$4,Output_Final_PCLs!$B$4:$U$4,0)),"##BLANK")</f>
        <v>37206</v>
      </c>
      <c r="AG94" s="5">
        <f>IFERROR(INDEX(Output_Final_PCLs!$B$4:$U$55,MATCH(F_outputs_prep!$I94,Output_Final_PCLs!$I$4:$I$55,0),MATCH(F_outputs_prep!AG$4,Output_Final_PCLs!$B$4:$U$4,0)),"##BLANK")</f>
        <v>37206</v>
      </c>
      <c r="AH94" s="5">
        <f>IFERROR(INDEX(Output_Final_PCLs!$B$4:$U$55,MATCH(F_outputs_prep!$I94,Output_Final_PCLs!$I$4:$I$55,0),MATCH(F_outputs_prep!AH$4,Output_Final_PCLs!$B$4:$U$4,0)),"##BLANK")</f>
        <v>37206</v>
      </c>
    </row>
    <row r="95" spans="2:34" x14ac:dyDescent="0.45">
      <c r="B95" s="5" t="str">
        <f>Output_Final_PCLs!B44</f>
        <v>SRN</v>
      </c>
      <c r="C95" s="5" t="str">
        <f>Output_Final_PCLs!C44</f>
        <v>Southern Water</v>
      </c>
      <c r="D95" s="5" t="str">
        <f>Output_Final_PCLs!D44</f>
        <v>England</v>
      </c>
      <c r="E95" s="5" t="str">
        <f>Output_Final_PCLs!E44</f>
        <v>Company</v>
      </c>
      <c r="F95" s="5" t="str">
        <f>Output_Final_PCLs!F44</f>
        <v>WaSC</v>
      </c>
      <c r="G95" s="5" t="str">
        <f>Output_Final_PCLs!G44</f>
        <v>Underlying calcs</v>
      </c>
      <c r="H95" s="5" t="str">
        <f>Output_Final_PCLs!H44</f>
        <v>C_OUT4_20_D_PR24_OFWAT</v>
      </c>
      <c r="I95" s="5" t="str">
        <f>Output_Final_PCLs!I44</f>
        <v>SRNC_OUT4_20_D_PR24_OFWAT</v>
      </c>
      <c r="J95" s="5" t="str">
        <f>Output_Final_PCLs!J44</f>
        <v>Totex</v>
      </c>
      <c r="K95" s="5" t="str">
        <f>Output_Final_PCLs!K44</f>
        <v>Company view</v>
      </c>
      <c r="L95" s="5" t="str">
        <f>Output_Final_PCLs!L44</f>
        <v>BIO</v>
      </c>
      <c r="M95" s="5" t="str">
        <f>Output_Final_PCLs!M44</f>
        <v>Company's Area</v>
      </c>
      <c r="N95" s="5" t="str">
        <f>Output_Final_PCLs!N44</f>
        <v>km2</v>
      </c>
      <c r="O95" s="5">
        <f>Output_Final_PCLs!O44</f>
        <v>3</v>
      </c>
      <c r="P95" s="5" t="str">
        <f>IFERROR(INDEX(Output_Final_PCLs!$B$4:$U$55,MATCH(F_outputs_prep!$I95,Output_Final_PCLs!$I$4:$I$55,0),MATCH(F_outputs_prep!P$4,Output_Final_PCLs!$B$4:$U$4,0)),"##BLANK")</f>
        <v>##BLANK</v>
      </c>
      <c r="Q95" s="5" t="str">
        <f>IFERROR(INDEX(Output_Final_PCLs!$B$4:$U$55,MATCH(F_outputs_prep!$I95,Output_Final_PCLs!$I$4:$I$55,0),MATCH(F_outputs_prep!Q$4,Output_Final_PCLs!$B$4:$U$4,0)),"##BLANK")</f>
        <v>##BLANK</v>
      </c>
      <c r="R95" s="5" t="str">
        <f>IFERROR(INDEX(Output_Final_PCLs!$B$4:$U$55,MATCH(F_outputs_prep!$I95,Output_Final_PCLs!$I$4:$I$55,0),MATCH(F_outputs_prep!R$4,Output_Final_PCLs!$B$4:$U$4,0)),"##BLANK")</f>
        <v>##BLANK</v>
      </c>
      <c r="S95" s="5" t="str">
        <f>IFERROR(INDEX(Output_Final_PCLs!$B$4:$U$55,MATCH(F_outputs_prep!$I95,Output_Final_PCLs!$I$4:$I$55,0),MATCH(F_outputs_prep!S$4,Output_Final_PCLs!$B$4:$U$4,0)),"##BLANK")</f>
        <v>##BLANK</v>
      </c>
      <c r="T95" s="5" t="str">
        <f>IFERROR(INDEX(Output_Final_PCLs!$B$4:$U$55,MATCH(F_outputs_prep!$I95,Output_Final_PCLs!$I$4:$I$55,0),MATCH(F_outputs_prep!T$4,Output_Final_PCLs!$B$4:$U$4,0)),"##BLANK")</f>
        <v>##BLANK</v>
      </c>
      <c r="U95" s="5" t="str">
        <f>IFERROR(INDEX(Output_Final_PCLs!$B$4:$U$55,MATCH(F_outputs_prep!$I95,Output_Final_PCLs!$I$4:$I$55,0),MATCH(F_outputs_prep!U$4,Output_Final_PCLs!$B$4:$U$4,0)),"##BLANK")</f>
        <v>##BLANK</v>
      </c>
      <c r="V95" s="5" t="str">
        <f>IFERROR(INDEX(Output_Final_PCLs!$B$4:$U$55,MATCH(F_outputs_prep!$I95,Output_Final_PCLs!$I$4:$I$55,0),MATCH(F_outputs_prep!V$4,Output_Final_PCLs!$B$4:$U$4,0)),"##BLANK")</f>
        <v>##BLANK</v>
      </c>
      <c r="W95" s="5" t="str">
        <f>IFERROR(INDEX(Output_Final_PCLs!$B$4:$U$55,MATCH(F_outputs_prep!$I95,Output_Final_PCLs!$I$4:$I$55,0),MATCH(F_outputs_prep!W$4,Output_Final_PCLs!$B$4:$U$4,0)),"##BLANK")</f>
        <v>##BLANK</v>
      </c>
      <c r="X95" s="5" t="str">
        <f>IFERROR(INDEX(Output_Final_PCLs!$B$4:$U$55,MATCH(F_outputs_prep!$I95,Output_Final_PCLs!$I$4:$I$55,0),MATCH(F_outputs_prep!X$4,Output_Final_PCLs!$B$4:$U$4,0)),"##BLANK")</f>
        <v>##BLANK</v>
      </c>
      <c r="Y95" s="5" t="str">
        <f>IFERROR(INDEX(Output_Final_PCLs!$B$4:$U$55,MATCH(F_outputs_prep!$I95,Output_Final_PCLs!$I$4:$I$55,0),MATCH(F_outputs_prep!Y$4,Output_Final_PCLs!$B$4:$U$4,0)),"##BLANK")</f>
        <v>##BLANK</v>
      </c>
      <c r="Z95" s="5" t="str">
        <f>IFERROR(INDEX(Output_Final_PCLs!$B$4:$U$55,MATCH(F_outputs_prep!$I95,Output_Final_PCLs!$I$4:$I$55,0),MATCH(F_outputs_prep!Z$4,Output_Final_PCLs!$B$4:$U$4,0)),"##BLANK")</f>
        <v>##BLANK</v>
      </c>
      <c r="AA95" s="5" t="str">
        <f>IFERROR(INDEX(Output_Final_PCLs!$B$4:$U$55,MATCH(F_outputs_prep!$I95,Output_Final_PCLs!$I$4:$I$55,0),MATCH(F_outputs_prep!AA$4,Output_Final_PCLs!$B$4:$U$4,0)),"##BLANK")</f>
        <v>##BLANK</v>
      </c>
      <c r="AB95" s="5" t="str">
        <f>IFERROR(INDEX(Output_Final_PCLs!$B$4:$U$55,MATCH(F_outputs_prep!$I95,Output_Final_PCLs!$I$4:$I$55,0),MATCH(F_outputs_prep!AB$4,Output_Final_PCLs!$B$4:$U$4,0)),"##BLANK")</f>
        <v>##BLANK</v>
      </c>
      <c r="AC95" s="5">
        <f>IFERROR(INDEX(Output_Final_PCLs!$B$4:$U$55,MATCH(F_outputs_prep!$I95,Output_Final_PCLs!$I$4:$I$55,0),MATCH(F_outputs_prep!AC$4,Output_Final_PCLs!$B$4:$U$4,0)),"##BLANK")</f>
        <v>14754.87</v>
      </c>
      <c r="AD95" s="5">
        <f>IFERROR(INDEX(Output_Final_PCLs!$B$4:$U$55,MATCH(F_outputs_prep!$I95,Output_Final_PCLs!$I$4:$I$55,0),MATCH(F_outputs_prep!AD$4,Output_Final_PCLs!$B$4:$U$4,0)),"##BLANK")</f>
        <v>14754.87</v>
      </c>
      <c r="AE95" s="5">
        <f>IFERROR(INDEX(Output_Final_PCLs!$B$4:$U$55,MATCH(F_outputs_prep!$I95,Output_Final_PCLs!$I$4:$I$55,0),MATCH(F_outputs_prep!AE$4,Output_Final_PCLs!$B$4:$U$4,0)),"##BLANK")</f>
        <v>14754.87</v>
      </c>
      <c r="AF95" s="5">
        <f>IFERROR(INDEX(Output_Final_PCLs!$B$4:$U$55,MATCH(F_outputs_prep!$I95,Output_Final_PCLs!$I$4:$I$55,0),MATCH(F_outputs_prep!AF$4,Output_Final_PCLs!$B$4:$U$4,0)),"##BLANK")</f>
        <v>14754.87</v>
      </c>
      <c r="AG95" s="5">
        <f>IFERROR(INDEX(Output_Final_PCLs!$B$4:$U$55,MATCH(F_outputs_prep!$I95,Output_Final_PCLs!$I$4:$I$55,0),MATCH(F_outputs_prep!AG$4,Output_Final_PCLs!$B$4:$U$4,0)),"##BLANK")</f>
        <v>14754.87</v>
      </c>
      <c r="AH95" s="5">
        <f>IFERROR(INDEX(Output_Final_PCLs!$B$4:$U$55,MATCH(F_outputs_prep!$I95,Output_Final_PCLs!$I$4:$I$55,0),MATCH(F_outputs_prep!AH$4,Output_Final_PCLs!$B$4:$U$4,0)),"##BLANK")</f>
        <v>14754.87</v>
      </c>
    </row>
    <row r="96" spans="2:34" x14ac:dyDescent="0.45">
      <c r="B96" s="5" t="str">
        <f>Output_Final_PCLs!B45</f>
        <v>TMS</v>
      </c>
      <c r="C96" s="5" t="str">
        <f>Output_Final_PCLs!C45</f>
        <v>Thames Water</v>
      </c>
      <c r="D96" s="5" t="str">
        <f>Output_Final_PCLs!D45</f>
        <v>England</v>
      </c>
      <c r="E96" s="5" t="str">
        <f>Output_Final_PCLs!E45</f>
        <v>Company</v>
      </c>
      <c r="F96" s="5" t="str">
        <f>Output_Final_PCLs!F45</f>
        <v>WaSC</v>
      </c>
      <c r="G96" s="5" t="str">
        <f>Output_Final_PCLs!G45</f>
        <v>Underlying calcs</v>
      </c>
      <c r="H96" s="5" t="str">
        <f>Output_Final_PCLs!H45</f>
        <v>C_OUT4_20_D_PR24_OFWAT</v>
      </c>
      <c r="I96" s="5" t="str">
        <f>Output_Final_PCLs!I45</f>
        <v>TMSC_OUT4_20_D_PR24_OFWAT</v>
      </c>
      <c r="J96" s="5" t="str">
        <f>Output_Final_PCLs!J45</f>
        <v>Totex</v>
      </c>
      <c r="K96" s="5" t="str">
        <f>Output_Final_PCLs!K45</f>
        <v>Company view</v>
      </c>
      <c r="L96" s="5" t="str">
        <f>Output_Final_PCLs!L45</f>
        <v>BIO</v>
      </c>
      <c r="M96" s="5" t="str">
        <f>Output_Final_PCLs!M45</f>
        <v>Company's Area</v>
      </c>
      <c r="N96" s="5" t="str">
        <f>Output_Final_PCLs!N45</f>
        <v>km2</v>
      </c>
      <c r="O96" s="5">
        <f>Output_Final_PCLs!O45</f>
        <v>3</v>
      </c>
      <c r="P96" s="5" t="str">
        <f>IFERROR(INDEX(Output_Final_PCLs!$B$4:$U$55,MATCH(F_outputs_prep!$I96,Output_Final_PCLs!$I$4:$I$55,0),MATCH(F_outputs_prep!P$4,Output_Final_PCLs!$B$4:$U$4,0)),"##BLANK")</f>
        <v>##BLANK</v>
      </c>
      <c r="Q96" s="5" t="str">
        <f>IFERROR(INDEX(Output_Final_PCLs!$B$4:$U$55,MATCH(F_outputs_prep!$I96,Output_Final_PCLs!$I$4:$I$55,0),MATCH(F_outputs_prep!Q$4,Output_Final_PCLs!$B$4:$U$4,0)),"##BLANK")</f>
        <v>##BLANK</v>
      </c>
      <c r="R96" s="5" t="str">
        <f>IFERROR(INDEX(Output_Final_PCLs!$B$4:$U$55,MATCH(F_outputs_prep!$I96,Output_Final_PCLs!$I$4:$I$55,0),MATCH(F_outputs_prep!R$4,Output_Final_PCLs!$B$4:$U$4,0)),"##BLANK")</f>
        <v>##BLANK</v>
      </c>
      <c r="S96" s="5" t="str">
        <f>IFERROR(INDEX(Output_Final_PCLs!$B$4:$U$55,MATCH(F_outputs_prep!$I96,Output_Final_PCLs!$I$4:$I$55,0),MATCH(F_outputs_prep!S$4,Output_Final_PCLs!$B$4:$U$4,0)),"##BLANK")</f>
        <v>##BLANK</v>
      </c>
      <c r="T96" s="5" t="str">
        <f>IFERROR(INDEX(Output_Final_PCLs!$B$4:$U$55,MATCH(F_outputs_prep!$I96,Output_Final_PCLs!$I$4:$I$55,0),MATCH(F_outputs_prep!T$4,Output_Final_PCLs!$B$4:$U$4,0)),"##BLANK")</f>
        <v>##BLANK</v>
      </c>
      <c r="U96" s="5" t="str">
        <f>IFERROR(INDEX(Output_Final_PCLs!$B$4:$U$55,MATCH(F_outputs_prep!$I96,Output_Final_PCLs!$I$4:$I$55,0),MATCH(F_outputs_prep!U$4,Output_Final_PCLs!$B$4:$U$4,0)),"##BLANK")</f>
        <v>##BLANK</v>
      </c>
      <c r="V96" s="5" t="str">
        <f>IFERROR(INDEX(Output_Final_PCLs!$B$4:$U$55,MATCH(F_outputs_prep!$I96,Output_Final_PCLs!$I$4:$I$55,0),MATCH(F_outputs_prep!V$4,Output_Final_PCLs!$B$4:$U$4,0)),"##BLANK")</f>
        <v>##BLANK</v>
      </c>
      <c r="W96" s="5" t="str">
        <f>IFERROR(INDEX(Output_Final_PCLs!$B$4:$U$55,MATCH(F_outputs_prep!$I96,Output_Final_PCLs!$I$4:$I$55,0),MATCH(F_outputs_prep!W$4,Output_Final_PCLs!$B$4:$U$4,0)),"##BLANK")</f>
        <v>##BLANK</v>
      </c>
      <c r="X96" s="5" t="str">
        <f>IFERROR(INDEX(Output_Final_PCLs!$B$4:$U$55,MATCH(F_outputs_prep!$I96,Output_Final_PCLs!$I$4:$I$55,0),MATCH(F_outputs_prep!X$4,Output_Final_PCLs!$B$4:$U$4,0)),"##BLANK")</f>
        <v>##BLANK</v>
      </c>
      <c r="Y96" s="5" t="str">
        <f>IFERROR(INDEX(Output_Final_PCLs!$B$4:$U$55,MATCH(F_outputs_prep!$I96,Output_Final_PCLs!$I$4:$I$55,0),MATCH(F_outputs_prep!Y$4,Output_Final_PCLs!$B$4:$U$4,0)),"##BLANK")</f>
        <v>##BLANK</v>
      </c>
      <c r="Z96" s="5" t="str">
        <f>IFERROR(INDEX(Output_Final_PCLs!$B$4:$U$55,MATCH(F_outputs_prep!$I96,Output_Final_PCLs!$I$4:$I$55,0),MATCH(F_outputs_prep!Z$4,Output_Final_PCLs!$B$4:$U$4,0)),"##BLANK")</f>
        <v>##BLANK</v>
      </c>
      <c r="AA96" s="5" t="str">
        <f>IFERROR(INDEX(Output_Final_PCLs!$B$4:$U$55,MATCH(F_outputs_prep!$I96,Output_Final_PCLs!$I$4:$I$55,0),MATCH(F_outputs_prep!AA$4,Output_Final_PCLs!$B$4:$U$4,0)),"##BLANK")</f>
        <v>##BLANK</v>
      </c>
      <c r="AB96" s="5" t="str">
        <f>IFERROR(INDEX(Output_Final_PCLs!$B$4:$U$55,MATCH(F_outputs_prep!$I96,Output_Final_PCLs!$I$4:$I$55,0),MATCH(F_outputs_prep!AB$4,Output_Final_PCLs!$B$4:$U$4,0)),"##BLANK")</f>
        <v>##BLANK</v>
      </c>
      <c r="AC96" s="5">
        <f>IFERROR(INDEX(Output_Final_PCLs!$B$4:$U$55,MATCH(F_outputs_prep!$I96,Output_Final_PCLs!$I$4:$I$55,0),MATCH(F_outputs_prep!AC$4,Output_Final_PCLs!$B$4:$U$4,0)),"##BLANK")</f>
        <v>21762.44</v>
      </c>
      <c r="AD96" s="5">
        <f>IFERROR(INDEX(Output_Final_PCLs!$B$4:$U$55,MATCH(F_outputs_prep!$I96,Output_Final_PCLs!$I$4:$I$55,0),MATCH(F_outputs_prep!AD$4,Output_Final_PCLs!$B$4:$U$4,0)),"##BLANK")</f>
        <v>21762.44</v>
      </c>
      <c r="AE96" s="5">
        <f>IFERROR(INDEX(Output_Final_PCLs!$B$4:$U$55,MATCH(F_outputs_prep!$I96,Output_Final_PCLs!$I$4:$I$55,0),MATCH(F_outputs_prep!AE$4,Output_Final_PCLs!$B$4:$U$4,0)),"##BLANK")</f>
        <v>21762.44</v>
      </c>
      <c r="AF96" s="5">
        <f>IFERROR(INDEX(Output_Final_PCLs!$B$4:$U$55,MATCH(F_outputs_prep!$I96,Output_Final_PCLs!$I$4:$I$55,0),MATCH(F_outputs_prep!AF$4,Output_Final_PCLs!$B$4:$U$4,0)),"##BLANK")</f>
        <v>21762.44</v>
      </c>
      <c r="AG96" s="5">
        <f>IFERROR(INDEX(Output_Final_PCLs!$B$4:$U$55,MATCH(F_outputs_prep!$I96,Output_Final_PCLs!$I$4:$I$55,0),MATCH(F_outputs_prep!AG$4,Output_Final_PCLs!$B$4:$U$4,0)),"##BLANK")</f>
        <v>21762.44</v>
      </c>
      <c r="AH96" s="5">
        <f>IFERROR(INDEX(Output_Final_PCLs!$B$4:$U$55,MATCH(F_outputs_prep!$I96,Output_Final_PCLs!$I$4:$I$55,0),MATCH(F_outputs_prep!AH$4,Output_Final_PCLs!$B$4:$U$4,0)),"##BLANK")</f>
        <v>21762.44</v>
      </c>
    </row>
    <row r="97" spans="2:34" x14ac:dyDescent="0.45">
      <c r="B97" s="5" t="str">
        <f>Output_Final_PCLs!B46</f>
        <v>NWT</v>
      </c>
      <c r="C97" s="5" t="str">
        <f>Output_Final_PCLs!C46</f>
        <v xml:space="preserve">United Utilities </v>
      </c>
      <c r="D97" s="5" t="str">
        <f>Output_Final_PCLs!D46</f>
        <v>England</v>
      </c>
      <c r="E97" s="5" t="str">
        <f>Output_Final_PCLs!E46</f>
        <v>Company</v>
      </c>
      <c r="F97" s="5" t="str">
        <f>Output_Final_PCLs!F46</f>
        <v>WaSC</v>
      </c>
      <c r="G97" s="5" t="str">
        <f>Output_Final_PCLs!G46</f>
        <v>Underlying calcs</v>
      </c>
      <c r="H97" s="5" t="str">
        <f>Output_Final_PCLs!H46</f>
        <v>C_OUT4_20_D_PR24_OFWAT</v>
      </c>
      <c r="I97" s="5" t="str">
        <f>Output_Final_PCLs!I46</f>
        <v>NWTC_OUT4_20_D_PR24_OFWAT</v>
      </c>
      <c r="J97" s="5" t="str">
        <f>Output_Final_PCLs!J46</f>
        <v>Totex</v>
      </c>
      <c r="K97" s="5" t="str">
        <f>Output_Final_PCLs!K46</f>
        <v>Company view</v>
      </c>
      <c r="L97" s="5" t="str">
        <f>Output_Final_PCLs!L46</f>
        <v>BIO</v>
      </c>
      <c r="M97" s="5" t="str">
        <f>Output_Final_PCLs!M46</f>
        <v>Company's Area</v>
      </c>
      <c r="N97" s="5" t="str">
        <f>Output_Final_PCLs!N46</f>
        <v>km2</v>
      </c>
      <c r="O97" s="5">
        <f>Output_Final_PCLs!O46</f>
        <v>3</v>
      </c>
      <c r="P97" s="5" t="str">
        <f>IFERROR(INDEX(Output_Final_PCLs!$B$4:$U$55,MATCH(F_outputs_prep!$I97,Output_Final_PCLs!$I$4:$I$55,0),MATCH(F_outputs_prep!P$4,Output_Final_PCLs!$B$4:$U$4,0)),"##BLANK")</f>
        <v>##BLANK</v>
      </c>
      <c r="Q97" s="5" t="str">
        <f>IFERROR(INDEX(Output_Final_PCLs!$B$4:$U$55,MATCH(F_outputs_prep!$I97,Output_Final_PCLs!$I$4:$I$55,0),MATCH(F_outputs_prep!Q$4,Output_Final_PCLs!$B$4:$U$4,0)),"##BLANK")</f>
        <v>##BLANK</v>
      </c>
      <c r="R97" s="5" t="str">
        <f>IFERROR(INDEX(Output_Final_PCLs!$B$4:$U$55,MATCH(F_outputs_prep!$I97,Output_Final_PCLs!$I$4:$I$55,0),MATCH(F_outputs_prep!R$4,Output_Final_PCLs!$B$4:$U$4,0)),"##BLANK")</f>
        <v>##BLANK</v>
      </c>
      <c r="S97" s="5" t="str">
        <f>IFERROR(INDEX(Output_Final_PCLs!$B$4:$U$55,MATCH(F_outputs_prep!$I97,Output_Final_PCLs!$I$4:$I$55,0),MATCH(F_outputs_prep!S$4,Output_Final_PCLs!$B$4:$U$4,0)),"##BLANK")</f>
        <v>##BLANK</v>
      </c>
      <c r="T97" s="5" t="str">
        <f>IFERROR(INDEX(Output_Final_PCLs!$B$4:$U$55,MATCH(F_outputs_prep!$I97,Output_Final_PCLs!$I$4:$I$55,0),MATCH(F_outputs_prep!T$4,Output_Final_PCLs!$B$4:$U$4,0)),"##BLANK")</f>
        <v>##BLANK</v>
      </c>
      <c r="U97" s="5" t="str">
        <f>IFERROR(INDEX(Output_Final_PCLs!$B$4:$U$55,MATCH(F_outputs_prep!$I97,Output_Final_PCLs!$I$4:$I$55,0),MATCH(F_outputs_prep!U$4,Output_Final_PCLs!$B$4:$U$4,0)),"##BLANK")</f>
        <v>##BLANK</v>
      </c>
      <c r="V97" s="5" t="str">
        <f>IFERROR(INDEX(Output_Final_PCLs!$B$4:$U$55,MATCH(F_outputs_prep!$I97,Output_Final_PCLs!$I$4:$I$55,0),MATCH(F_outputs_prep!V$4,Output_Final_PCLs!$B$4:$U$4,0)),"##BLANK")</f>
        <v>##BLANK</v>
      </c>
      <c r="W97" s="5" t="str">
        <f>IFERROR(INDEX(Output_Final_PCLs!$B$4:$U$55,MATCH(F_outputs_prep!$I97,Output_Final_PCLs!$I$4:$I$55,0),MATCH(F_outputs_prep!W$4,Output_Final_PCLs!$B$4:$U$4,0)),"##BLANK")</f>
        <v>##BLANK</v>
      </c>
      <c r="X97" s="5" t="str">
        <f>IFERROR(INDEX(Output_Final_PCLs!$B$4:$U$55,MATCH(F_outputs_prep!$I97,Output_Final_PCLs!$I$4:$I$55,0),MATCH(F_outputs_prep!X$4,Output_Final_PCLs!$B$4:$U$4,0)),"##BLANK")</f>
        <v>##BLANK</v>
      </c>
      <c r="Y97" s="5" t="str">
        <f>IFERROR(INDEX(Output_Final_PCLs!$B$4:$U$55,MATCH(F_outputs_prep!$I97,Output_Final_PCLs!$I$4:$I$55,0),MATCH(F_outputs_prep!Y$4,Output_Final_PCLs!$B$4:$U$4,0)),"##BLANK")</f>
        <v>##BLANK</v>
      </c>
      <c r="Z97" s="5" t="str">
        <f>IFERROR(INDEX(Output_Final_PCLs!$B$4:$U$55,MATCH(F_outputs_prep!$I97,Output_Final_PCLs!$I$4:$I$55,0),MATCH(F_outputs_prep!Z$4,Output_Final_PCLs!$B$4:$U$4,0)),"##BLANK")</f>
        <v>##BLANK</v>
      </c>
      <c r="AA97" s="5" t="str">
        <f>IFERROR(INDEX(Output_Final_PCLs!$B$4:$U$55,MATCH(F_outputs_prep!$I97,Output_Final_PCLs!$I$4:$I$55,0),MATCH(F_outputs_prep!AA$4,Output_Final_PCLs!$B$4:$U$4,0)),"##BLANK")</f>
        <v>##BLANK</v>
      </c>
      <c r="AB97" s="5" t="str">
        <f>IFERROR(INDEX(Output_Final_PCLs!$B$4:$U$55,MATCH(F_outputs_prep!$I97,Output_Final_PCLs!$I$4:$I$55,0),MATCH(F_outputs_prep!AB$4,Output_Final_PCLs!$B$4:$U$4,0)),"##BLANK")</f>
        <v>##BLANK</v>
      </c>
      <c r="AC97" s="5">
        <f>IFERROR(INDEX(Output_Final_PCLs!$B$4:$U$55,MATCH(F_outputs_prep!$I97,Output_Final_PCLs!$I$4:$I$55,0),MATCH(F_outputs_prep!AC$4,Output_Final_PCLs!$B$4:$U$4,0)),"##BLANK")</f>
        <v>29513.46</v>
      </c>
      <c r="AD97" s="5">
        <f>IFERROR(INDEX(Output_Final_PCLs!$B$4:$U$55,MATCH(F_outputs_prep!$I97,Output_Final_PCLs!$I$4:$I$55,0),MATCH(F_outputs_prep!AD$4,Output_Final_PCLs!$B$4:$U$4,0)),"##BLANK")</f>
        <v>29513.46</v>
      </c>
      <c r="AE97" s="5">
        <f>IFERROR(INDEX(Output_Final_PCLs!$B$4:$U$55,MATCH(F_outputs_prep!$I97,Output_Final_PCLs!$I$4:$I$55,0),MATCH(F_outputs_prep!AE$4,Output_Final_PCLs!$B$4:$U$4,0)),"##BLANK")</f>
        <v>29513.46</v>
      </c>
      <c r="AF97" s="5">
        <f>IFERROR(INDEX(Output_Final_PCLs!$B$4:$U$55,MATCH(F_outputs_prep!$I97,Output_Final_PCLs!$I$4:$I$55,0),MATCH(F_outputs_prep!AF$4,Output_Final_PCLs!$B$4:$U$4,0)),"##BLANK")</f>
        <v>29513.46</v>
      </c>
      <c r="AG97" s="5">
        <f>IFERROR(INDEX(Output_Final_PCLs!$B$4:$U$55,MATCH(F_outputs_prep!$I97,Output_Final_PCLs!$I$4:$I$55,0),MATCH(F_outputs_prep!AG$4,Output_Final_PCLs!$B$4:$U$4,0)),"##BLANK")</f>
        <v>29513.46</v>
      </c>
      <c r="AH97" s="5">
        <f>IFERROR(INDEX(Output_Final_PCLs!$B$4:$U$55,MATCH(F_outputs_prep!$I97,Output_Final_PCLs!$I$4:$I$55,0),MATCH(F_outputs_prep!AH$4,Output_Final_PCLs!$B$4:$U$4,0)),"##BLANK")</f>
        <v>29513.46</v>
      </c>
    </row>
    <row r="98" spans="2:34" x14ac:dyDescent="0.45">
      <c r="B98" s="5" t="str">
        <f>Output_Final_PCLs!B47</f>
        <v>WSX</v>
      </c>
      <c r="C98" s="5" t="str">
        <f>Output_Final_PCLs!C47</f>
        <v>Wessex Water</v>
      </c>
      <c r="D98" s="5" t="str">
        <f>Output_Final_PCLs!D47</f>
        <v>England</v>
      </c>
      <c r="E98" s="5" t="str">
        <f>Output_Final_PCLs!E47</f>
        <v>Company</v>
      </c>
      <c r="F98" s="5" t="str">
        <f>Output_Final_PCLs!F47</f>
        <v>WaSC</v>
      </c>
      <c r="G98" s="5" t="str">
        <f>Output_Final_PCLs!G47</f>
        <v>Underlying calcs</v>
      </c>
      <c r="H98" s="5" t="str">
        <f>Output_Final_PCLs!H47</f>
        <v>C_OUT4_20_D_PR24_OFWAT</v>
      </c>
      <c r="I98" s="5" t="str">
        <f>Output_Final_PCLs!I47</f>
        <v>WSXC_OUT4_20_D_PR24_OFWAT</v>
      </c>
      <c r="J98" s="5" t="str">
        <f>Output_Final_PCLs!J47</f>
        <v>Totex</v>
      </c>
      <c r="K98" s="5" t="str">
        <f>Output_Final_PCLs!K47</f>
        <v>Company view</v>
      </c>
      <c r="L98" s="5" t="str">
        <f>Output_Final_PCLs!L47</f>
        <v>BIO</v>
      </c>
      <c r="M98" s="5" t="str">
        <f>Output_Final_PCLs!M47</f>
        <v>Company's Area</v>
      </c>
      <c r="N98" s="5" t="str">
        <f>Output_Final_PCLs!N47</f>
        <v>km2</v>
      </c>
      <c r="O98" s="5">
        <f>Output_Final_PCLs!O47</f>
        <v>3</v>
      </c>
      <c r="P98" s="5" t="str">
        <f>IFERROR(INDEX(Output_Final_PCLs!$B$4:$U$55,MATCH(F_outputs_prep!$I98,Output_Final_PCLs!$I$4:$I$55,0),MATCH(F_outputs_prep!P$4,Output_Final_PCLs!$B$4:$U$4,0)),"##BLANK")</f>
        <v>##BLANK</v>
      </c>
      <c r="Q98" s="5" t="str">
        <f>IFERROR(INDEX(Output_Final_PCLs!$B$4:$U$55,MATCH(F_outputs_prep!$I98,Output_Final_PCLs!$I$4:$I$55,0),MATCH(F_outputs_prep!Q$4,Output_Final_PCLs!$B$4:$U$4,0)),"##BLANK")</f>
        <v>##BLANK</v>
      </c>
      <c r="R98" s="5" t="str">
        <f>IFERROR(INDEX(Output_Final_PCLs!$B$4:$U$55,MATCH(F_outputs_prep!$I98,Output_Final_PCLs!$I$4:$I$55,0),MATCH(F_outputs_prep!R$4,Output_Final_PCLs!$B$4:$U$4,0)),"##BLANK")</f>
        <v>##BLANK</v>
      </c>
      <c r="S98" s="5" t="str">
        <f>IFERROR(INDEX(Output_Final_PCLs!$B$4:$U$55,MATCH(F_outputs_prep!$I98,Output_Final_PCLs!$I$4:$I$55,0),MATCH(F_outputs_prep!S$4,Output_Final_PCLs!$B$4:$U$4,0)),"##BLANK")</f>
        <v>##BLANK</v>
      </c>
      <c r="T98" s="5" t="str">
        <f>IFERROR(INDEX(Output_Final_PCLs!$B$4:$U$55,MATCH(F_outputs_prep!$I98,Output_Final_PCLs!$I$4:$I$55,0),MATCH(F_outputs_prep!T$4,Output_Final_PCLs!$B$4:$U$4,0)),"##BLANK")</f>
        <v>##BLANK</v>
      </c>
      <c r="U98" s="5" t="str">
        <f>IFERROR(INDEX(Output_Final_PCLs!$B$4:$U$55,MATCH(F_outputs_prep!$I98,Output_Final_PCLs!$I$4:$I$55,0),MATCH(F_outputs_prep!U$4,Output_Final_PCLs!$B$4:$U$4,0)),"##BLANK")</f>
        <v>##BLANK</v>
      </c>
      <c r="V98" s="5" t="str">
        <f>IFERROR(INDEX(Output_Final_PCLs!$B$4:$U$55,MATCH(F_outputs_prep!$I98,Output_Final_PCLs!$I$4:$I$55,0),MATCH(F_outputs_prep!V$4,Output_Final_PCLs!$B$4:$U$4,0)),"##BLANK")</f>
        <v>##BLANK</v>
      </c>
      <c r="W98" s="5" t="str">
        <f>IFERROR(INDEX(Output_Final_PCLs!$B$4:$U$55,MATCH(F_outputs_prep!$I98,Output_Final_PCLs!$I$4:$I$55,0),MATCH(F_outputs_prep!W$4,Output_Final_PCLs!$B$4:$U$4,0)),"##BLANK")</f>
        <v>##BLANK</v>
      </c>
      <c r="X98" s="5" t="str">
        <f>IFERROR(INDEX(Output_Final_PCLs!$B$4:$U$55,MATCH(F_outputs_prep!$I98,Output_Final_PCLs!$I$4:$I$55,0),MATCH(F_outputs_prep!X$4,Output_Final_PCLs!$B$4:$U$4,0)),"##BLANK")</f>
        <v>##BLANK</v>
      </c>
      <c r="Y98" s="5" t="str">
        <f>IFERROR(INDEX(Output_Final_PCLs!$B$4:$U$55,MATCH(F_outputs_prep!$I98,Output_Final_PCLs!$I$4:$I$55,0),MATCH(F_outputs_prep!Y$4,Output_Final_PCLs!$B$4:$U$4,0)),"##BLANK")</f>
        <v>##BLANK</v>
      </c>
      <c r="Z98" s="5" t="str">
        <f>IFERROR(INDEX(Output_Final_PCLs!$B$4:$U$55,MATCH(F_outputs_prep!$I98,Output_Final_PCLs!$I$4:$I$55,0),MATCH(F_outputs_prep!Z$4,Output_Final_PCLs!$B$4:$U$4,0)),"##BLANK")</f>
        <v>##BLANK</v>
      </c>
      <c r="AA98" s="5" t="str">
        <f>IFERROR(INDEX(Output_Final_PCLs!$B$4:$U$55,MATCH(F_outputs_prep!$I98,Output_Final_PCLs!$I$4:$I$55,0),MATCH(F_outputs_prep!AA$4,Output_Final_PCLs!$B$4:$U$4,0)),"##BLANK")</f>
        <v>##BLANK</v>
      </c>
      <c r="AB98" s="5" t="str">
        <f>IFERROR(INDEX(Output_Final_PCLs!$B$4:$U$55,MATCH(F_outputs_prep!$I98,Output_Final_PCLs!$I$4:$I$55,0),MATCH(F_outputs_prep!AB$4,Output_Final_PCLs!$B$4:$U$4,0)),"##BLANK")</f>
        <v>##BLANK</v>
      </c>
      <c r="AC98" s="5">
        <f>IFERROR(INDEX(Output_Final_PCLs!$B$4:$U$55,MATCH(F_outputs_prep!$I98,Output_Final_PCLs!$I$4:$I$55,0),MATCH(F_outputs_prep!AC$4,Output_Final_PCLs!$B$4:$U$4,0)),"##BLANK")</f>
        <v>17304.400000000001</v>
      </c>
      <c r="AD98" s="5">
        <f>IFERROR(INDEX(Output_Final_PCLs!$B$4:$U$55,MATCH(F_outputs_prep!$I98,Output_Final_PCLs!$I$4:$I$55,0),MATCH(F_outputs_prep!AD$4,Output_Final_PCLs!$B$4:$U$4,0)),"##BLANK")</f>
        <v>17304.400000000001</v>
      </c>
      <c r="AE98" s="5">
        <f>IFERROR(INDEX(Output_Final_PCLs!$B$4:$U$55,MATCH(F_outputs_prep!$I98,Output_Final_PCLs!$I$4:$I$55,0),MATCH(F_outputs_prep!AE$4,Output_Final_PCLs!$B$4:$U$4,0)),"##BLANK")</f>
        <v>17304.400000000001</v>
      </c>
      <c r="AF98" s="5">
        <f>IFERROR(INDEX(Output_Final_PCLs!$B$4:$U$55,MATCH(F_outputs_prep!$I98,Output_Final_PCLs!$I$4:$I$55,0),MATCH(F_outputs_prep!AF$4,Output_Final_PCLs!$B$4:$U$4,0)),"##BLANK")</f>
        <v>17304.400000000001</v>
      </c>
      <c r="AG98" s="5">
        <f>IFERROR(INDEX(Output_Final_PCLs!$B$4:$U$55,MATCH(F_outputs_prep!$I98,Output_Final_PCLs!$I$4:$I$55,0),MATCH(F_outputs_prep!AG$4,Output_Final_PCLs!$B$4:$U$4,0)),"##BLANK")</f>
        <v>17304.400000000001</v>
      </c>
      <c r="AH98" s="5">
        <f>IFERROR(INDEX(Output_Final_PCLs!$B$4:$U$55,MATCH(F_outputs_prep!$I98,Output_Final_PCLs!$I$4:$I$55,0),MATCH(F_outputs_prep!AH$4,Output_Final_PCLs!$B$4:$U$4,0)),"##BLANK")</f>
        <v>17304.400000000001</v>
      </c>
    </row>
    <row r="99" spans="2:34" x14ac:dyDescent="0.45">
      <c r="B99" s="5" t="str">
        <f>Output_Final_PCLs!B48</f>
        <v>YKY</v>
      </c>
      <c r="C99" s="5" t="str">
        <f>Output_Final_PCLs!C48</f>
        <v>Yorkshire Water</v>
      </c>
      <c r="D99" s="5" t="str">
        <f>Output_Final_PCLs!D48</f>
        <v>England</v>
      </c>
      <c r="E99" s="5" t="str">
        <f>Output_Final_PCLs!E48</f>
        <v>Company</v>
      </c>
      <c r="F99" s="5" t="str">
        <f>Output_Final_PCLs!F48</f>
        <v>WaSC</v>
      </c>
      <c r="G99" s="5" t="str">
        <f>Output_Final_PCLs!G48</f>
        <v>Underlying calcs</v>
      </c>
      <c r="H99" s="5" t="str">
        <f>Output_Final_PCLs!H48</f>
        <v>C_OUT4_20_D_PR24_OFWAT</v>
      </c>
      <c r="I99" s="5" t="str">
        <f>Output_Final_PCLs!I48</f>
        <v>YKYC_OUT4_20_D_PR24_OFWAT</v>
      </c>
      <c r="J99" s="5" t="str">
        <f>Output_Final_PCLs!J48</f>
        <v>Totex</v>
      </c>
      <c r="K99" s="5" t="str">
        <f>Output_Final_PCLs!K48</f>
        <v>Company view</v>
      </c>
      <c r="L99" s="5" t="str">
        <f>Output_Final_PCLs!L48</f>
        <v>BIO</v>
      </c>
      <c r="M99" s="5" t="str">
        <f>Output_Final_PCLs!M48</f>
        <v>Company's Area</v>
      </c>
      <c r="N99" s="5" t="str">
        <f>Output_Final_PCLs!N48</f>
        <v>km2</v>
      </c>
      <c r="O99" s="5">
        <f>Output_Final_PCLs!O48</f>
        <v>3</v>
      </c>
      <c r="P99" s="5" t="str">
        <f>IFERROR(INDEX(Output_Final_PCLs!$B$4:$U$55,MATCH(F_outputs_prep!$I99,Output_Final_PCLs!$I$4:$I$55,0),MATCH(F_outputs_prep!P$4,Output_Final_PCLs!$B$4:$U$4,0)),"##BLANK")</f>
        <v>##BLANK</v>
      </c>
      <c r="Q99" s="5" t="str">
        <f>IFERROR(INDEX(Output_Final_PCLs!$B$4:$U$55,MATCH(F_outputs_prep!$I99,Output_Final_PCLs!$I$4:$I$55,0),MATCH(F_outputs_prep!Q$4,Output_Final_PCLs!$B$4:$U$4,0)),"##BLANK")</f>
        <v>##BLANK</v>
      </c>
      <c r="R99" s="5" t="str">
        <f>IFERROR(INDEX(Output_Final_PCLs!$B$4:$U$55,MATCH(F_outputs_prep!$I99,Output_Final_PCLs!$I$4:$I$55,0),MATCH(F_outputs_prep!R$4,Output_Final_PCLs!$B$4:$U$4,0)),"##BLANK")</f>
        <v>##BLANK</v>
      </c>
      <c r="S99" s="5" t="str">
        <f>IFERROR(INDEX(Output_Final_PCLs!$B$4:$U$55,MATCH(F_outputs_prep!$I99,Output_Final_PCLs!$I$4:$I$55,0),MATCH(F_outputs_prep!S$4,Output_Final_PCLs!$B$4:$U$4,0)),"##BLANK")</f>
        <v>##BLANK</v>
      </c>
      <c r="T99" s="5" t="str">
        <f>IFERROR(INDEX(Output_Final_PCLs!$B$4:$U$55,MATCH(F_outputs_prep!$I99,Output_Final_PCLs!$I$4:$I$55,0),MATCH(F_outputs_prep!T$4,Output_Final_PCLs!$B$4:$U$4,0)),"##BLANK")</f>
        <v>##BLANK</v>
      </c>
      <c r="U99" s="5" t="str">
        <f>IFERROR(INDEX(Output_Final_PCLs!$B$4:$U$55,MATCH(F_outputs_prep!$I99,Output_Final_PCLs!$I$4:$I$55,0),MATCH(F_outputs_prep!U$4,Output_Final_PCLs!$B$4:$U$4,0)),"##BLANK")</f>
        <v>##BLANK</v>
      </c>
      <c r="V99" s="5" t="str">
        <f>IFERROR(INDEX(Output_Final_PCLs!$B$4:$U$55,MATCH(F_outputs_prep!$I99,Output_Final_PCLs!$I$4:$I$55,0),MATCH(F_outputs_prep!V$4,Output_Final_PCLs!$B$4:$U$4,0)),"##BLANK")</f>
        <v>##BLANK</v>
      </c>
      <c r="W99" s="5" t="str">
        <f>IFERROR(INDEX(Output_Final_PCLs!$B$4:$U$55,MATCH(F_outputs_prep!$I99,Output_Final_PCLs!$I$4:$I$55,0),MATCH(F_outputs_prep!W$4,Output_Final_PCLs!$B$4:$U$4,0)),"##BLANK")</f>
        <v>##BLANK</v>
      </c>
      <c r="X99" s="5" t="str">
        <f>IFERROR(INDEX(Output_Final_PCLs!$B$4:$U$55,MATCH(F_outputs_prep!$I99,Output_Final_PCLs!$I$4:$I$55,0),MATCH(F_outputs_prep!X$4,Output_Final_PCLs!$B$4:$U$4,0)),"##BLANK")</f>
        <v>##BLANK</v>
      </c>
      <c r="Y99" s="5" t="str">
        <f>IFERROR(INDEX(Output_Final_PCLs!$B$4:$U$55,MATCH(F_outputs_prep!$I99,Output_Final_PCLs!$I$4:$I$55,0),MATCH(F_outputs_prep!Y$4,Output_Final_PCLs!$B$4:$U$4,0)),"##BLANK")</f>
        <v>##BLANK</v>
      </c>
      <c r="Z99" s="5" t="str">
        <f>IFERROR(INDEX(Output_Final_PCLs!$B$4:$U$55,MATCH(F_outputs_prep!$I99,Output_Final_PCLs!$I$4:$I$55,0),MATCH(F_outputs_prep!Z$4,Output_Final_PCLs!$B$4:$U$4,0)),"##BLANK")</f>
        <v>##BLANK</v>
      </c>
      <c r="AA99" s="5" t="str">
        <f>IFERROR(INDEX(Output_Final_PCLs!$B$4:$U$55,MATCH(F_outputs_prep!$I99,Output_Final_PCLs!$I$4:$I$55,0),MATCH(F_outputs_prep!AA$4,Output_Final_PCLs!$B$4:$U$4,0)),"##BLANK")</f>
        <v>##BLANK</v>
      </c>
      <c r="AB99" s="5" t="str">
        <f>IFERROR(INDEX(Output_Final_PCLs!$B$4:$U$55,MATCH(F_outputs_prep!$I99,Output_Final_PCLs!$I$4:$I$55,0),MATCH(F_outputs_prep!AB$4,Output_Final_PCLs!$B$4:$U$4,0)),"##BLANK")</f>
        <v>##BLANK</v>
      </c>
      <c r="AC99" s="5">
        <f>IFERROR(INDEX(Output_Final_PCLs!$B$4:$U$55,MATCH(F_outputs_prep!$I99,Output_Final_PCLs!$I$4:$I$55,0),MATCH(F_outputs_prep!AC$4,Output_Final_PCLs!$B$4:$U$4,0)),"##BLANK")</f>
        <v>27883.64</v>
      </c>
      <c r="AD99" s="5">
        <f>IFERROR(INDEX(Output_Final_PCLs!$B$4:$U$55,MATCH(F_outputs_prep!$I99,Output_Final_PCLs!$I$4:$I$55,0),MATCH(F_outputs_prep!AD$4,Output_Final_PCLs!$B$4:$U$4,0)),"##BLANK")</f>
        <v>27883.64</v>
      </c>
      <c r="AE99" s="5">
        <f>IFERROR(INDEX(Output_Final_PCLs!$B$4:$U$55,MATCH(F_outputs_prep!$I99,Output_Final_PCLs!$I$4:$I$55,0),MATCH(F_outputs_prep!AE$4,Output_Final_PCLs!$B$4:$U$4,0)),"##BLANK")</f>
        <v>27883.64</v>
      </c>
      <c r="AF99" s="5">
        <f>IFERROR(INDEX(Output_Final_PCLs!$B$4:$U$55,MATCH(F_outputs_prep!$I99,Output_Final_PCLs!$I$4:$I$55,0),MATCH(F_outputs_prep!AF$4,Output_Final_PCLs!$B$4:$U$4,0)),"##BLANK")</f>
        <v>27883.64</v>
      </c>
      <c r="AG99" s="5">
        <f>IFERROR(INDEX(Output_Final_PCLs!$B$4:$U$55,MATCH(F_outputs_prep!$I99,Output_Final_PCLs!$I$4:$I$55,0),MATCH(F_outputs_prep!AG$4,Output_Final_PCLs!$B$4:$U$4,0)),"##BLANK")</f>
        <v>27883.64</v>
      </c>
      <c r="AH99" s="5">
        <f>IFERROR(INDEX(Output_Final_PCLs!$B$4:$U$55,MATCH(F_outputs_prep!$I99,Output_Final_PCLs!$I$4:$I$55,0),MATCH(F_outputs_prep!AH$4,Output_Final_PCLs!$B$4:$U$4,0)),"##BLANK")</f>
        <v>27883.64</v>
      </c>
    </row>
    <row r="100" spans="2:34" x14ac:dyDescent="0.45">
      <c r="B100" s="5" t="str">
        <f>Output_Final_PCLs!B49</f>
        <v>AFW</v>
      </c>
      <c r="C100" s="5" t="str">
        <f>Output_Final_PCLs!C49</f>
        <v>Affinity Water</v>
      </c>
      <c r="D100" s="5" t="str">
        <f>Output_Final_PCLs!D49</f>
        <v>England</v>
      </c>
      <c r="E100" s="5" t="str">
        <f>Output_Final_PCLs!E49</f>
        <v>Company</v>
      </c>
      <c r="F100" s="5" t="str">
        <f>Output_Final_PCLs!F49</f>
        <v>WoC</v>
      </c>
      <c r="G100" s="5" t="str">
        <f>Output_Final_PCLs!G49</f>
        <v>Underlying calcs</v>
      </c>
      <c r="H100" s="5" t="str">
        <f>Output_Final_PCLs!H49</f>
        <v>C_OUT4_20_D_PR24_OFWAT</v>
      </c>
      <c r="I100" s="5" t="str">
        <f>Output_Final_PCLs!I49</f>
        <v>AFWC_OUT4_20_D_PR24_OFWAT</v>
      </c>
      <c r="J100" s="5" t="str">
        <f>Output_Final_PCLs!J49</f>
        <v>Totex</v>
      </c>
      <c r="K100" s="5" t="str">
        <f>Output_Final_PCLs!K49</f>
        <v>Company view</v>
      </c>
      <c r="L100" s="5" t="str">
        <f>Output_Final_PCLs!L49</f>
        <v>BIO</v>
      </c>
      <c r="M100" s="5" t="str">
        <f>Output_Final_PCLs!M49</f>
        <v>Company's Area</v>
      </c>
      <c r="N100" s="5" t="str">
        <f>Output_Final_PCLs!N49</f>
        <v>km2</v>
      </c>
      <c r="O100" s="5">
        <f>Output_Final_PCLs!O49</f>
        <v>3</v>
      </c>
      <c r="P100" s="5" t="str">
        <f>IFERROR(INDEX(Output_Final_PCLs!$B$4:$U$55,MATCH(F_outputs_prep!$I100,Output_Final_PCLs!$I$4:$I$55,0),MATCH(F_outputs_prep!P$4,Output_Final_PCLs!$B$4:$U$4,0)),"##BLANK")</f>
        <v>##BLANK</v>
      </c>
      <c r="Q100" s="5" t="str">
        <f>IFERROR(INDEX(Output_Final_PCLs!$B$4:$U$55,MATCH(F_outputs_prep!$I100,Output_Final_PCLs!$I$4:$I$55,0),MATCH(F_outputs_prep!Q$4,Output_Final_PCLs!$B$4:$U$4,0)),"##BLANK")</f>
        <v>##BLANK</v>
      </c>
      <c r="R100" s="5" t="str">
        <f>IFERROR(INDEX(Output_Final_PCLs!$B$4:$U$55,MATCH(F_outputs_prep!$I100,Output_Final_PCLs!$I$4:$I$55,0),MATCH(F_outputs_prep!R$4,Output_Final_PCLs!$B$4:$U$4,0)),"##BLANK")</f>
        <v>##BLANK</v>
      </c>
      <c r="S100" s="5" t="str">
        <f>IFERROR(INDEX(Output_Final_PCLs!$B$4:$U$55,MATCH(F_outputs_prep!$I100,Output_Final_PCLs!$I$4:$I$55,0),MATCH(F_outputs_prep!S$4,Output_Final_PCLs!$B$4:$U$4,0)),"##BLANK")</f>
        <v>##BLANK</v>
      </c>
      <c r="T100" s="5" t="str">
        <f>IFERROR(INDEX(Output_Final_PCLs!$B$4:$U$55,MATCH(F_outputs_prep!$I100,Output_Final_PCLs!$I$4:$I$55,0),MATCH(F_outputs_prep!T$4,Output_Final_PCLs!$B$4:$U$4,0)),"##BLANK")</f>
        <v>##BLANK</v>
      </c>
      <c r="U100" s="5" t="str">
        <f>IFERROR(INDEX(Output_Final_PCLs!$B$4:$U$55,MATCH(F_outputs_prep!$I100,Output_Final_PCLs!$I$4:$I$55,0),MATCH(F_outputs_prep!U$4,Output_Final_PCLs!$B$4:$U$4,0)),"##BLANK")</f>
        <v>##BLANK</v>
      </c>
      <c r="V100" s="5" t="str">
        <f>IFERROR(INDEX(Output_Final_PCLs!$B$4:$U$55,MATCH(F_outputs_prep!$I100,Output_Final_PCLs!$I$4:$I$55,0),MATCH(F_outputs_prep!V$4,Output_Final_PCLs!$B$4:$U$4,0)),"##BLANK")</f>
        <v>##BLANK</v>
      </c>
      <c r="W100" s="5" t="str">
        <f>IFERROR(INDEX(Output_Final_PCLs!$B$4:$U$55,MATCH(F_outputs_prep!$I100,Output_Final_PCLs!$I$4:$I$55,0),MATCH(F_outputs_prep!W$4,Output_Final_PCLs!$B$4:$U$4,0)),"##BLANK")</f>
        <v>##BLANK</v>
      </c>
      <c r="X100" s="5" t="str">
        <f>IFERROR(INDEX(Output_Final_PCLs!$B$4:$U$55,MATCH(F_outputs_prep!$I100,Output_Final_PCLs!$I$4:$I$55,0),MATCH(F_outputs_prep!X$4,Output_Final_PCLs!$B$4:$U$4,0)),"##BLANK")</f>
        <v>##BLANK</v>
      </c>
      <c r="Y100" s="5" t="str">
        <f>IFERROR(INDEX(Output_Final_PCLs!$B$4:$U$55,MATCH(F_outputs_prep!$I100,Output_Final_PCLs!$I$4:$I$55,0),MATCH(F_outputs_prep!Y$4,Output_Final_PCLs!$B$4:$U$4,0)),"##BLANK")</f>
        <v>##BLANK</v>
      </c>
      <c r="Z100" s="5" t="str">
        <f>IFERROR(INDEX(Output_Final_PCLs!$B$4:$U$55,MATCH(F_outputs_prep!$I100,Output_Final_PCLs!$I$4:$I$55,0),MATCH(F_outputs_prep!Z$4,Output_Final_PCLs!$B$4:$U$4,0)),"##BLANK")</f>
        <v>##BLANK</v>
      </c>
      <c r="AA100" s="5" t="str">
        <f>IFERROR(INDEX(Output_Final_PCLs!$B$4:$U$55,MATCH(F_outputs_prep!$I100,Output_Final_PCLs!$I$4:$I$55,0),MATCH(F_outputs_prep!AA$4,Output_Final_PCLs!$B$4:$U$4,0)),"##BLANK")</f>
        <v>##BLANK</v>
      </c>
      <c r="AB100" s="5" t="str">
        <f>IFERROR(INDEX(Output_Final_PCLs!$B$4:$U$55,MATCH(F_outputs_prep!$I100,Output_Final_PCLs!$I$4:$I$55,0),MATCH(F_outputs_prep!AB$4,Output_Final_PCLs!$B$4:$U$4,0)),"##BLANK")</f>
        <v>##BLANK</v>
      </c>
      <c r="AC100" s="5">
        <f>IFERROR(INDEX(Output_Final_PCLs!$B$4:$U$55,MATCH(F_outputs_prep!$I100,Output_Final_PCLs!$I$4:$I$55,0),MATCH(F_outputs_prep!AC$4,Output_Final_PCLs!$B$4:$U$4,0)),"##BLANK")</f>
        <v>4515</v>
      </c>
      <c r="AD100" s="5">
        <f>IFERROR(INDEX(Output_Final_PCLs!$B$4:$U$55,MATCH(F_outputs_prep!$I100,Output_Final_PCLs!$I$4:$I$55,0),MATCH(F_outputs_prep!AD$4,Output_Final_PCLs!$B$4:$U$4,0)),"##BLANK")</f>
        <v>4515</v>
      </c>
      <c r="AE100" s="5">
        <f>IFERROR(INDEX(Output_Final_PCLs!$B$4:$U$55,MATCH(F_outputs_prep!$I100,Output_Final_PCLs!$I$4:$I$55,0),MATCH(F_outputs_prep!AE$4,Output_Final_PCLs!$B$4:$U$4,0)),"##BLANK")</f>
        <v>4515</v>
      </c>
      <c r="AF100" s="5">
        <f>IFERROR(INDEX(Output_Final_PCLs!$B$4:$U$55,MATCH(F_outputs_prep!$I100,Output_Final_PCLs!$I$4:$I$55,0),MATCH(F_outputs_prep!AF$4,Output_Final_PCLs!$B$4:$U$4,0)),"##BLANK")</f>
        <v>4515</v>
      </c>
      <c r="AG100" s="5">
        <f>IFERROR(INDEX(Output_Final_PCLs!$B$4:$U$55,MATCH(F_outputs_prep!$I100,Output_Final_PCLs!$I$4:$I$55,0),MATCH(F_outputs_prep!AG$4,Output_Final_PCLs!$B$4:$U$4,0)),"##BLANK")</f>
        <v>4515</v>
      </c>
      <c r="AH100" s="5">
        <f>IFERROR(INDEX(Output_Final_PCLs!$B$4:$U$55,MATCH(F_outputs_prep!$I100,Output_Final_PCLs!$I$4:$I$55,0),MATCH(F_outputs_prep!AH$4,Output_Final_PCLs!$B$4:$U$4,0)),"##BLANK")</f>
        <v>4515</v>
      </c>
    </row>
    <row r="101" spans="2:34" x14ac:dyDescent="0.45">
      <c r="B101" s="5" t="str">
        <f>Output_Final_PCLs!B50</f>
        <v>PRT</v>
      </c>
      <c r="C101" s="5" t="str">
        <f>Output_Final_PCLs!C50</f>
        <v>Portsmouth Water</v>
      </c>
      <c r="D101" s="5" t="str">
        <f>Output_Final_PCLs!D50</f>
        <v>England</v>
      </c>
      <c r="E101" s="5" t="str">
        <f>Output_Final_PCLs!E50</f>
        <v>Company</v>
      </c>
      <c r="F101" s="5" t="str">
        <f>Output_Final_PCLs!F50</f>
        <v>WoC</v>
      </c>
      <c r="G101" s="5" t="str">
        <f>Output_Final_PCLs!G50</f>
        <v>Underlying calcs</v>
      </c>
      <c r="H101" s="5" t="str">
        <f>Output_Final_PCLs!H50</f>
        <v>C_OUT4_20_D_PR24_OFWAT</v>
      </c>
      <c r="I101" s="5" t="str">
        <f>Output_Final_PCLs!I50</f>
        <v>PRTC_OUT4_20_D_PR24_OFWAT</v>
      </c>
      <c r="J101" s="5" t="str">
        <f>Output_Final_PCLs!J50</f>
        <v>Totex</v>
      </c>
      <c r="K101" s="5" t="str">
        <f>Output_Final_PCLs!K50</f>
        <v>Company view</v>
      </c>
      <c r="L101" s="5" t="str">
        <f>Output_Final_PCLs!L50</f>
        <v>BIO</v>
      </c>
      <c r="M101" s="5" t="str">
        <f>Output_Final_PCLs!M50</f>
        <v>Company's Area</v>
      </c>
      <c r="N101" s="5" t="str">
        <f>Output_Final_PCLs!N50</f>
        <v>km2</v>
      </c>
      <c r="O101" s="5">
        <f>Output_Final_PCLs!O50</f>
        <v>3</v>
      </c>
      <c r="P101" s="5" t="str">
        <f>IFERROR(INDEX(Output_Final_PCLs!$B$4:$U$55,MATCH(F_outputs_prep!$I101,Output_Final_PCLs!$I$4:$I$55,0),MATCH(F_outputs_prep!P$4,Output_Final_PCLs!$B$4:$U$4,0)),"##BLANK")</f>
        <v>##BLANK</v>
      </c>
      <c r="Q101" s="5" t="str">
        <f>IFERROR(INDEX(Output_Final_PCLs!$B$4:$U$55,MATCH(F_outputs_prep!$I101,Output_Final_PCLs!$I$4:$I$55,0),MATCH(F_outputs_prep!Q$4,Output_Final_PCLs!$B$4:$U$4,0)),"##BLANK")</f>
        <v>##BLANK</v>
      </c>
      <c r="R101" s="5" t="str">
        <f>IFERROR(INDEX(Output_Final_PCLs!$B$4:$U$55,MATCH(F_outputs_prep!$I101,Output_Final_PCLs!$I$4:$I$55,0),MATCH(F_outputs_prep!R$4,Output_Final_PCLs!$B$4:$U$4,0)),"##BLANK")</f>
        <v>##BLANK</v>
      </c>
      <c r="S101" s="5" t="str">
        <f>IFERROR(INDEX(Output_Final_PCLs!$B$4:$U$55,MATCH(F_outputs_prep!$I101,Output_Final_PCLs!$I$4:$I$55,0),MATCH(F_outputs_prep!S$4,Output_Final_PCLs!$B$4:$U$4,0)),"##BLANK")</f>
        <v>##BLANK</v>
      </c>
      <c r="T101" s="5" t="str">
        <f>IFERROR(INDEX(Output_Final_PCLs!$B$4:$U$55,MATCH(F_outputs_prep!$I101,Output_Final_PCLs!$I$4:$I$55,0),MATCH(F_outputs_prep!T$4,Output_Final_PCLs!$B$4:$U$4,0)),"##BLANK")</f>
        <v>##BLANK</v>
      </c>
      <c r="U101" s="5" t="str">
        <f>IFERROR(INDEX(Output_Final_PCLs!$B$4:$U$55,MATCH(F_outputs_prep!$I101,Output_Final_PCLs!$I$4:$I$55,0),MATCH(F_outputs_prep!U$4,Output_Final_PCLs!$B$4:$U$4,0)),"##BLANK")</f>
        <v>##BLANK</v>
      </c>
      <c r="V101" s="5" t="str">
        <f>IFERROR(INDEX(Output_Final_PCLs!$B$4:$U$55,MATCH(F_outputs_prep!$I101,Output_Final_PCLs!$I$4:$I$55,0),MATCH(F_outputs_prep!V$4,Output_Final_PCLs!$B$4:$U$4,0)),"##BLANK")</f>
        <v>##BLANK</v>
      </c>
      <c r="W101" s="5" t="str">
        <f>IFERROR(INDEX(Output_Final_PCLs!$B$4:$U$55,MATCH(F_outputs_prep!$I101,Output_Final_PCLs!$I$4:$I$55,0),MATCH(F_outputs_prep!W$4,Output_Final_PCLs!$B$4:$U$4,0)),"##BLANK")</f>
        <v>##BLANK</v>
      </c>
      <c r="X101" s="5" t="str">
        <f>IFERROR(INDEX(Output_Final_PCLs!$B$4:$U$55,MATCH(F_outputs_prep!$I101,Output_Final_PCLs!$I$4:$I$55,0),MATCH(F_outputs_prep!X$4,Output_Final_PCLs!$B$4:$U$4,0)),"##BLANK")</f>
        <v>##BLANK</v>
      </c>
      <c r="Y101" s="5" t="str">
        <f>IFERROR(INDEX(Output_Final_PCLs!$B$4:$U$55,MATCH(F_outputs_prep!$I101,Output_Final_PCLs!$I$4:$I$55,0),MATCH(F_outputs_prep!Y$4,Output_Final_PCLs!$B$4:$U$4,0)),"##BLANK")</f>
        <v>##BLANK</v>
      </c>
      <c r="Z101" s="5" t="str">
        <f>IFERROR(INDEX(Output_Final_PCLs!$B$4:$U$55,MATCH(F_outputs_prep!$I101,Output_Final_PCLs!$I$4:$I$55,0),MATCH(F_outputs_prep!Z$4,Output_Final_PCLs!$B$4:$U$4,0)),"##BLANK")</f>
        <v>##BLANK</v>
      </c>
      <c r="AA101" s="5" t="str">
        <f>IFERROR(INDEX(Output_Final_PCLs!$B$4:$U$55,MATCH(F_outputs_prep!$I101,Output_Final_PCLs!$I$4:$I$55,0),MATCH(F_outputs_prep!AA$4,Output_Final_PCLs!$B$4:$U$4,0)),"##BLANK")</f>
        <v>##BLANK</v>
      </c>
      <c r="AB101" s="5" t="str">
        <f>IFERROR(INDEX(Output_Final_PCLs!$B$4:$U$55,MATCH(F_outputs_prep!$I101,Output_Final_PCLs!$I$4:$I$55,0),MATCH(F_outputs_prep!AB$4,Output_Final_PCLs!$B$4:$U$4,0)),"##BLANK")</f>
        <v>##BLANK</v>
      </c>
      <c r="AC101" s="5">
        <f>IFERROR(INDEX(Output_Final_PCLs!$B$4:$U$55,MATCH(F_outputs_prep!$I101,Output_Final_PCLs!$I$4:$I$55,0),MATCH(F_outputs_prep!AC$4,Output_Final_PCLs!$B$4:$U$4,0)),"##BLANK")</f>
        <v>864</v>
      </c>
      <c r="AD101" s="5">
        <f>IFERROR(INDEX(Output_Final_PCLs!$B$4:$U$55,MATCH(F_outputs_prep!$I101,Output_Final_PCLs!$I$4:$I$55,0),MATCH(F_outputs_prep!AD$4,Output_Final_PCLs!$B$4:$U$4,0)),"##BLANK")</f>
        <v>864</v>
      </c>
      <c r="AE101" s="5">
        <f>IFERROR(INDEX(Output_Final_PCLs!$B$4:$U$55,MATCH(F_outputs_prep!$I101,Output_Final_PCLs!$I$4:$I$55,0),MATCH(F_outputs_prep!AE$4,Output_Final_PCLs!$B$4:$U$4,0)),"##BLANK")</f>
        <v>864</v>
      </c>
      <c r="AF101" s="5">
        <f>IFERROR(INDEX(Output_Final_PCLs!$B$4:$U$55,MATCH(F_outputs_prep!$I101,Output_Final_PCLs!$I$4:$I$55,0),MATCH(F_outputs_prep!AF$4,Output_Final_PCLs!$B$4:$U$4,0)),"##BLANK")</f>
        <v>864</v>
      </c>
      <c r="AG101" s="5">
        <f>IFERROR(INDEX(Output_Final_PCLs!$B$4:$U$55,MATCH(F_outputs_prep!$I101,Output_Final_PCLs!$I$4:$I$55,0),MATCH(F_outputs_prep!AG$4,Output_Final_PCLs!$B$4:$U$4,0)),"##BLANK")</f>
        <v>864</v>
      </c>
      <c r="AH101" s="5">
        <f>IFERROR(INDEX(Output_Final_PCLs!$B$4:$U$55,MATCH(F_outputs_prep!$I101,Output_Final_PCLs!$I$4:$I$55,0),MATCH(F_outputs_prep!AH$4,Output_Final_PCLs!$B$4:$U$4,0)),"##BLANK")</f>
        <v>864</v>
      </c>
    </row>
    <row r="102" spans="2:34" x14ac:dyDescent="0.45">
      <c r="B102" s="5" t="str">
        <f>Output_Final_PCLs!B51</f>
        <v>SEW</v>
      </c>
      <c r="C102" s="5" t="str">
        <f>Output_Final_PCLs!C51</f>
        <v>South East Water</v>
      </c>
      <c r="D102" s="5" t="str">
        <f>Output_Final_PCLs!D51</f>
        <v>England</v>
      </c>
      <c r="E102" s="5" t="str">
        <f>Output_Final_PCLs!E51</f>
        <v>Company</v>
      </c>
      <c r="F102" s="5" t="str">
        <f>Output_Final_PCLs!F51</f>
        <v>WoC</v>
      </c>
      <c r="G102" s="5" t="str">
        <f>Output_Final_PCLs!G51</f>
        <v>Underlying calcs</v>
      </c>
      <c r="H102" s="5" t="str">
        <f>Output_Final_PCLs!H51</f>
        <v>C_OUT4_20_D_PR24_OFWAT</v>
      </c>
      <c r="I102" s="5" t="str">
        <f>Output_Final_PCLs!I51</f>
        <v>SEWC_OUT4_20_D_PR24_OFWAT</v>
      </c>
      <c r="J102" s="5" t="str">
        <f>Output_Final_PCLs!J51</f>
        <v>Totex</v>
      </c>
      <c r="K102" s="5" t="str">
        <f>Output_Final_PCLs!K51</f>
        <v>Company view</v>
      </c>
      <c r="L102" s="5" t="str">
        <f>Output_Final_PCLs!L51</f>
        <v>BIO</v>
      </c>
      <c r="M102" s="5" t="str">
        <f>Output_Final_PCLs!M51</f>
        <v>Company's Area</v>
      </c>
      <c r="N102" s="5" t="str">
        <f>Output_Final_PCLs!N51</f>
        <v>km2</v>
      </c>
      <c r="O102" s="5">
        <f>Output_Final_PCLs!O51</f>
        <v>3</v>
      </c>
      <c r="P102" s="5" t="str">
        <f>IFERROR(INDEX(Output_Final_PCLs!$B$4:$U$55,MATCH(F_outputs_prep!$I102,Output_Final_PCLs!$I$4:$I$55,0),MATCH(F_outputs_prep!P$4,Output_Final_PCLs!$B$4:$U$4,0)),"##BLANK")</f>
        <v>##BLANK</v>
      </c>
      <c r="Q102" s="5" t="str">
        <f>IFERROR(INDEX(Output_Final_PCLs!$B$4:$U$55,MATCH(F_outputs_prep!$I102,Output_Final_PCLs!$I$4:$I$55,0),MATCH(F_outputs_prep!Q$4,Output_Final_PCLs!$B$4:$U$4,0)),"##BLANK")</f>
        <v>##BLANK</v>
      </c>
      <c r="R102" s="5" t="str">
        <f>IFERROR(INDEX(Output_Final_PCLs!$B$4:$U$55,MATCH(F_outputs_prep!$I102,Output_Final_PCLs!$I$4:$I$55,0),MATCH(F_outputs_prep!R$4,Output_Final_PCLs!$B$4:$U$4,0)),"##BLANK")</f>
        <v>##BLANK</v>
      </c>
      <c r="S102" s="5" t="str">
        <f>IFERROR(INDEX(Output_Final_PCLs!$B$4:$U$55,MATCH(F_outputs_prep!$I102,Output_Final_PCLs!$I$4:$I$55,0),MATCH(F_outputs_prep!S$4,Output_Final_PCLs!$B$4:$U$4,0)),"##BLANK")</f>
        <v>##BLANK</v>
      </c>
      <c r="T102" s="5" t="str">
        <f>IFERROR(INDEX(Output_Final_PCLs!$B$4:$U$55,MATCH(F_outputs_prep!$I102,Output_Final_PCLs!$I$4:$I$55,0),MATCH(F_outputs_prep!T$4,Output_Final_PCLs!$B$4:$U$4,0)),"##BLANK")</f>
        <v>##BLANK</v>
      </c>
      <c r="U102" s="5" t="str">
        <f>IFERROR(INDEX(Output_Final_PCLs!$B$4:$U$55,MATCH(F_outputs_prep!$I102,Output_Final_PCLs!$I$4:$I$55,0),MATCH(F_outputs_prep!U$4,Output_Final_PCLs!$B$4:$U$4,0)),"##BLANK")</f>
        <v>##BLANK</v>
      </c>
      <c r="V102" s="5" t="str">
        <f>IFERROR(INDEX(Output_Final_PCLs!$B$4:$U$55,MATCH(F_outputs_prep!$I102,Output_Final_PCLs!$I$4:$I$55,0),MATCH(F_outputs_prep!V$4,Output_Final_PCLs!$B$4:$U$4,0)),"##BLANK")</f>
        <v>##BLANK</v>
      </c>
      <c r="W102" s="5" t="str">
        <f>IFERROR(INDEX(Output_Final_PCLs!$B$4:$U$55,MATCH(F_outputs_prep!$I102,Output_Final_PCLs!$I$4:$I$55,0),MATCH(F_outputs_prep!W$4,Output_Final_PCLs!$B$4:$U$4,0)),"##BLANK")</f>
        <v>##BLANK</v>
      </c>
      <c r="X102" s="5" t="str">
        <f>IFERROR(INDEX(Output_Final_PCLs!$B$4:$U$55,MATCH(F_outputs_prep!$I102,Output_Final_PCLs!$I$4:$I$55,0),MATCH(F_outputs_prep!X$4,Output_Final_PCLs!$B$4:$U$4,0)),"##BLANK")</f>
        <v>##BLANK</v>
      </c>
      <c r="Y102" s="5" t="str">
        <f>IFERROR(INDEX(Output_Final_PCLs!$B$4:$U$55,MATCH(F_outputs_prep!$I102,Output_Final_PCLs!$I$4:$I$55,0),MATCH(F_outputs_prep!Y$4,Output_Final_PCLs!$B$4:$U$4,0)),"##BLANK")</f>
        <v>##BLANK</v>
      </c>
      <c r="Z102" s="5" t="str">
        <f>IFERROR(INDEX(Output_Final_PCLs!$B$4:$U$55,MATCH(F_outputs_prep!$I102,Output_Final_PCLs!$I$4:$I$55,0),MATCH(F_outputs_prep!Z$4,Output_Final_PCLs!$B$4:$U$4,0)),"##BLANK")</f>
        <v>##BLANK</v>
      </c>
      <c r="AA102" s="5" t="str">
        <f>IFERROR(INDEX(Output_Final_PCLs!$B$4:$U$55,MATCH(F_outputs_prep!$I102,Output_Final_PCLs!$I$4:$I$55,0),MATCH(F_outputs_prep!AA$4,Output_Final_PCLs!$B$4:$U$4,0)),"##BLANK")</f>
        <v>##BLANK</v>
      </c>
      <c r="AB102" s="5" t="str">
        <f>IFERROR(INDEX(Output_Final_PCLs!$B$4:$U$55,MATCH(F_outputs_prep!$I102,Output_Final_PCLs!$I$4:$I$55,0),MATCH(F_outputs_prep!AB$4,Output_Final_PCLs!$B$4:$U$4,0)),"##BLANK")</f>
        <v>##BLANK</v>
      </c>
      <c r="AC102" s="5">
        <f>IFERROR(INDEX(Output_Final_PCLs!$B$4:$U$55,MATCH(F_outputs_prep!$I102,Output_Final_PCLs!$I$4:$I$55,0),MATCH(F_outputs_prep!AC$4,Output_Final_PCLs!$B$4:$U$4,0)),"##BLANK")</f>
        <v>5576.8339999999998</v>
      </c>
      <c r="AD102" s="5">
        <f>IFERROR(INDEX(Output_Final_PCLs!$B$4:$U$55,MATCH(F_outputs_prep!$I102,Output_Final_PCLs!$I$4:$I$55,0),MATCH(F_outputs_prep!AD$4,Output_Final_PCLs!$B$4:$U$4,0)),"##BLANK")</f>
        <v>5576.8339999999998</v>
      </c>
      <c r="AE102" s="5">
        <f>IFERROR(INDEX(Output_Final_PCLs!$B$4:$U$55,MATCH(F_outputs_prep!$I102,Output_Final_PCLs!$I$4:$I$55,0),MATCH(F_outputs_prep!AE$4,Output_Final_PCLs!$B$4:$U$4,0)),"##BLANK")</f>
        <v>5576.8339999999998</v>
      </c>
      <c r="AF102" s="5">
        <f>IFERROR(INDEX(Output_Final_PCLs!$B$4:$U$55,MATCH(F_outputs_prep!$I102,Output_Final_PCLs!$I$4:$I$55,0),MATCH(F_outputs_prep!AF$4,Output_Final_PCLs!$B$4:$U$4,0)),"##BLANK")</f>
        <v>5576.8339999999998</v>
      </c>
      <c r="AG102" s="5">
        <f>IFERROR(INDEX(Output_Final_PCLs!$B$4:$U$55,MATCH(F_outputs_prep!$I102,Output_Final_PCLs!$I$4:$I$55,0),MATCH(F_outputs_prep!AG$4,Output_Final_PCLs!$B$4:$U$4,0)),"##BLANK")</f>
        <v>5576.8339999999998</v>
      </c>
      <c r="AH102" s="5">
        <f>IFERROR(INDEX(Output_Final_PCLs!$B$4:$U$55,MATCH(F_outputs_prep!$I102,Output_Final_PCLs!$I$4:$I$55,0),MATCH(F_outputs_prep!AH$4,Output_Final_PCLs!$B$4:$U$4,0)),"##BLANK")</f>
        <v>5576.8339999999998</v>
      </c>
    </row>
    <row r="103" spans="2:34" x14ac:dyDescent="0.45">
      <c r="B103" s="5" t="str">
        <f>Output_Final_PCLs!B52</f>
        <v>SSC</v>
      </c>
      <c r="C103" s="5" t="str">
        <f>Output_Final_PCLs!C52</f>
        <v>South Staffordshire Water</v>
      </c>
      <c r="D103" s="5" t="str">
        <f>Output_Final_PCLs!D52</f>
        <v>England</v>
      </c>
      <c r="E103" s="5" t="str">
        <f>Output_Final_PCLs!E52</f>
        <v>Company</v>
      </c>
      <c r="F103" s="5" t="str">
        <f>Output_Final_PCLs!F52</f>
        <v>WoC</v>
      </c>
      <c r="G103" s="5" t="str">
        <f>Output_Final_PCLs!G52</f>
        <v>Underlying calcs</v>
      </c>
      <c r="H103" s="5" t="str">
        <f>Output_Final_PCLs!H52</f>
        <v>C_OUT4_20_D_PR24_OFWAT</v>
      </c>
      <c r="I103" s="5" t="str">
        <f>Output_Final_PCLs!I52</f>
        <v>SSCC_OUT4_20_D_PR24_OFWAT</v>
      </c>
      <c r="J103" s="5" t="str">
        <f>Output_Final_PCLs!J52</f>
        <v>Totex</v>
      </c>
      <c r="K103" s="5" t="str">
        <f>Output_Final_PCLs!K52</f>
        <v>Company view</v>
      </c>
      <c r="L103" s="5" t="str">
        <f>Output_Final_PCLs!L52</f>
        <v>BIO</v>
      </c>
      <c r="M103" s="5" t="str">
        <f>Output_Final_PCLs!M52</f>
        <v>Company's Area</v>
      </c>
      <c r="N103" s="5" t="str">
        <f>Output_Final_PCLs!N52</f>
        <v>km2</v>
      </c>
      <c r="O103" s="5">
        <f>Output_Final_PCLs!O52</f>
        <v>3</v>
      </c>
      <c r="P103" s="5" t="str">
        <f>IFERROR(INDEX(Output_Final_PCLs!$B$4:$U$55,MATCH(F_outputs_prep!$I103,Output_Final_PCLs!$I$4:$I$55,0),MATCH(F_outputs_prep!P$4,Output_Final_PCLs!$B$4:$U$4,0)),"##BLANK")</f>
        <v>##BLANK</v>
      </c>
      <c r="Q103" s="5" t="str">
        <f>IFERROR(INDEX(Output_Final_PCLs!$B$4:$U$55,MATCH(F_outputs_prep!$I103,Output_Final_PCLs!$I$4:$I$55,0),MATCH(F_outputs_prep!Q$4,Output_Final_PCLs!$B$4:$U$4,0)),"##BLANK")</f>
        <v>##BLANK</v>
      </c>
      <c r="R103" s="5" t="str">
        <f>IFERROR(INDEX(Output_Final_PCLs!$B$4:$U$55,MATCH(F_outputs_prep!$I103,Output_Final_PCLs!$I$4:$I$55,0),MATCH(F_outputs_prep!R$4,Output_Final_PCLs!$B$4:$U$4,0)),"##BLANK")</f>
        <v>##BLANK</v>
      </c>
      <c r="S103" s="5" t="str">
        <f>IFERROR(INDEX(Output_Final_PCLs!$B$4:$U$55,MATCH(F_outputs_prep!$I103,Output_Final_PCLs!$I$4:$I$55,0),MATCH(F_outputs_prep!S$4,Output_Final_PCLs!$B$4:$U$4,0)),"##BLANK")</f>
        <v>##BLANK</v>
      </c>
      <c r="T103" s="5" t="str">
        <f>IFERROR(INDEX(Output_Final_PCLs!$B$4:$U$55,MATCH(F_outputs_prep!$I103,Output_Final_PCLs!$I$4:$I$55,0),MATCH(F_outputs_prep!T$4,Output_Final_PCLs!$B$4:$U$4,0)),"##BLANK")</f>
        <v>##BLANK</v>
      </c>
      <c r="U103" s="5" t="str">
        <f>IFERROR(INDEX(Output_Final_PCLs!$B$4:$U$55,MATCH(F_outputs_prep!$I103,Output_Final_PCLs!$I$4:$I$55,0),MATCH(F_outputs_prep!U$4,Output_Final_PCLs!$B$4:$U$4,0)),"##BLANK")</f>
        <v>##BLANK</v>
      </c>
      <c r="V103" s="5" t="str">
        <f>IFERROR(INDEX(Output_Final_PCLs!$B$4:$U$55,MATCH(F_outputs_prep!$I103,Output_Final_PCLs!$I$4:$I$55,0),MATCH(F_outputs_prep!V$4,Output_Final_PCLs!$B$4:$U$4,0)),"##BLANK")</f>
        <v>##BLANK</v>
      </c>
      <c r="W103" s="5" t="str">
        <f>IFERROR(INDEX(Output_Final_PCLs!$B$4:$U$55,MATCH(F_outputs_prep!$I103,Output_Final_PCLs!$I$4:$I$55,0),MATCH(F_outputs_prep!W$4,Output_Final_PCLs!$B$4:$U$4,0)),"##BLANK")</f>
        <v>##BLANK</v>
      </c>
      <c r="X103" s="5" t="str">
        <f>IFERROR(INDEX(Output_Final_PCLs!$B$4:$U$55,MATCH(F_outputs_prep!$I103,Output_Final_PCLs!$I$4:$I$55,0),MATCH(F_outputs_prep!X$4,Output_Final_PCLs!$B$4:$U$4,0)),"##BLANK")</f>
        <v>##BLANK</v>
      </c>
      <c r="Y103" s="5" t="str">
        <f>IFERROR(INDEX(Output_Final_PCLs!$B$4:$U$55,MATCH(F_outputs_prep!$I103,Output_Final_PCLs!$I$4:$I$55,0),MATCH(F_outputs_prep!Y$4,Output_Final_PCLs!$B$4:$U$4,0)),"##BLANK")</f>
        <v>##BLANK</v>
      </c>
      <c r="Z103" s="5" t="str">
        <f>IFERROR(INDEX(Output_Final_PCLs!$B$4:$U$55,MATCH(F_outputs_prep!$I103,Output_Final_PCLs!$I$4:$I$55,0),MATCH(F_outputs_prep!Z$4,Output_Final_PCLs!$B$4:$U$4,0)),"##BLANK")</f>
        <v>##BLANK</v>
      </c>
      <c r="AA103" s="5" t="str">
        <f>IFERROR(INDEX(Output_Final_PCLs!$B$4:$U$55,MATCH(F_outputs_prep!$I103,Output_Final_PCLs!$I$4:$I$55,0),MATCH(F_outputs_prep!AA$4,Output_Final_PCLs!$B$4:$U$4,0)),"##BLANK")</f>
        <v>##BLANK</v>
      </c>
      <c r="AB103" s="5" t="str">
        <f>IFERROR(INDEX(Output_Final_PCLs!$B$4:$U$55,MATCH(F_outputs_prep!$I103,Output_Final_PCLs!$I$4:$I$55,0),MATCH(F_outputs_prep!AB$4,Output_Final_PCLs!$B$4:$U$4,0)),"##BLANK")</f>
        <v>##BLANK</v>
      </c>
      <c r="AC103" s="5">
        <f>IFERROR(INDEX(Output_Final_PCLs!$B$4:$U$55,MATCH(F_outputs_prep!$I103,Output_Final_PCLs!$I$4:$I$55,0),MATCH(F_outputs_prep!AC$4,Output_Final_PCLs!$B$4:$U$4,0)),"##BLANK")</f>
        <v>2672</v>
      </c>
      <c r="AD103" s="5">
        <f>IFERROR(INDEX(Output_Final_PCLs!$B$4:$U$55,MATCH(F_outputs_prep!$I103,Output_Final_PCLs!$I$4:$I$55,0),MATCH(F_outputs_prep!AD$4,Output_Final_PCLs!$B$4:$U$4,0)),"##BLANK")</f>
        <v>2672</v>
      </c>
      <c r="AE103" s="5">
        <f>IFERROR(INDEX(Output_Final_PCLs!$B$4:$U$55,MATCH(F_outputs_prep!$I103,Output_Final_PCLs!$I$4:$I$55,0),MATCH(F_outputs_prep!AE$4,Output_Final_PCLs!$B$4:$U$4,0)),"##BLANK")</f>
        <v>2672</v>
      </c>
      <c r="AF103" s="5">
        <f>IFERROR(INDEX(Output_Final_PCLs!$B$4:$U$55,MATCH(F_outputs_prep!$I103,Output_Final_PCLs!$I$4:$I$55,0),MATCH(F_outputs_prep!AF$4,Output_Final_PCLs!$B$4:$U$4,0)),"##BLANK")</f>
        <v>2672</v>
      </c>
      <c r="AG103" s="5">
        <f>IFERROR(INDEX(Output_Final_PCLs!$B$4:$U$55,MATCH(F_outputs_prep!$I103,Output_Final_PCLs!$I$4:$I$55,0),MATCH(F_outputs_prep!AG$4,Output_Final_PCLs!$B$4:$U$4,0)),"##BLANK")</f>
        <v>2672</v>
      </c>
      <c r="AH103" s="5">
        <f>IFERROR(INDEX(Output_Final_PCLs!$B$4:$U$55,MATCH(F_outputs_prep!$I103,Output_Final_PCLs!$I$4:$I$55,0),MATCH(F_outputs_prep!AH$4,Output_Final_PCLs!$B$4:$U$4,0)),"##BLANK")</f>
        <v>2672</v>
      </c>
    </row>
    <row r="104" spans="2:34" x14ac:dyDescent="0.45">
      <c r="B104" s="5" t="str">
        <f>Output_Final_PCLs!B53</f>
        <v>SES</v>
      </c>
      <c r="C104" s="5" t="str">
        <f>Output_Final_PCLs!C53</f>
        <v>SES Water</v>
      </c>
      <c r="D104" s="5" t="str">
        <f>Output_Final_PCLs!D53</f>
        <v>England</v>
      </c>
      <c r="E104" s="5" t="str">
        <f>Output_Final_PCLs!E53</f>
        <v>Company</v>
      </c>
      <c r="F104" s="5" t="str">
        <f>Output_Final_PCLs!F53</f>
        <v>WoC</v>
      </c>
      <c r="G104" s="5" t="str">
        <f>Output_Final_PCLs!G53</f>
        <v>Underlying calcs</v>
      </c>
      <c r="H104" s="5" t="str">
        <f>Output_Final_PCLs!H53</f>
        <v>C_OUT4_20_D_PR24_OFWAT</v>
      </c>
      <c r="I104" s="5" t="str">
        <f>Output_Final_PCLs!I53</f>
        <v>SESC_OUT4_20_D_PR24_OFWAT</v>
      </c>
      <c r="J104" s="5" t="str">
        <f>Output_Final_PCLs!J53</f>
        <v>Totex</v>
      </c>
      <c r="K104" s="5" t="str">
        <f>Output_Final_PCLs!K53</f>
        <v>Company view</v>
      </c>
      <c r="L104" s="5" t="str">
        <f>Output_Final_PCLs!L53</f>
        <v>BIO</v>
      </c>
      <c r="M104" s="5" t="str">
        <f>Output_Final_PCLs!M53</f>
        <v>Company's Area</v>
      </c>
      <c r="N104" s="5" t="str">
        <f>Output_Final_PCLs!N53</f>
        <v>km2</v>
      </c>
      <c r="O104" s="5">
        <f>Output_Final_PCLs!O53</f>
        <v>3</v>
      </c>
      <c r="P104" s="5" t="str">
        <f>IFERROR(INDEX(Output_Final_PCLs!$B$4:$U$55,MATCH(F_outputs_prep!$I104,Output_Final_PCLs!$I$4:$I$55,0),MATCH(F_outputs_prep!P$4,Output_Final_PCLs!$B$4:$U$4,0)),"##BLANK")</f>
        <v>##BLANK</v>
      </c>
      <c r="Q104" s="5" t="str">
        <f>IFERROR(INDEX(Output_Final_PCLs!$B$4:$U$55,MATCH(F_outputs_prep!$I104,Output_Final_PCLs!$I$4:$I$55,0),MATCH(F_outputs_prep!Q$4,Output_Final_PCLs!$B$4:$U$4,0)),"##BLANK")</f>
        <v>##BLANK</v>
      </c>
      <c r="R104" s="5" t="str">
        <f>IFERROR(INDEX(Output_Final_PCLs!$B$4:$U$55,MATCH(F_outputs_prep!$I104,Output_Final_PCLs!$I$4:$I$55,0),MATCH(F_outputs_prep!R$4,Output_Final_PCLs!$B$4:$U$4,0)),"##BLANK")</f>
        <v>##BLANK</v>
      </c>
      <c r="S104" s="5" t="str">
        <f>IFERROR(INDEX(Output_Final_PCLs!$B$4:$U$55,MATCH(F_outputs_prep!$I104,Output_Final_PCLs!$I$4:$I$55,0),MATCH(F_outputs_prep!S$4,Output_Final_PCLs!$B$4:$U$4,0)),"##BLANK")</f>
        <v>##BLANK</v>
      </c>
      <c r="T104" s="5" t="str">
        <f>IFERROR(INDEX(Output_Final_PCLs!$B$4:$U$55,MATCH(F_outputs_prep!$I104,Output_Final_PCLs!$I$4:$I$55,0),MATCH(F_outputs_prep!T$4,Output_Final_PCLs!$B$4:$U$4,0)),"##BLANK")</f>
        <v>##BLANK</v>
      </c>
      <c r="U104" s="5" t="str">
        <f>IFERROR(INDEX(Output_Final_PCLs!$B$4:$U$55,MATCH(F_outputs_prep!$I104,Output_Final_PCLs!$I$4:$I$55,0),MATCH(F_outputs_prep!U$4,Output_Final_PCLs!$B$4:$U$4,0)),"##BLANK")</f>
        <v>##BLANK</v>
      </c>
      <c r="V104" s="5" t="str">
        <f>IFERROR(INDEX(Output_Final_PCLs!$B$4:$U$55,MATCH(F_outputs_prep!$I104,Output_Final_PCLs!$I$4:$I$55,0),MATCH(F_outputs_prep!V$4,Output_Final_PCLs!$B$4:$U$4,0)),"##BLANK")</f>
        <v>##BLANK</v>
      </c>
      <c r="W104" s="5" t="str">
        <f>IFERROR(INDEX(Output_Final_PCLs!$B$4:$U$55,MATCH(F_outputs_prep!$I104,Output_Final_PCLs!$I$4:$I$55,0),MATCH(F_outputs_prep!W$4,Output_Final_PCLs!$B$4:$U$4,0)),"##BLANK")</f>
        <v>##BLANK</v>
      </c>
      <c r="X104" s="5" t="str">
        <f>IFERROR(INDEX(Output_Final_PCLs!$B$4:$U$55,MATCH(F_outputs_prep!$I104,Output_Final_PCLs!$I$4:$I$55,0),MATCH(F_outputs_prep!X$4,Output_Final_PCLs!$B$4:$U$4,0)),"##BLANK")</f>
        <v>##BLANK</v>
      </c>
      <c r="Y104" s="5" t="str">
        <f>IFERROR(INDEX(Output_Final_PCLs!$B$4:$U$55,MATCH(F_outputs_prep!$I104,Output_Final_PCLs!$I$4:$I$55,0),MATCH(F_outputs_prep!Y$4,Output_Final_PCLs!$B$4:$U$4,0)),"##BLANK")</f>
        <v>##BLANK</v>
      </c>
      <c r="Z104" s="5" t="str">
        <f>IFERROR(INDEX(Output_Final_PCLs!$B$4:$U$55,MATCH(F_outputs_prep!$I104,Output_Final_PCLs!$I$4:$I$55,0),MATCH(F_outputs_prep!Z$4,Output_Final_PCLs!$B$4:$U$4,0)),"##BLANK")</f>
        <v>##BLANK</v>
      </c>
      <c r="AA104" s="5" t="str">
        <f>IFERROR(INDEX(Output_Final_PCLs!$B$4:$U$55,MATCH(F_outputs_prep!$I104,Output_Final_PCLs!$I$4:$I$55,0),MATCH(F_outputs_prep!AA$4,Output_Final_PCLs!$B$4:$U$4,0)),"##BLANK")</f>
        <v>##BLANK</v>
      </c>
      <c r="AB104" s="5" t="str">
        <f>IFERROR(INDEX(Output_Final_PCLs!$B$4:$U$55,MATCH(F_outputs_prep!$I104,Output_Final_PCLs!$I$4:$I$55,0),MATCH(F_outputs_prep!AB$4,Output_Final_PCLs!$B$4:$U$4,0)),"##BLANK")</f>
        <v>##BLANK</v>
      </c>
      <c r="AC104" s="5">
        <f>IFERROR(INDEX(Output_Final_PCLs!$B$4:$U$55,MATCH(F_outputs_prep!$I104,Output_Final_PCLs!$I$4:$I$55,0),MATCH(F_outputs_prep!AC$4,Output_Final_PCLs!$B$4:$U$4,0)),"##BLANK")</f>
        <v>835</v>
      </c>
      <c r="AD104" s="5">
        <f>IFERROR(INDEX(Output_Final_PCLs!$B$4:$U$55,MATCH(F_outputs_prep!$I104,Output_Final_PCLs!$I$4:$I$55,0),MATCH(F_outputs_prep!AD$4,Output_Final_PCLs!$B$4:$U$4,0)),"##BLANK")</f>
        <v>835</v>
      </c>
      <c r="AE104" s="5">
        <f>IFERROR(INDEX(Output_Final_PCLs!$B$4:$U$55,MATCH(F_outputs_prep!$I104,Output_Final_PCLs!$I$4:$I$55,0),MATCH(F_outputs_prep!AE$4,Output_Final_PCLs!$B$4:$U$4,0)),"##BLANK")</f>
        <v>835</v>
      </c>
      <c r="AF104" s="5">
        <f>IFERROR(INDEX(Output_Final_PCLs!$B$4:$U$55,MATCH(F_outputs_prep!$I104,Output_Final_PCLs!$I$4:$I$55,0),MATCH(F_outputs_prep!AF$4,Output_Final_PCLs!$B$4:$U$4,0)),"##BLANK")</f>
        <v>835</v>
      </c>
      <c r="AG104" s="5">
        <f>IFERROR(INDEX(Output_Final_PCLs!$B$4:$U$55,MATCH(F_outputs_prep!$I104,Output_Final_PCLs!$I$4:$I$55,0),MATCH(F_outputs_prep!AG$4,Output_Final_PCLs!$B$4:$U$4,0)),"##BLANK")</f>
        <v>835</v>
      </c>
      <c r="AH104" s="5">
        <f>IFERROR(INDEX(Output_Final_PCLs!$B$4:$U$55,MATCH(F_outputs_prep!$I104,Output_Final_PCLs!$I$4:$I$55,0),MATCH(F_outputs_prep!AH$4,Output_Final_PCLs!$B$4:$U$4,0)),"##BLANK")</f>
        <v>835</v>
      </c>
    </row>
    <row r="105" spans="2:34" x14ac:dyDescent="0.45">
      <c r="B105" s="5" t="str">
        <f>Output_Final_PCLs!B54</f>
        <v>SWB</v>
      </c>
      <c r="C105" s="5" t="str">
        <f>Output_Final_PCLs!C54</f>
        <v>South West Water</v>
      </c>
      <c r="D105" s="5" t="str">
        <f>Output_Final_PCLs!D54</f>
        <v>England</v>
      </c>
      <c r="E105" s="5" t="str">
        <f>Output_Final_PCLs!E54</f>
        <v>Company</v>
      </c>
      <c r="F105" s="5" t="str">
        <f>Output_Final_PCLs!F54</f>
        <v>WaSC</v>
      </c>
      <c r="G105" s="5" t="str">
        <f>Output_Final_PCLs!G54</f>
        <v>Underlying calcs</v>
      </c>
      <c r="H105" s="5" t="str">
        <f>Output_Final_PCLs!H54</f>
        <v>C_OUT4_20_D_PR24_OFWAT</v>
      </c>
      <c r="I105" s="5" t="str">
        <f>Output_Final_PCLs!I54</f>
        <v>SWBC_OUT4_20_D_PR24_OFWAT</v>
      </c>
      <c r="J105" s="5" t="str">
        <f>Output_Final_PCLs!J54</f>
        <v>Totex</v>
      </c>
      <c r="K105" s="5" t="str">
        <f>Output_Final_PCLs!K54</f>
        <v>Company view</v>
      </c>
      <c r="L105" s="5" t="str">
        <f>Output_Final_PCLs!L54</f>
        <v>BIO</v>
      </c>
      <c r="M105" s="5" t="str">
        <f>Output_Final_PCLs!M54</f>
        <v>Company's Area</v>
      </c>
      <c r="N105" s="5" t="str">
        <f>Output_Final_PCLs!N54</f>
        <v>km2</v>
      </c>
      <c r="O105" s="5">
        <f>Output_Final_PCLs!O54</f>
        <v>3</v>
      </c>
      <c r="P105" s="5" t="str">
        <f>IFERROR(INDEX(Output_Final_PCLs!$B$4:$U$55,MATCH(F_outputs_prep!$I105,Output_Final_PCLs!$I$4:$I$55,0),MATCH(F_outputs_prep!P$4,Output_Final_PCLs!$B$4:$U$4,0)),"##BLANK")</f>
        <v>##BLANK</v>
      </c>
      <c r="Q105" s="5" t="str">
        <f>IFERROR(INDEX(Output_Final_PCLs!$B$4:$U$55,MATCH(F_outputs_prep!$I105,Output_Final_PCLs!$I$4:$I$55,0),MATCH(F_outputs_prep!Q$4,Output_Final_PCLs!$B$4:$U$4,0)),"##BLANK")</f>
        <v>##BLANK</v>
      </c>
      <c r="R105" s="5" t="str">
        <f>IFERROR(INDEX(Output_Final_PCLs!$B$4:$U$55,MATCH(F_outputs_prep!$I105,Output_Final_PCLs!$I$4:$I$55,0),MATCH(F_outputs_prep!R$4,Output_Final_PCLs!$B$4:$U$4,0)),"##BLANK")</f>
        <v>##BLANK</v>
      </c>
      <c r="S105" s="5" t="str">
        <f>IFERROR(INDEX(Output_Final_PCLs!$B$4:$U$55,MATCH(F_outputs_prep!$I105,Output_Final_PCLs!$I$4:$I$55,0),MATCH(F_outputs_prep!S$4,Output_Final_PCLs!$B$4:$U$4,0)),"##BLANK")</f>
        <v>##BLANK</v>
      </c>
      <c r="T105" s="5" t="str">
        <f>IFERROR(INDEX(Output_Final_PCLs!$B$4:$U$55,MATCH(F_outputs_prep!$I105,Output_Final_PCLs!$I$4:$I$55,0),MATCH(F_outputs_prep!T$4,Output_Final_PCLs!$B$4:$U$4,0)),"##BLANK")</f>
        <v>##BLANK</v>
      </c>
      <c r="U105" s="5" t="str">
        <f>IFERROR(INDEX(Output_Final_PCLs!$B$4:$U$55,MATCH(F_outputs_prep!$I105,Output_Final_PCLs!$I$4:$I$55,0),MATCH(F_outputs_prep!U$4,Output_Final_PCLs!$B$4:$U$4,0)),"##BLANK")</f>
        <v>##BLANK</v>
      </c>
      <c r="V105" s="5" t="str">
        <f>IFERROR(INDEX(Output_Final_PCLs!$B$4:$U$55,MATCH(F_outputs_prep!$I105,Output_Final_PCLs!$I$4:$I$55,0),MATCH(F_outputs_prep!V$4,Output_Final_PCLs!$B$4:$U$4,0)),"##BLANK")</f>
        <v>##BLANK</v>
      </c>
      <c r="W105" s="5" t="str">
        <f>IFERROR(INDEX(Output_Final_PCLs!$B$4:$U$55,MATCH(F_outputs_prep!$I105,Output_Final_PCLs!$I$4:$I$55,0),MATCH(F_outputs_prep!W$4,Output_Final_PCLs!$B$4:$U$4,0)),"##BLANK")</f>
        <v>##BLANK</v>
      </c>
      <c r="X105" s="5" t="str">
        <f>IFERROR(INDEX(Output_Final_PCLs!$B$4:$U$55,MATCH(F_outputs_prep!$I105,Output_Final_PCLs!$I$4:$I$55,0),MATCH(F_outputs_prep!X$4,Output_Final_PCLs!$B$4:$U$4,0)),"##BLANK")</f>
        <v>##BLANK</v>
      </c>
      <c r="Y105" s="5" t="str">
        <f>IFERROR(INDEX(Output_Final_PCLs!$B$4:$U$55,MATCH(F_outputs_prep!$I105,Output_Final_PCLs!$I$4:$I$55,0),MATCH(F_outputs_prep!Y$4,Output_Final_PCLs!$B$4:$U$4,0)),"##BLANK")</f>
        <v>##BLANK</v>
      </c>
      <c r="Z105" s="5" t="str">
        <f>IFERROR(INDEX(Output_Final_PCLs!$B$4:$U$55,MATCH(F_outputs_prep!$I105,Output_Final_PCLs!$I$4:$I$55,0),MATCH(F_outputs_prep!Z$4,Output_Final_PCLs!$B$4:$U$4,0)),"##BLANK")</f>
        <v>##BLANK</v>
      </c>
      <c r="AA105" s="5" t="str">
        <f>IFERROR(INDEX(Output_Final_PCLs!$B$4:$U$55,MATCH(F_outputs_prep!$I105,Output_Final_PCLs!$I$4:$I$55,0),MATCH(F_outputs_prep!AA$4,Output_Final_PCLs!$B$4:$U$4,0)),"##BLANK")</f>
        <v>##BLANK</v>
      </c>
      <c r="AB105" s="5" t="str">
        <f>IFERROR(INDEX(Output_Final_PCLs!$B$4:$U$55,MATCH(F_outputs_prep!$I105,Output_Final_PCLs!$I$4:$I$55,0),MATCH(F_outputs_prep!AB$4,Output_Final_PCLs!$B$4:$U$4,0)),"##BLANK")</f>
        <v>##BLANK</v>
      </c>
      <c r="AC105" s="5">
        <f>IFERROR(INDEX(Output_Final_PCLs!$B$4:$U$55,MATCH(F_outputs_prep!$I105,Output_Final_PCLs!$I$4:$I$55,0),MATCH(F_outputs_prep!AC$4,Output_Final_PCLs!$B$4:$U$4,0)),"##BLANK")</f>
        <v>12213</v>
      </c>
      <c r="AD105" s="5">
        <f>IFERROR(INDEX(Output_Final_PCLs!$B$4:$U$55,MATCH(F_outputs_prep!$I105,Output_Final_PCLs!$I$4:$I$55,0),MATCH(F_outputs_prep!AD$4,Output_Final_PCLs!$B$4:$U$4,0)),"##BLANK")</f>
        <v>12213</v>
      </c>
      <c r="AE105" s="5">
        <f>IFERROR(INDEX(Output_Final_PCLs!$B$4:$U$55,MATCH(F_outputs_prep!$I105,Output_Final_PCLs!$I$4:$I$55,0),MATCH(F_outputs_prep!AE$4,Output_Final_PCLs!$B$4:$U$4,0)),"##BLANK")</f>
        <v>12213</v>
      </c>
      <c r="AF105" s="5">
        <f>IFERROR(INDEX(Output_Final_PCLs!$B$4:$U$55,MATCH(F_outputs_prep!$I105,Output_Final_PCLs!$I$4:$I$55,0),MATCH(F_outputs_prep!AF$4,Output_Final_PCLs!$B$4:$U$4,0)),"##BLANK")</f>
        <v>12213</v>
      </c>
      <c r="AG105" s="5">
        <f>IFERROR(INDEX(Output_Final_PCLs!$B$4:$U$55,MATCH(F_outputs_prep!$I105,Output_Final_PCLs!$I$4:$I$55,0),MATCH(F_outputs_prep!AG$4,Output_Final_PCLs!$B$4:$U$4,0)),"##BLANK")</f>
        <v>12213</v>
      </c>
      <c r="AH105" s="5">
        <f>IFERROR(INDEX(Output_Final_PCLs!$B$4:$U$55,MATCH(F_outputs_prep!$I105,Output_Final_PCLs!$I$4:$I$55,0),MATCH(F_outputs_prep!AH$4,Output_Final_PCLs!$B$4:$U$4,0)),"##BLANK")</f>
        <v>12213</v>
      </c>
    </row>
    <row r="106" spans="2:34" x14ac:dyDescent="0.45">
      <c r="B106" s="5" t="str">
        <f>Output_Final_PCLs!B55</f>
        <v>BRL</v>
      </c>
      <c r="C106" s="5" t="str">
        <f>Output_Final_PCLs!C55</f>
        <v>Bristol Water</v>
      </c>
      <c r="D106" s="5" t="str">
        <f>Output_Final_PCLs!D55</f>
        <v>England</v>
      </c>
      <c r="E106" s="5" t="str">
        <f>Output_Final_PCLs!E55</f>
        <v>Company</v>
      </c>
      <c r="F106" s="5" t="str">
        <f>Output_Final_PCLs!F55</f>
        <v>WoC</v>
      </c>
      <c r="G106" s="5" t="str">
        <f>Output_Final_PCLs!G55</f>
        <v>Underlying calcs</v>
      </c>
      <c r="H106" s="5" t="str">
        <f>Output_Final_PCLs!H55</f>
        <v>C_OUT4_20_D_PR24_OFWAT</v>
      </c>
      <c r="I106" s="5" t="str">
        <f>Output_Final_PCLs!I55</f>
        <v>BRLC_OUT4_20_D_PR24_OFWAT</v>
      </c>
      <c r="J106" s="5" t="str">
        <f>Output_Final_PCLs!J55</f>
        <v>Totex</v>
      </c>
      <c r="K106" s="5" t="str">
        <f>Output_Final_PCLs!K55</f>
        <v>Company view</v>
      </c>
      <c r="L106" s="5" t="str">
        <f>Output_Final_PCLs!L55</f>
        <v>BIO</v>
      </c>
      <c r="M106" s="5" t="str">
        <f>Output_Final_PCLs!M55</f>
        <v>Company's Area</v>
      </c>
      <c r="N106" s="5" t="str">
        <f>Output_Final_PCLs!N55</f>
        <v>km2</v>
      </c>
      <c r="O106" s="5">
        <f>Output_Final_PCLs!O55</f>
        <v>3</v>
      </c>
      <c r="P106" s="5" t="str">
        <f>IFERROR(INDEX(Output_Final_PCLs!$B$4:$U$55,MATCH(F_outputs_prep!$I106,Output_Final_PCLs!$I$4:$I$55,0),MATCH(F_outputs_prep!P$4,Output_Final_PCLs!$B$4:$U$4,0)),"##BLANK")</f>
        <v>##BLANK</v>
      </c>
      <c r="Q106" s="5" t="str">
        <f>IFERROR(INDEX(Output_Final_PCLs!$B$4:$U$55,MATCH(F_outputs_prep!$I106,Output_Final_PCLs!$I$4:$I$55,0),MATCH(F_outputs_prep!Q$4,Output_Final_PCLs!$B$4:$U$4,0)),"##BLANK")</f>
        <v>##BLANK</v>
      </c>
      <c r="R106" s="5" t="str">
        <f>IFERROR(INDEX(Output_Final_PCLs!$B$4:$U$55,MATCH(F_outputs_prep!$I106,Output_Final_PCLs!$I$4:$I$55,0),MATCH(F_outputs_prep!R$4,Output_Final_PCLs!$B$4:$U$4,0)),"##BLANK")</f>
        <v>##BLANK</v>
      </c>
      <c r="S106" s="5" t="str">
        <f>IFERROR(INDEX(Output_Final_PCLs!$B$4:$U$55,MATCH(F_outputs_prep!$I106,Output_Final_PCLs!$I$4:$I$55,0),MATCH(F_outputs_prep!S$4,Output_Final_PCLs!$B$4:$U$4,0)),"##BLANK")</f>
        <v>##BLANK</v>
      </c>
      <c r="T106" s="5" t="str">
        <f>IFERROR(INDEX(Output_Final_PCLs!$B$4:$U$55,MATCH(F_outputs_prep!$I106,Output_Final_PCLs!$I$4:$I$55,0),MATCH(F_outputs_prep!T$4,Output_Final_PCLs!$B$4:$U$4,0)),"##BLANK")</f>
        <v>##BLANK</v>
      </c>
      <c r="U106" s="5" t="str">
        <f>IFERROR(INDEX(Output_Final_PCLs!$B$4:$U$55,MATCH(F_outputs_prep!$I106,Output_Final_PCLs!$I$4:$I$55,0),MATCH(F_outputs_prep!U$4,Output_Final_PCLs!$B$4:$U$4,0)),"##BLANK")</f>
        <v>##BLANK</v>
      </c>
      <c r="V106" s="5" t="str">
        <f>IFERROR(INDEX(Output_Final_PCLs!$B$4:$U$55,MATCH(F_outputs_prep!$I106,Output_Final_PCLs!$I$4:$I$55,0),MATCH(F_outputs_prep!V$4,Output_Final_PCLs!$B$4:$U$4,0)),"##BLANK")</f>
        <v>##BLANK</v>
      </c>
      <c r="W106" s="5" t="str">
        <f>IFERROR(INDEX(Output_Final_PCLs!$B$4:$U$55,MATCH(F_outputs_prep!$I106,Output_Final_PCLs!$I$4:$I$55,0),MATCH(F_outputs_prep!W$4,Output_Final_PCLs!$B$4:$U$4,0)),"##BLANK")</f>
        <v>##BLANK</v>
      </c>
      <c r="X106" s="5" t="str">
        <f>IFERROR(INDEX(Output_Final_PCLs!$B$4:$U$55,MATCH(F_outputs_prep!$I106,Output_Final_PCLs!$I$4:$I$55,0),MATCH(F_outputs_prep!X$4,Output_Final_PCLs!$B$4:$U$4,0)),"##BLANK")</f>
        <v>##BLANK</v>
      </c>
      <c r="Y106" s="5" t="str">
        <f>IFERROR(INDEX(Output_Final_PCLs!$B$4:$U$55,MATCH(F_outputs_prep!$I106,Output_Final_PCLs!$I$4:$I$55,0),MATCH(F_outputs_prep!Y$4,Output_Final_PCLs!$B$4:$U$4,0)),"##BLANK")</f>
        <v>##BLANK</v>
      </c>
      <c r="Z106" s="5" t="str">
        <f>IFERROR(INDEX(Output_Final_PCLs!$B$4:$U$55,MATCH(F_outputs_prep!$I106,Output_Final_PCLs!$I$4:$I$55,0),MATCH(F_outputs_prep!Z$4,Output_Final_PCLs!$B$4:$U$4,0)),"##BLANK")</f>
        <v>##BLANK</v>
      </c>
      <c r="AA106" s="5" t="str">
        <f>IFERROR(INDEX(Output_Final_PCLs!$B$4:$U$55,MATCH(F_outputs_prep!$I106,Output_Final_PCLs!$I$4:$I$55,0),MATCH(F_outputs_prep!AA$4,Output_Final_PCLs!$B$4:$U$4,0)),"##BLANK")</f>
        <v>##BLANK</v>
      </c>
      <c r="AB106" s="5" t="str">
        <f>IFERROR(INDEX(Output_Final_PCLs!$B$4:$U$55,MATCH(F_outputs_prep!$I106,Output_Final_PCLs!$I$4:$I$55,0),MATCH(F_outputs_prep!AB$4,Output_Final_PCLs!$B$4:$U$4,0)),"##BLANK")</f>
        <v>##BLANK</v>
      </c>
      <c r="AC106" s="5">
        <f>IFERROR(INDEX(Output_Final_PCLs!$B$4:$U$55,MATCH(F_outputs_prep!$I106,Output_Final_PCLs!$I$4:$I$55,0),MATCH(F_outputs_prep!AC$4,Output_Final_PCLs!$B$4:$U$4,0)),"##BLANK")</f>
        <v>2362</v>
      </c>
      <c r="AD106" s="5">
        <f>IFERROR(INDEX(Output_Final_PCLs!$B$4:$U$55,MATCH(F_outputs_prep!$I106,Output_Final_PCLs!$I$4:$I$55,0),MATCH(F_outputs_prep!AD$4,Output_Final_PCLs!$B$4:$U$4,0)),"##BLANK")</f>
        <v>2362</v>
      </c>
      <c r="AE106" s="5">
        <f>IFERROR(INDEX(Output_Final_PCLs!$B$4:$U$55,MATCH(F_outputs_prep!$I106,Output_Final_PCLs!$I$4:$I$55,0),MATCH(F_outputs_prep!AE$4,Output_Final_PCLs!$B$4:$U$4,0)),"##BLANK")</f>
        <v>2362</v>
      </c>
      <c r="AF106" s="5">
        <f>IFERROR(INDEX(Output_Final_PCLs!$B$4:$U$55,MATCH(F_outputs_prep!$I106,Output_Final_PCLs!$I$4:$I$55,0),MATCH(F_outputs_prep!AF$4,Output_Final_PCLs!$B$4:$U$4,0)),"##BLANK")</f>
        <v>2362</v>
      </c>
      <c r="AG106" s="5">
        <f>IFERROR(INDEX(Output_Final_PCLs!$B$4:$U$55,MATCH(F_outputs_prep!$I106,Output_Final_PCLs!$I$4:$I$55,0),MATCH(F_outputs_prep!AG$4,Output_Final_PCLs!$B$4:$U$4,0)),"##BLANK")</f>
        <v>2362</v>
      </c>
      <c r="AH106" s="5">
        <f>IFERROR(INDEX(Output_Final_PCLs!$B$4:$U$55,MATCH(F_outputs_prep!$I106,Output_Final_PCLs!$I$4:$I$55,0),MATCH(F_outputs_prep!AH$4,Output_Final_PCLs!$B$4:$U$4,0)),"##BLANK")</f>
        <v>2362</v>
      </c>
    </row>
    <row r="107" spans="2:34" x14ac:dyDescent="0.45">
      <c r="B107" s="15" t="s">
        <v>59</v>
      </c>
      <c r="C107" s="5" t="str">
        <f>_xlfn.XLOOKUP($B107,FD_Lists!$B$4:$B$25,FD_Lists!C$4:C$25)</f>
        <v>Anglian Water</v>
      </c>
      <c r="D107" s="5" t="str">
        <f>_xlfn.XLOOKUP($B107,FD_Lists!$B$4:$B$25,FD_Lists!D$4:D$25)</f>
        <v>England</v>
      </c>
      <c r="E107" s="5" t="str">
        <f>_xlfn.XLOOKUP($B107,FD_Lists!$B$4:$B$25,FD_Lists!E$4:E$25)</f>
        <v>Company</v>
      </c>
      <c r="F107" s="5" t="str">
        <f>_xlfn.XLOOKUP($B107,FD_Lists!$B$4:$B$25,FD_Lists!F$4:F$25)</f>
        <v>WaSC</v>
      </c>
      <c r="G107" s="43"/>
      <c r="H107" s="25" t="s">
        <v>178</v>
      </c>
      <c r="I107" s="72" t="str">
        <f t="shared" ref="I107:I170" si="0">B107&amp;H107</f>
        <v>ANHPR24QA_PR24CA13_BIOUT1</v>
      </c>
      <c r="J107" s="73" t="s">
        <v>119</v>
      </c>
      <c r="K107" s="73" t="s">
        <v>188</v>
      </c>
      <c r="L107" s="73" t="s">
        <v>121</v>
      </c>
      <c r="M107" s="43"/>
      <c r="N107" s="43"/>
      <c r="O107" s="43"/>
      <c r="P107" s="25" t="str">
        <f ca="1">CONCATENATE("[…]", TEXT(NOW(),"dd/mm/yyy hh:mm:ss"))</f>
        <v>[…]23/07/2025 13:17:47</v>
      </c>
      <c r="Q107" s="25" t="str">
        <f t="shared" ref="P107:AE122" ca="1" si="1">CONCATENATE("[…]", TEXT(NOW(),"dd/mm/yyy hh:mm:ss"))</f>
        <v>[…]23/07/2025 13:17:47</v>
      </c>
      <c r="R107" s="25" t="str">
        <f t="shared" ca="1" si="1"/>
        <v>[…]23/07/2025 13:17:47</v>
      </c>
      <c r="S107" s="25" t="str">
        <f t="shared" ca="1" si="1"/>
        <v>[…]23/07/2025 13:17:47</v>
      </c>
      <c r="T107" s="25" t="str">
        <f t="shared" ca="1" si="1"/>
        <v>[…]23/07/2025 13:17:47</v>
      </c>
      <c r="U107" s="25" t="str">
        <f t="shared" ca="1" si="1"/>
        <v>[…]23/07/2025 13:17:47</v>
      </c>
      <c r="V107" s="25" t="str">
        <f t="shared" ca="1" si="1"/>
        <v>[…]23/07/2025 13:17:47</v>
      </c>
      <c r="W107" s="25" t="str">
        <f t="shared" ca="1" si="1"/>
        <v>[…]23/07/2025 13:17:47</v>
      </c>
      <c r="X107" s="25" t="str">
        <f t="shared" ca="1" si="1"/>
        <v>[…]23/07/2025 13:17:47</v>
      </c>
      <c r="Y107" s="25" t="str">
        <f t="shared" ca="1" si="1"/>
        <v>[…]23/07/2025 13:17:47</v>
      </c>
      <c r="Z107" s="25" t="str">
        <f t="shared" ca="1" si="1"/>
        <v>[…]23/07/2025 13:17:47</v>
      </c>
      <c r="AA107" s="25" t="str">
        <f t="shared" ca="1" si="1"/>
        <v>[…]23/07/2025 13:17:47</v>
      </c>
      <c r="AB107" s="25" t="str">
        <f t="shared" ca="1" si="1"/>
        <v>[…]23/07/2025 13:17:47</v>
      </c>
      <c r="AC107" s="25" t="str">
        <f t="shared" ca="1" si="1"/>
        <v>[…]23/07/2025 13:17:47</v>
      </c>
      <c r="AD107" s="25" t="str">
        <f t="shared" ca="1" si="1"/>
        <v>[…]23/07/2025 13:17:47</v>
      </c>
      <c r="AE107" s="25" t="str">
        <f t="shared" ca="1" si="1"/>
        <v>[…]23/07/2025 13:17:47</v>
      </c>
      <c r="AF107" s="25" t="str">
        <f t="shared" ref="Z107:AH122" ca="1" si="2">CONCATENATE("[…]", TEXT(NOW(),"dd/mm/yyy hh:mm:ss"))</f>
        <v>[…]23/07/2025 13:17:47</v>
      </c>
      <c r="AG107" s="25" t="str">
        <f t="shared" ca="1" si="2"/>
        <v>[…]23/07/2025 13:17:47</v>
      </c>
      <c r="AH107" s="25" t="str">
        <f t="shared" ca="1" si="2"/>
        <v>[…]23/07/2025 13:17:47</v>
      </c>
    </row>
    <row r="108" spans="2:34" x14ac:dyDescent="0.45">
      <c r="B108" s="16" t="s">
        <v>71</v>
      </c>
      <c r="C108" s="5" t="str">
        <f>_xlfn.XLOOKUP($B108,FD_Lists!$B$4:$B$25,FD_Lists!C$4:C$25)</f>
        <v>Dŵr Cymru</v>
      </c>
      <c r="D108" s="5" t="str">
        <f>_xlfn.XLOOKUP($B108,FD_Lists!$B$4:$B$25,FD_Lists!D$4:D$25)</f>
        <v>Wales</v>
      </c>
      <c r="E108" s="5" t="str">
        <f>_xlfn.XLOOKUP($B108,FD_Lists!$B$4:$B$25,FD_Lists!E$4:E$25)</f>
        <v>Company</v>
      </c>
      <c r="F108" s="5" t="str">
        <f>_xlfn.XLOOKUP($B108,FD_Lists!$B$4:$B$25,FD_Lists!F$4:F$25)</f>
        <v>WaSC</v>
      </c>
      <c r="G108" s="43"/>
      <c r="H108" s="25" t="s">
        <v>178</v>
      </c>
      <c r="I108" s="72" t="str">
        <f t="shared" si="0"/>
        <v>WSHPR24QA_PR24CA13_BIOUT1</v>
      </c>
      <c r="J108" s="73" t="s">
        <v>119</v>
      </c>
      <c r="K108" s="73" t="s">
        <v>188</v>
      </c>
      <c r="L108" s="73" t="s">
        <v>121</v>
      </c>
      <c r="M108" s="43"/>
      <c r="N108" s="43"/>
      <c r="O108" s="43"/>
      <c r="P108" s="25" t="str">
        <f t="shared" ca="1" si="1"/>
        <v>[…]23/07/2025 13:17:47</v>
      </c>
      <c r="Q108" s="25" t="str">
        <f t="shared" ca="1" si="1"/>
        <v>[…]23/07/2025 13:17:47</v>
      </c>
      <c r="R108" s="25" t="str">
        <f t="shared" ca="1" si="1"/>
        <v>[…]23/07/2025 13:17:47</v>
      </c>
      <c r="S108" s="25" t="str">
        <f t="shared" ca="1" si="1"/>
        <v>[…]23/07/2025 13:17:47</v>
      </c>
      <c r="T108" s="25" t="str">
        <f t="shared" ca="1" si="1"/>
        <v>[…]23/07/2025 13:17:47</v>
      </c>
      <c r="U108" s="25" t="str">
        <f t="shared" ca="1" si="1"/>
        <v>[…]23/07/2025 13:17:47</v>
      </c>
      <c r="V108" s="25" t="str">
        <f t="shared" ca="1" si="1"/>
        <v>[…]23/07/2025 13:17:47</v>
      </c>
      <c r="W108" s="25" t="str">
        <f t="shared" ca="1" si="1"/>
        <v>[…]23/07/2025 13:17:47</v>
      </c>
      <c r="X108" s="25" t="str">
        <f t="shared" ca="1" si="1"/>
        <v>[…]23/07/2025 13:17:47</v>
      </c>
      <c r="Y108" s="25" t="str">
        <f t="shared" ca="1" si="1"/>
        <v>[…]23/07/2025 13:17:47</v>
      </c>
      <c r="Z108" s="25" t="str">
        <f t="shared" ca="1" si="2"/>
        <v>[…]23/07/2025 13:17:47</v>
      </c>
      <c r="AA108" s="25" t="str">
        <f t="shared" ca="1" si="2"/>
        <v>[…]23/07/2025 13:17:47</v>
      </c>
      <c r="AB108" s="25" t="str">
        <f t="shared" ca="1" si="2"/>
        <v>[…]23/07/2025 13:17:47</v>
      </c>
      <c r="AC108" s="25" t="str">
        <f t="shared" ca="1" si="2"/>
        <v>[…]23/07/2025 13:17:47</v>
      </c>
      <c r="AD108" s="25" t="str">
        <f t="shared" ca="1" si="2"/>
        <v>[…]23/07/2025 13:17:47</v>
      </c>
      <c r="AE108" s="25" t="str">
        <f t="shared" ca="1" si="2"/>
        <v>[…]23/07/2025 13:17:47</v>
      </c>
      <c r="AF108" s="25" t="str">
        <f t="shared" ca="1" si="2"/>
        <v>[…]23/07/2025 13:17:47</v>
      </c>
      <c r="AG108" s="25" t="str">
        <f t="shared" ca="1" si="2"/>
        <v>[…]23/07/2025 13:17:47</v>
      </c>
      <c r="AH108" s="25" t="str">
        <f t="shared" ca="1" si="2"/>
        <v>[…]23/07/2025 13:17:47</v>
      </c>
    </row>
    <row r="109" spans="2:34" x14ac:dyDescent="0.45">
      <c r="B109" s="16" t="s">
        <v>72</v>
      </c>
      <c r="C109" s="5" t="str">
        <f>_xlfn.XLOOKUP($B109,FD_Lists!$B$4:$B$25,FD_Lists!C$4:C$25)</f>
        <v>Hafren Dyfrdwy</v>
      </c>
      <c r="D109" s="5" t="str">
        <f>_xlfn.XLOOKUP($B109,FD_Lists!$B$4:$B$25,FD_Lists!D$4:D$25)</f>
        <v>Wales</v>
      </c>
      <c r="E109" s="5" t="str">
        <f>_xlfn.XLOOKUP($B109,FD_Lists!$B$4:$B$25,FD_Lists!E$4:E$25)</f>
        <v>Company</v>
      </c>
      <c r="F109" s="5" t="str">
        <f>_xlfn.XLOOKUP($B109,FD_Lists!$B$4:$B$25,FD_Lists!F$4:F$25)</f>
        <v>WaSC</v>
      </c>
      <c r="G109" s="43"/>
      <c r="H109" s="25" t="s">
        <v>178</v>
      </c>
      <c r="I109" s="72" t="str">
        <f t="shared" si="0"/>
        <v>HDDPR24QA_PR24CA13_BIOUT1</v>
      </c>
      <c r="J109" s="73" t="s">
        <v>119</v>
      </c>
      <c r="K109" s="73" t="s">
        <v>188</v>
      </c>
      <c r="L109" s="73" t="s">
        <v>121</v>
      </c>
      <c r="M109" s="43"/>
      <c r="N109" s="43"/>
      <c r="O109" s="43"/>
      <c r="P109" s="25" t="str">
        <f t="shared" ca="1" si="1"/>
        <v>[…]23/07/2025 13:17:47</v>
      </c>
      <c r="Q109" s="25" t="str">
        <f t="shared" ca="1" si="1"/>
        <v>[…]23/07/2025 13:17:47</v>
      </c>
      <c r="R109" s="25" t="str">
        <f t="shared" ca="1" si="1"/>
        <v>[…]23/07/2025 13:17:47</v>
      </c>
      <c r="S109" s="25" t="str">
        <f t="shared" ca="1" si="1"/>
        <v>[…]23/07/2025 13:17:47</v>
      </c>
      <c r="T109" s="25" t="str">
        <f t="shared" ca="1" si="1"/>
        <v>[…]23/07/2025 13:17:47</v>
      </c>
      <c r="U109" s="25" t="str">
        <f t="shared" ca="1" si="1"/>
        <v>[…]23/07/2025 13:17:47</v>
      </c>
      <c r="V109" s="25" t="str">
        <f t="shared" ca="1" si="1"/>
        <v>[…]23/07/2025 13:17:47</v>
      </c>
      <c r="W109" s="25" t="str">
        <f t="shared" ca="1" si="1"/>
        <v>[…]23/07/2025 13:17:47</v>
      </c>
      <c r="X109" s="25" t="str">
        <f t="shared" ca="1" si="1"/>
        <v>[…]23/07/2025 13:17:47</v>
      </c>
      <c r="Y109" s="25" t="str">
        <f t="shared" ca="1" si="1"/>
        <v>[…]23/07/2025 13:17:47</v>
      </c>
      <c r="Z109" s="25" t="str">
        <f t="shared" ca="1" si="2"/>
        <v>[…]23/07/2025 13:17:47</v>
      </c>
      <c r="AA109" s="25" t="str">
        <f t="shared" ca="1" si="2"/>
        <v>[…]23/07/2025 13:17:47</v>
      </c>
      <c r="AB109" s="25" t="str">
        <f t="shared" ca="1" si="2"/>
        <v>[…]23/07/2025 13:17:47</v>
      </c>
      <c r="AC109" s="25" t="str">
        <f t="shared" ca="1" si="2"/>
        <v>[…]23/07/2025 13:17:47</v>
      </c>
      <c r="AD109" s="25" t="str">
        <f t="shared" ca="1" si="2"/>
        <v>[…]23/07/2025 13:17:47</v>
      </c>
      <c r="AE109" s="25" t="str">
        <f t="shared" ca="1" si="2"/>
        <v>[…]23/07/2025 13:17:47</v>
      </c>
      <c r="AF109" s="25" t="str">
        <f t="shared" ca="1" si="2"/>
        <v>[…]23/07/2025 13:17:47</v>
      </c>
      <c r="AG109" s="25" t="str">
        <f t="shared" ca="1" si="2"/>
        <v>[…]23/07/2025 13:17:47</v>
      </c>
      <c r="AH109" s="25" t="str">
        <f t="shared" ca="1" si="2"/>
        <v>[…]23/07/2025 13:17:47</v>
      </c>
    </row>
    <row r="110" spans="2:34" x14ac:dyDescent="0.45">
      <c r="B110" s="16" t="s">
        <v>73</v>
      </c>
      <c r="C110" s="5" t="str">
        <f>_xlfn.XLOOKUP($B110,FD_Lists!$B$4:$B$25,FD_Lists!C$4:C$25)</f>
        <v>Northumbrian Water</v>
      </c>
      <c r="D110" s="5" t="str">
        <f>_xlfn.XLOOKUP($B110,FD_Lists!$B$4:$B$25,FD_Lists!D$4:D$25)</f>
        <v>England</v>
      </c>
      <c r="E110" s="5" t="str">
        <f>_xlfn.XLOOKUP($B110,FD_Lists!$B$4:$B$25,FD_Lists!E$4:E$25)</f>
        <v>Company</v>
      </c>
      <c r="F110" s="5" t="str">
        <f>_xlfn.XLOOKUP($B110,FD_Lists!$B$4:$B$25,FD_Lists!F$4:F$25)</f>
        <v>WaSC</v>
      </c>
      <c r="G110" s="43"/>
      <c r="H110" s="25" t="s">
        <v>178</v>
      </c>
      <c r="I110" s="72" t="str">
        <f t="shared" si="0"/>
        <v>NESPR24QA_PR24CA13_BIOUT1</v>
      </c>
      <c r="J110" s="73" t="s">
        <v>119</v>
      </c>
      <c r="K110" s="73" t="s">
        <v>188</v>
      </c>
      <c r="L110" s="73" t="s">
        <v>121</v>
      </c>
      <c r="M110" s="43"/>
      <c r="N110" s="43"/>
      <c r="O110" s="43"/>
      <c r="P110" s="25" t="str">
        <f t="shared" ca="1" si="1"/>
        <v>[…]23/07/2025 13:17:47</v>
      </c>
      <c r="Q110" s="25" t="str">
        <f t="shared" ca="1" si="1"/>
        <v>[…]23/07/2025 13:17:47</v>
      </c>
      <c r="R110" s="25" t="str">
        <f t="shared" ca="1" si="1"/>
        <v>[…]23/07/2025 13:17:47</v>
      </c>
      <c r="S110" s="25" t="str">
        <f t="shared" ca="1" si="1"/>
        <v>[…]23/07/2025 13:17:47</v>
      </c>
      <c r="T110" s="25" t="str">
        <f t="shared" ca="1" si="1"/>
        <v>[…]23/07/2025 13:17:47</v>
      </c>
      <c r="U110" s="25" t="str">
        <f t="shared" ca="1" si="1"/>
        <v>[…]23/07/2025 13:17:47</v>
      </c>
      <c r="V110" s="25" t="str">
        <f t="shared" ca="1" si="1"/>
        <v>[…]23/07/2025 13:17:47</v>
      </c>
      <c r="W110" s="25" t="str">
        <f t="shared" ca="1" si="1"/>
        <v>[…]23/07/2025 13:17:47</v>
      </c>
      <c r="X110" s="25" t="str">
        <f t="shared" ca="1" si="1"/>
        <v>[…]23/07/2025 13:17:47</v>
      </c>
      <c r="Y110" s="25" t="str">
        <f t="shared" ca="1" si="1"/>
        <v>[…]23/07/2025 13:17:47</v>
      </c>
      <c r="Z110" s="25" t="str">
        <f t="shared" ca="1" si="2"/>
        <v>[…]23/07/2025 13:17:47</v>
      </c>
      <c r="AA110" s="25" t="str">
        <f t="shared" ca="1" si="2"/>
        <v>[…]23/07/2025 13:17:47</v>
      </c>
      <c r="AB110" s="25" t="str">
        <f t="shared" ca="1" si="2"/>
        <v>[…]23/07/2025 13:17:47</v>
      </c>
      <c r="AC110" s="25" t="str">
        <f t="shared" ca="1" si="2"/>
        <v>[…]23/07/2025 13:17:47</v>
      </c>
      <c r="AD110" s="25" t="str">
        <f t="shared" ca="1" si="2"/>
        <v>[…]23/07/2025 13:17:47</v>
      </c>
      <c r="AE110" s="25" t="str">
        <f t="shared" ca="1" si="2"/>
        <v>[…]23/07/2025 13:17:47</v>
      </c>
      <c r="AF110" s="25" t="str">
        <f t="shared" ca="1" si="2"/>
        <v>[…]23/07/2025 13:17:47</v>
      </c>
      <c r="AG110" s="25" t="str">
        <f t="shared" ca="1" si="2"/>
        <v>[…]23/07/2025 13:17:47</v>
      </c>
      <c r="AH110" s="25" t="str">
        <f t="shared" ca="1" si="2"/>
        <v>[…]23/07/2025 13:17:47</v>
      </c>
    </row>
    <row r="111" spans="2:34" x14ac:dyDescent="0.45">
      <c r="B111" s="16" t="s">
        <v>74</v>
      </c>
      <c r="C111" s="5" t="str">
        <f>_xlfn.XLOOKUP($B111,FD_Lists!$B$4:$B$25,FD_Lists!C$4:C$25)</f>
        <v>Severn Trent Water</v>
      </c>
      <c r="D111" s="5" t="str">
        <f>_xlfn.XLOOKUP($B111,FD_Lists!$B$4:$B$25,FD_Lists!D$4:D$25)</f>
        <v>England</v>
      </c>
      <c r="E111" s="5" t="str">
        <f>_xlfn.XLOOKUP($B111,FD_Lists!$B$4:$B$25,FD_Lists!E$4:E$25)</f>
        <v>Company</v>
      </c>
      <c r="F111" s="5" t="str">
        <f>_xlfn.XLOOKUP($B111,FD_Lists!$B$4:$B$25,FD_Lists!F$4:F$25)</f>
        <v>WaSC</v>
      </c>
      <c r="G111" s="43"/>
      <c r="H111" s="25" t="s">
        <v>178</v>
      </c>
      <c r="I111" s="72" t="str">
        <f t="shared" si="0"/>
        <v>SVEPR24QA_PR24CA13_BIOUT1</v>
      </c>
      <c r="J111" s="73" t="s">
        <v>119</v>
      </c>
      <c r="K111" s="73" t="s">
        <v>188</v>
      </c>
      <c r="L111" s="73" t="s">
        <v>121</v>
      </c>
      <c r="M111" s="43"/>
      <c r="N111" s="43"/>
      <c r="O111" s="43"/>
      <c r="P111" s="25" t="str">
        <f t="shared" ca="1" si="1"/>
        <v>[…]23/07/2025 13:17:47</v>
      </c>
      <c r="Q111" s="25" t="str">
        <f t="shared" ca="1" si="1"/>
        <v>[…]23/07/2025 13:17:47</v>
      </c>
      <c r="R111" s="25" t="str">
        <f t="shared" ca="1" si="1"/>
        <v>[…]23/07/2025 13:17:47</v>
      </c>
      <c r="S111" s="25" t="str">
        <f t="shared" ca="1" si="1"/>
        <v>[…]23/07/2025 13:17:47</v>
      </c>
      <c r="T111" s="25" t="str">
        <f t="shared" ca="1" si="1"/>
        <v>[…]23/07/2025 13:17:47</v>
      </c>
      <c r="U111" s="25" t="str">
        <f t="shared" ca="1" si="1"/>
        <v>[…]23/07/2025 13:17:47</v>
      </c>
      <c r="V111" s="25" t="str">
        <f t="shared" ca="1" si="1"/>
        <v>[…]23/07/2025 13:17:47</v>
      </c>
      <c r="W111" s="25" t="str">
        <f t="shared" ca="1" si="1"/>
        <v>[…]23/07/2025 13:17:47</v>
      </c>
      <c r="X111" s="25" t="str">
        <f t="shared" ca="1" si="1"/>
        <v>[…]23/07/2025 13:17:47</v>
      </c>
      <c r="Y111" s="25" t="str">
        <f t="shared" ca="1" si="1"/>
        <v>[…]23/07/2025 13:17:47</v>
      </c>
      <c r="Z111" s="25" t="str">
        <f t="shared" ca="1" si="2"/>
        <v>[…]23/07/2025 13:17:47</v>
      </c>
      <c r="AA111" s="25" t="str">
        <f t="shared" ca="1" si="2"/>
        <v>[…]23/07/2025 13:17:47</v>
      </c>
      <c r="AB111" s="25" t="str">
        <f t="shared" ca="1" si="2"/>
        <v>[…]23/07/2025 13:17:47</v>
      </c>
      <c r="AC111" s="25" t="str">
        <f t="shared" ca="1" si="2"/>
        <v>[…]23/07/2025 13:17:47</v>
      </c>
      <c r="AD111" s="25" t="str">
        <f t="shared" ca="1" si="2"/>
        <v>[…]23/07/2025 13:17:47</v>
      </c>
      <c r="AE111" s="25" t="str">
        <f t="shared" ca="1" si="2"/>
        <v>[…]23/07/2025 13:17:47</v>
      </c>
      <c r="AF111" s="25" t="str">
        <f t="shared" ca="1" si="2"/>
        <v>[…]23/07/2025 13:17:47</v>
      </c>
      <c r="AG111" s="25" t="str">
        <f t="shared" ca="1" si="2"/>
        <v>[…]23/07/2025 13:17:47</v>
      </c>
      <c r="AH111" s="25" t="str">
        <f t="shared" ca="1" si="2"/>
        <v>[…]23/07/2025 13:17:47</v>
      </c>
    </row>
    <row r="112" spans="2:34" x14ac:dyDescent="0.45">
      <c r="B112" s="16" t="s">
        <v>76</v>
      </c>
      <c r="C112" s="5" t="str">
        <f>_xlfn.XLOOKUP($B112,FD_Lists!$B$4:$B$25,FD_Lists!C$4:C$25)</f>
        <v>Southern Water</v>
      </c>
      <c r="D112" s="5" t="str">
        <f>_xlfn.XLOOKUP($B112,FD_Lists!$B$4:$B$25,FD_Lists!D$4:D$25)</f>
        <v>England</v>
      </c>
      <c r="E112" s="5" t="str">
        <f>_xlfn.XLOOKUP($B112,FD_Lists!$B$4:$B$25,FD_Lists!E$4:E$25)</f>
        <v>Company</v>
      </c>
      <c r="F112" s="5" t="str">
        <f>_xlfn.XLOOKUP($B112,FD_Lists!$B$4:$B$25,FD_Lists!F$4:F$25)</f>
        <v>WaSC</v>
      </c>
      <c r="G112" s="43"/>
      <c r="H112" s="25" t="s">
        <v>178</v>
      </c>
      <c r="I112" s="72" t="str">
        <f t="shared" si="0"/>
        <v>SRNPR24QA_PR24CA13_BIOUT1</v>
      </c>
      <c r="J112" s="73" t="s">
        <v>119</v>
      </c>
      <c r="K112" s="73" t="s">
        <v>188</v>
      </c>
      <c r="L112" s="73" t="s">
        <v>121</v>
      </c>
      <c r="M112" s="43"/>
      <c r="N112" s="43"/>
      <c r="O112" s="43"/>
      <c r="P112" s="25" t="str">
        <f t="shared" ca="1" si="1"/>
        <v>[…]23/07/2025 13:17:47</v>
      </c>
      <c r="Q112" s="25" t="str">
        <f t="shared" ca="1" si="1"/>
        <v>[…]23/07/2025 13:17:47</v>
      </c>
      <c r="R112" s="25" t="str">
        <f t="shared" ca="1" si="1"/>
        <v>[…]23/07/2025 13:17:47</v>
      </c>
      <c r="S112" s="25" t="str">
        <f t="shared" ca="1" si="1"/>
        <v>[…]23/07/2025 13:17:47</v>
      </c>
      <c r="T112" s="25" t="str">
        <f t="shared" ca="1" si="1"/>
        <v>[…]23/07/2025 13:17:47</v>
      </c>
      <c r="U112" s="25" t="str">
        <f t="shared" ca="1" si="1"/>
        <v>[…]23/07/2025 13:17:47</v>
      </c>
      <c r="V112" s="25" t="str">
        <f t="shared" ca="1" si="1"/>
        <v>[…]23/07/2025 13:17:47</v>
      </c>
      <c r="W112" s="25" t="str">
        <f t="shared" ca="1" si="1"/>
        <v>[…]23/07/2025 13:17:47</v>
      </c>
      <c r="X112" s="25" t="str">
        <f t="shared" ca="1" si="1"/>
        <v>[…]23/07/2025 13:17:47</v>
      </c>
      <c r="Y112" s="25" t="str">
        <f t="shared" ca="1" si="1"/>
        <v>[…]23/07/2025 13:17:47</v>
      </c>
      <c r="Z112" s="25" t="str">
        <f t="shared" ca="1" si="2"/>
        <v>[…]23/07/2025 13:17:47</v>
      </c>
      <c r="AA112" s="25" t="str">
        <f t="shared" ca="1" si="2"/>
        <v>[…]23/07/2025 13:17:47</v>
      </c>
      <c r="AB112" s="25" t="str">
        <f t="shared" ca="1" si="2"/>
        <v>[…]23/07/2025 13:17:47</v>
      </c>
      <c r="AC112" s="25" t="str">
        <f t="shared" ca="1" si="2"/>
        <v>[…]23/07/2025 13:17:47</v>
      </c>
      <c r="AD112" s="25" t="str">
        <f t="shared" ca="1" si="2"/>
        <v>[…]23/07/2025 13:17:47</v>
      </c>
      <c r="AE112" s="25" t="str">
        <f t="shared" ca="1" si="2"/>
        <v>[…]23/07/2025 13:17:47</v>
      </c>
      <c r="AF112" s="25" t="str">
        <f t="shared" ca="1" si="2"/>
        <v>[…]23/07/2025 13:17:47</v>
      </c>
      <c r="AG112" s="25" t="str">
        <f t="shared" ca="1" si="2"/>
        <v>[…]23/07/2025 13:17:47</v>
      </c>
      <c r="AH112" s="25" t="str">
        <f t="shared" ca="1" si="2"/>
        <v>[…]23/07/2025 13:17:47</v>
      </c>
    </row>
    <row r="113" spans="2:34" x14ac:dyDescent="0.45">
      <c r="B113" s="16" t="s">
        <v>77</v>
      </c>
      <c r="C113" s="5" t="str">
        <f>_xlfn.XLOOKUP($B113,FD_Lists!$B$4:$B$25,FD_Lists!C$4:C$25)</f>
        <v>Thames Water</v>
      </c>
      <c r="D113" s="5" t="str">
        <f>_xlfn.XLOOKUP($B113,FD_Lists!$B$4:$B$25,FD_Lists!D$4:D$25)</f>
        <v>England</v>
      </c>
      <c r="E113" s="5" t="str">
        <f>_xlfn.XLOOKUP($B113,FD_Lists!$B$4:$B$25,FD_Lists!E$4:E$25)</f>
        <v>Company</v>
      </c>
      <c r="F113" s="5" t="str">
        <f>_xlfn.XLOOKUP($B113,FD_Lists!$B$4:$B$25,FD_Lists!F$4:F$25)</f>
        <v>WaSC</v>
      </c>
      <c r="G113" s="43"/>
      <c r="H113" s="25" t="s">
        <v>178</v>
      </c>
      <c r="I113" s="72" t="str">
        <f t="shared" si="0"/>
        <v>TMSPR24QA_PR24CA13_BIOUT1</v>
      </c>
      <c r="J113" s="73" t="s">
        <v>119</v>
      </c>
      <c r="K113" s="73" t="s">
        <v>188</v>
      </c>
      <c r="L113" s="73" t="s">
        <v>121</v>
      </c>
      <c r="M113" s="43"/>
      <c r="N113" s="43"/>
      <c r="O113" s="43"/>
      <c r="P113" s="25" t="str">
        <f t="shared" ca="1" si="1"/>
        <v>[…]23/07/2025 13:17:47</v>
      </c>
      <c r="Q113" s="25" t="str">
        <f t="shared" ca="1" si="1"/>
        <v>[…]23/07/2025 13:17:47</v>
      </c>
      <c r="R113" s="25" t="str">
        <f t="shared" ca="1" si="1"/>
        <v>[…]23/07/2025 13:17:47</v>
      </c>
      <c r="S113" s="25" t="str">
        <f t="shared" ca="1" si="1"/>
        <v>[…]23/07/2025 13:17:47</v>
      </c>
      <c r="T113" s="25" t="str">
        <f t="shared" ca="1" si="1"/>
        <v>[…]23/07/2025 13:17:47</v>
      </c>
      <c r="U113" s="25" t="str">
        <f t="shared" ca="1" si="1"/>
        <v>[…]23/07/2025 13:17:47</v>
      </c>
      <c r="V113" s="25" t="str">
        <f t="shared" ca="1" si="1"/>
        <v>[…]23/07/2025 13:17:47</v>
      </c>
      <c r="W113" s="25" t="str">
        <f t="shared" ca="1" si="1"/>
        <v>[…]23/07/2025 13:17:47</v>
      </c>
      <c r="X113" s="25" t="str">
        <f t="shared" ca="1" si="1"/>
        <v>[…]23/07/2025 13:17:47</v>
      </c>
      <c r="Y113" s="25" t="str">
        <f t="shared" ca="1" si="1"/>
        <v>[…]23/07/2025 13:17:47</v>
      </c>
      <c r="Z113" s="25" t="str">
        <f t="shared" ca="1" si="2"/>
        <v>[…]23/07/2025 13:17:47</v>
      </c>
      <c r="AA113" s="25" t="str">
        <f t="shared" ca="1" si="2"/>
        <v>[…]23/07/2025 13:17:47</v>
      </c>
      <c r="AB113" s="25" t="str">
        <f t="shared" ca="1" si="2"/>
        <v>[…]23/07/2025 13:17:47</v>
      </c>
      <c r="AC113" s="25" t="str">
        <f t="shared" ca="1" si="2"/>
        <v>[…]23/07/2025 13:17:47</v>
      </c>
      <c r="AD113" s="25" t="str">
        <f t="shared" ca="1" si="2"/>
        <v>[…]23/07/2025 13:17:47</v>
      </c>
      <c r="AE113" s="25" t="str">
        <f t="shared" ca="1" si="2"/>
        <v>[…]23/07/2025 13:17:47</v>
      </c>
      <c r="AF113" s="25" t="str">
        <f t="shared" ca="1" si="2"/>
        <v>[…]23/07/2025 13:17:47</v>
      </c>
      <c r="AG113" s="25" t="str">
        <f t="shared" ca="1" si="2"/>
        <v>[…]23/07/2025 13:17:47</v>
      </c>
      <c r="AH113" s="25" t="str">
        <f t="shared" ca="1" si="2"/>
        <v>[…]23/07/2025 13:17:47</v>
      </c>
    </row>
    <row r="114" spans="2:34" x14ac:dyDescent="0.45">
      <c r="B114" s="16" t="s">
        <v>78</v>
      </c>
      <c r="C114" s="5" t="str">
        <f>_xlfn.XLOOKUP($B114,FD_Lists!$B$4:$B$25,FD_Lists!C$4:C$25)</f>
        <v xml:space="preserve">United Utilities </v>
      </c>
      <c r="D114" s="5" t="str">
        <f>_xlfn.XLOOKUP($B114,FD_Lists!$B$4:$B$25,FD_Lists!D$4:D$25)</f>
        <v>England</v>
      </c>
      <c r="E114" s="5" t="str">
        <f>_xlfn.XLOOKUP($B114,FD_Lists!$B$4:$B$25,FD_Lists!E$4:E$25)</f>
        <v>Company</v>
      </c>
      <c r="F114" s="5" t="str">
        <f>_xlfn.XLOOKUP($B114,FD_Lists!$B$4:$B$25,FD_Lists!F$4:F$25)</f>
        <v>WaSC</v>
      </c>
      <c r="G114" s="43"/>
      <c r="H114" s="25" t="s">
        <v>178</v>
      </c>
      <c r="I114" s="72" t="str">
        <f t="shared" si="0"/>
        <v>NWTPR24QA_PR24CA13_BIOUT1</v>
      </c>
      <c r="J114" s="73" t="s">
        <v>119</v>
      </c>
      <c r="K114" s="73" t="s">
        <v>188</v>
      </c>
      <c r="L114" s="73" t="s">
        <v>121</v>
      </c>
      <c r="M114" s="43"/>
      <c r="N114" s="43"/>
      <c r="O114" s="43"/>
      <c r="P114" s="25" t="str">
        <f t="shared" ca="1" si="1"/>
        <v>[…]23/07/2025 13:17:47</v>
      </c>
      <c r="Q114" s="25" t="str">
        <f t="shared" ca="1" si="1"/>
        <v>[…]23/07/2025 13:17:47</v>
      </c>
      <c r="R114" s="25" t="str">
        <f t="shared" ca="1" si="1"/>
        <v>[…]23/07/2025 13:17:47</v>
      </c>
      <c r="S114" s="25" t="str">
        <f t="shared" ca="1" si="1"/>
        <v>[…]23/07/2025 13:17:47</v>
      </c>
      <c r="T114" s="25" t="str">
        <f t="shared" ca="1" si="1"/>
        <v>[…]23/07/2025 13:17:47</v>
      </c>
      <c r="U114" s="25" t="str">
        <f t="shared" ca="1" si="1"/>
        <v>[…]23/07/2025 13:17:47</v>
      </c>
      <c r="V114" s="25" t="str">
        <f t="shared" ca="1" si="1"/>
        <v>[…]23/07/2025 13:17:47</v>
      </c>
      <c r="W114" s="25" t="str">
        <f t="shared" ca="1" si="1"/>
        <v>[…]23/07/2025 13:17:47</v>
      </c>
      <c r="X114" s="25" t="str">
        <f t="shared" ca="1" si="1"/>
        <v>[…]23/07/2025 13:17:47</v>
      </c>
      <c r="Y114" s="25" t="str">
        <f t="shared" ca="1" si="1"/>
        <v>[…]23/07/2025 13:17:47</v>
      </c>
      <c r="Z114" s="25" t="str">
        <f t="shared" ca="1" si="2"/>
        <v>[…]23/07/2025 13:17:47</v>
      </c>
      <c r="AA114" s="25" t="str">
        <f t="shared" ca="1" si="2"/>
        <v>[…]23/07/2025 13:17:47</v>
      </c>
      <c r="AB114" s="25" t="str">
        <f t="shared" ca="1" si="2"/>
        <v>[…]23/07/2025 13:17:47</v>
      </c>
      <c r="AC114" s="25" t="str">
        <f t="shared" ca="1" si="2"/>
        <v>[…]23/07/2025 13:17:47</v>
      </c>
      <c r="AD114" s="25" t="str">
        <f t="shared" ca="1" si="2"/>
        <v>[…]23/07/2025 13:17:47</v>
      </c>
      <c r="AE114" s="25" t="str">
        <f t="shared" ca="1" si="2"/>
        <v>[…]23/07/2025 13:17:47</v>
      </c>
      <c r="AF114" s="25" t="str">
        <f t="shared" ca="1" si="2"/>
        <v>[…]23/07/2025 13:17:47</v>
      </c>
      <c r="AG114" s="25" t="str">
        <f t="shared" ca="1" si="2"/>
        <v>[…]23/07/2025 13:17:47</v>
      </c>
      <c r="AH114" s="25" t="str">
        <f t="shared" ca="1" si="2"/>
        <v>[…]23/07/2025 13:17:47</v>
      </c>
    </row>
    <row r="115" spans="2:34" x14ac:dyDescent="0.45">
      <c r="B115" s="16" t="s">
        <v>79</v>
      </c>
      <c r="C115" s="5" t="str">
        <f>_xlfn.XLOOKUP($B115,FD_Lists!$B$4:$B$25,FD_Lists!C$4:C$25)</f>
        <v>Wessex Water</v>
      </c>
      <c r="D115" s="5" t="str">
        <f>_xlfn.XLOOKUP($B115,FD_Lists!$B$4:$B$25,FD_Lists!D$4:D$25)</f>
        <v>England</v>
      </c>
      <c r="E115" s="5" t="str">
        <f>_xlfn.XLOOKUP($B115,FD_Lists!$B$4:$B$25,FD_Lists!E$4:E$25)</f>
        <v>Company</v>
      </c>
      <c r="F115" s="5" t="str">
        <f>_xlfn.XLOOKUP($B115,FD_Lists!$B$4:$B$25,FD_Lists!F$4:F$25)</f>
        <v>WaSC</v>
      </c>
      <c r="G115" s="43"/>
      <c r="H115" s="25" t="s">
        <v>178</v>
      </c>
      <c r="I115" s="72" t="str">
        <f t="shared" si="0"/>
        <v>WSXPR24QA_PR24CA13_BIOUT1</v>
      </c>
      <c r="J115" s="73" t="s">
        <v>119</v>
      </c>
      <c r="K115" s="73" t="s">
        <v>188</v>
      </c>
      <c r="L115" s="73" t="s">
        <v>121</v>
      </c>
      <c r="M115" s="43"/>
      <c r="N115" s="43"/>
      <c r="O115" s="43"/>
      <c r="P115" s="25" t="str">
        <f t="shared" ca="1" si="1"/>
        <v>[…]23/07/2025 13:17:47</v>
      </c>
      <c r="Q115" s="25" t="str">
        <f t="shared" ca="1" si="1"/>
        <v>[…]23/07/2025 13:17:47</v>
      </c>
      <c r="R115" s="25" t="str">
        <f t="shared" ca="1" si="1"/>
        <v>[…]23/07/2025 13:17:47</v>
      </c>
      <c r="S115" s="25" t="str">
        <f t="shared" ca="1" si="1"/>
        <v>[…]23/07/2025 13:17:47</v>
      </c>
      <c r="T115" s="25" t="str">
        <f t="shared" ca="1" si="1"/>
        <v>[…]23/07/2025 13:17:47</v>
      </c>
      <c r="U115" s="25" t="str">
        <f t="shared" ca="1" si="1"/>
        <v>[…]23/07/2025 13:17:47</v>
      </c>
      <c r="V115" s="25" t="str">
        <f t="shared" ca="1" si="1"/>
        <v>[…]23/07/2025 13:17:47</v>
      </c>
      <c r="W115" s="25" t="str">
        <f t="shared" ca="1" si="1"/>
        <v>[…]23/07/2025 13:17:47</v>
      </c>
      <c r="X115" s="25" t="str">
        <f t="shared" ca="1" si="1"/>
        <v>[…]23/07/2025 13:17:47</v>
      </c>
      <c r="Y115" s="25" t="str">
        <f t="shared" ca="1" si="1"/>
        <v>[…]23/07/2025 13:17:47</v>
      </c>
      <c r="Z115" s="25" t="str">
        <f t="shared" ca="1" si="2"/>
        <v>[…]23/07/2025 13:17:47</v>
      </c>
      <c r="AA115" s="25" t="str">
        <f t="shared" ca="1" si="2"/>
        <v>[…]23/07/2025 13:17:47</v>
      </c>
      <c r="AB115" s="25" t="str">
        <f t="shared" ca="1" si="2"/>
        <v>[…]23/07/2025 13:17:47</v>
      </c>
      <c r="AC115" s="25" t="str">
        <f t="shared" ca="1" si="2"/>
        <v>[…]23/07/2025 13:17:47</v>
      </c>
      <c r="AD115" s="25" t="str">
        <f t="shared" ca="1" si="2"/>
        <v>[…]23/07/2025 13:17:47</v>
      </c>
      <c r="AE115" s="25" t="str">
        <f t="shared" ca="1" si="2"/>
        <v>[…]23/07/2025 13:17:47</v>
      </c>
      <c r="AF115" s="25" t="str">
        <f t="shared" ca="1" si="2"/>
        <v>[…]23/07/2025 13:17:47</v>
      </c>
      <c r="AG115" s="25" t="str">
        <f t="shared" ca="1" si="2"/>
        <v>[…]23/07/2025 13:17:47</v>
      </c>
      <c r="AH115" s="25" t="str">
        <f t="shared" ca="1" si="2"/>
        <v>[…]23/07/2025 13:17:47</v>
      </c>
    </row>
    <row r="116" spans="2:34" x14ac:dyDescent="0.45">
      <c r="B116" s="16" t="s">
        <v>80</v>
      </c>
      <c r="C116" s="5" t="str">
        <f>_xlfn.XLOOKUP($B116,FD_Lists!$B$4:$B$25,FD_Lists!C$4:C$25)</f>
        <v>Yorkshire Water</v>
      </c>
      <c r="D116" s="5" t="str">
        <f>_xlfn.XLOOKUP($B116,FD_Lists!$B$4:$B$25,FD_Lists!D$4:D$25)</f>
        <v>England</v>
      </c>
      <c r="E116" s="5" t="str">
        <f>_xlfn.XLOOKUP($B116,FD_Lists!$B$4:$B$25,FD_Lists!E$4:E$25)</f>
        <v>Company</v>
      </c>
      <c r="F116" s="5" t="str">
        <f>_xlfn.XLOOKUP($B116,FD_Lists!$B$4:$B$25,FD_Lists!F$4:F$25)</f>
        <v>WaSC</v>
      </c>
      <c r="G116" s="43"/>
      <c r="H116" s="25" t="s">
        <v>178</v>
      </c>
      <c r="I116" s="72" t="str">
        <f t="shared" si="0"/>
        <v>YKYPR24QA_PR24CA13_BIOUT1</v>
      </c>
      <c r="J116" s="73" t="s">
        <v>119</v>
      </c>
      <c r="K116" s="73" t="s">
        <v>188</v>
      </c>
      <c r="L116" s="73" t="s">
        <v>121</v>
      </c>
      <c r="M116" s="43"/>
      <c r="N116" s="43"/>
      <c r="O116" s="43"/>
      <c r="P116" s="25" t="str">
        <f t="shared" ca="1" si="1"/>
        <v>[…]23/07/2025 13:17:47</v>
      </c>
      <c r="Q116" s="25" t="str">
        <f t="shared" ca="1" si="1"/>
        <v>[…]23/07/2025 13:17:47</v>
      </c>
      <c r="R116" s="25" t="str">
        <f t="shared" ca="1" si="1"/>
        <v>[…]23/07/2025 13:17:47</v>
      </c>
      <c r="S116" s="25" t="str">
        <f t="shared" ca="1" si="1"/>
        <v>[…]23/07/2025 13:17:47</v>
      </c>
      <c r="T116" s="25" t="str">
        <f t="shared" ca="1" si="1"/>
        <v>[…]23/07/2025 13:17:47</v>
      </c>
      <c r="U116" s="25" t="str">
        <f t="shared" ca="1" si="1"/>
        <v>[…]23/07/2025 13:17:47</v>
      </c>
      <c r="V116" s="25" t="str">
        <f t="shared" ca="1" si="1"/>
        <v>[…]23/07/2025 13:17:47</v>
      </c>
      <c r="W116" s="25" t="str">
        <f t="shared" ca="1" si="1"/>
        <v>[…]23/07/2025 13:17:47</v>
      </c>
      <c r="X116" s="25" t="str">
        <f t="shared" ca="1" si="1"/>
        <v>[…]23/07/2025 13:17:47</v>
      </c>
      <c r="Y116" s="25" t="str">
        <f t="shared" ca="1" si="1"/>
        <v>[…]23/07/2025 13:17:47</v>
      </c>
      <c r="Z116" s="25" t="str">
        <f t="shared" ca="1" si="2"/>
        <v>[…]23/07/2025 13:17:47</v>
      </c>
      <c r="AA116" s="25" t="str">
        <f t="shared" ca="1" si="2"/>
        <v>[…]23/07/2025 13:17:47</v>
      </c>
      <c r="AB116" s="25" t="str">
        <f t="shared" ca="1" si="2"/>
        <v>[…]23/07/2025 13:17:47</v>
      </c>
      <c r="AC116" s="25" t="str">
        <f t="shared" ca="1" si="2"/>
        <v>[…]23/07/2025 13:17:47</v>
      </c>
      <c r="AD116" s="25" t="str">
        <f t="shared" ca="1" si="2"/>
        <v>[…]23/07/2025 13:17:47</v>
      </c>
      <c r="AE116" s="25" t="str">
        <f t="shared" ca="1" si="2"/>
        <v>[…]23/07/2025 13:17:47</v>
      </c>
      <c r="AF116" s="25" t="str">
        <f t="shared" ca="1" si="2"/>
        <v>[…]23/07/2025 13:17:47</v>
      </c>
      <c r="AG116" s="25" t="str">
        <f t="shared" ca="1" si="2"/>
        <v>[…]23/07/2025 13:17:47</v>
      </c>
      <c r="AH116" s="25" t="str">
        <f t="shared" ca="1" si="2"/>
        <v>[…]23/07/2025 13:17:47</v>
      </c>
    </row>
    <row r="117" spans="2:34" x14ac:dyDescent="0.45">
      <c r="B117" s="16" t="s">
        <v>81</v>
      </c>
      <c r="C117" s="5" t="str">
        <f>_xlfn.XLOOKUP($B117,FD_Lists!$B$4:$B$25,FD_Lists!C$4:C$25)</f>
        <v>Affinity Water</v>
      </c>
      <c r="D117" s="5" t="str">
        <f>_xlfn.XLOOKUP($B117,FD_Lists!$B$4:$B$25,FD_Lists!D$4:D$25)</f>
        <v>England</v>
      </c>
      <c r="E117" s="5" t="str">
        <f>_xlfn.XLOOKUP($B117,FD_Lists!$B$4:$B$25,FD_Lists!E$4:E$25)</f>
        <v>Company</v>
      </c>
      <c r="F117" s="5" t="str">
        <f>_xlfn.XLOOKUP($B117,FD_Lists!$B$4:$B$25,FD_Lists!F$4:F$25)</f>
        <v>WoC</v>
      </c>
      <c r="G117" s="43"/>
      <c r="H117" s="25" t="s">
        <v>178</v>
      </c>
      <c r="I117" s="72" t="str">
        <f t="shared" si="0"/>
        <v>AFWPR24QA_PR24CA13_BIOUT1</v>
      </c>
      <c r="J117" s="73" t="s">
        <v>119</v>
      </c>
      <c r="K117" s="73" t="s">
        <v>188</v>
      </c>
      <c r="L117" s="73" t="s">
        <v>121</v>
      </c>
      <c r="M117" s="43"/>
      <c r="N117" s="43"/>
      <c r="O117" s="43"/>
      <c r="P117" s="25" t="str">
        <f t="shared" ca="1" si="1"/>
        <v>[…]23/07/2025 13:17:47</v>
      </c>
      <c r="Q117" s="25" t="str">
        <f t="shared" ca="1" si="1"/>
        <v>[…]23/07/2025 13:17:47</v>
      </c>
      <c r="R117" s="25" t="str">
        <f t="shared" ca="1" si="1"/>
        <v>[…]23/07/2025 13:17:47</v>
      </c>
      <c r="S117" s="25" t="str">
        <f t="shared" ca="1" si="1"/>
        <v>[…]23/07/2025 13:17:47</v>
      </c>
      <c r="T117" s="25" t="str">
        <f t="shared" ca="1" si="1"/>
        <v>[…]23/07/2025 13:17:47</v>
      </c>
      <c r="U117" s="25" t="str">
        <f t="shared" ca="1" si="1"/>
        <v>[…]23/07/2025 13:17:47</v>
      </c>
      <c r="V117" s="25" t="str">
        <f t="shared" ca="1" si="1"/>
        <v>[…]23/07/2025 13:17:47</v>
      </c>
      <c r="W117" s="25" t="str">
        <f t="shared" ca="1" si="1"/>
        <v>[…]23/07/2025 13:17:47</v>
      </c>
      <c r="X117" s="25" t="str">
        <f t="shared" ca="1" si="1"/>
        <v>[…]23/07/2025 13:17:47</v>
      </c>
      <c r="Y117" s="25" t="str">
        <f t="shared" ca="1" si="1"/>
        <v>[…]23/07/2025 13:17:47</v>
      </c>
      <c r="Z117" s="25" t="str">
        <f t="shared" ca="1" si="2"/>
        <v>[…]23/07/2025 13:17:47</v>
      </c>
      <c r="AA117" s="25" t="str">
        <f t="shared" ca="1" si="2"/>
        <v>[…]23/07/2025 13:17:47</v>
      </c>
      <c r="AB117" s="25" t="str">
        <f t="shared" ca="1" si="2"/>
        <v>[…]23/07/2025 13:17:47</v>
      </c>
      <c r="AC117" s="25" t="str">
        <f t="shared" ca="1" si="2"/>
        <v>[…]23/07/2025 13:17:47</v>
      </c>
      <c r="AD117" s="25" t="str">
        <f t="shared" ca="1" si="2"/>
        <v>[…]23/07/2025 13:17:47</v>
      </c>
      <c r="AE117" s="25" t="str">
        <f t="shared" ca="1" si="2"/>
        <v>[…]23/07/2025 13:17:47</v>
      </c>
      <c r="AF117" s="25" t="str">
        <f t="shared" ca="1" si="2"/>
        <v>[…]23/07/2025 13:17:47</v>
      </c>
      <c r="AG117" s="25" t="str">
        <f t="shared" ca="1" si="2"/>
        <v>[…]23/07/2025 13:17:47</v>
      </c>
      <c r="AH117" s="25" t="str">
        <f t="shared" ca="1" si="2"/>
        <v>[…]23/07/2025 13:17:47</v>
      </c>
    </row>
    <row r="118" spans="2:34" x14ac:dyDescent="0.45">
      <c r="B118" s="16" t="s">
        <v>83</v>
      </c>
      <c r="C118" s="5" t="str">
        <f>_xlfn.XLOOKUP($B118,FD_Lists!$B$4:$B$25,FD_Lists!C$4:C$25)</f>
        <v>Portsmouth Water</v>
      </c>
      <c r="D118" s="5" t="str">
        <f>_xlfn.XLOOKUP($B118,FD_Lists!$B$4:$B$25,FD_Lists!D$4:D$25)</f>
        <v>England</v>
      </c>
      <c r="E118" s="5" t="str">
        <f>_xlfn.XLOOKUP($B118,FD_Lists!$B$4:$B$25,FD_Lists!E$4:E$25)</f>
        <v>Company</v>
      </c>
      <c r="F118" s="5" t="str">
        <f>_xlfn.XLOOKUP($B118,FD_Lists!$B$4:$B$25,FD_Lists!F$4:F$25)</f>
        <v>WoC</v>
      </c>
      <c r="G118" s="43"/>
      <c r="H118" s="25" t="s">
        <v>178</v>
      </c>
      <c r="I118" s="72" t="str">
        <f t="shared" si="0"/>
        <v>PRTPR24QA_PR24CA13_BIOUT1</v>
      </c>
      <c r="J118" s="73" t="s">
        <v>119</v>
      </c>
      <c r="K118" s="73" t="s">
        <v>188</v>
      </c>
      <c r="L118" s="73" t="s">
        <v>121</v>
      </c>
      <c r="M118" s="43"/>
      <c r="N118" s="43"/>
      <c r="O118" s="43"/>
      <c r="P118" s="25" t="str">
        <f t="shared" ca="1" si="1"/>
        <v>[…]23/07/2025 13:17:47</v>
      </c>
      <c r="Q118" s="25" t="str">
        <f t="shared" ca="1" si="1"/>
        <v>[…]23/07/2025 13:17:47</v>
      </c>
      <c r="R118" s="25" t="str">
        <f t="shared" ca="1" si="1"/>
        <v>[…]23/07/2025 13:17:47</v>
      </c>
      <c r="S118" s="25" t="str">
        <f t="shared" ca="1" si="1"/>
        <v>[…]23/07/2025 13:17:47</v>
      </c>
      <c r="T118" s="25" t="str">
        <f t="shared" ca="1" si="1"/>
        <v>[…]23/07/2025 13:17:47</v>
      </c>
      <c r="U118" s="25" t="str">
        <f t="shared" ca="1" si="1"/>
        <v>[…]23/07/2025 13:17:47</v>
      </c>
      <c r="V118" s="25" t="str">
        <f t="shared" ca="1" si="1"/>
        <v>[…]23/07/2025 13:17:47</v>
      </c>
      <c r="W118" s="25" t="str">
        <f t="shared" ca="1" si="1"/>
        <v>[…]23/07/2025 13:17:47</v>
      </c>
      <c r="X118" s="25" t="str">
        <f t="shared" ca="1" si="1"/>
        <v>[…]23/07/2025 13:17:47</v>
      </c>
      <c r="Y118" s="25" t="str">
        <f t="shared" ca="1" si="1"/>
        <v>[…]23/07/2025 13:17:47</v>
      </c>
      <c r="Z118" s="25" t="str">
        <f t="shared" ca="1" si="2"/>
        <v>[…]23/07/2025 13:17:47</v>
      </c>
      <c r="AA118" s="25" t="str">
        <f t="shared" ca="1" si="2"/>
        <v>[…]23/07/2025 13:17:47</v>
      </c>
      <c r="AB118" s="25" t="str">
        <f t="shared" ca="1" si="2"/>
        <v>[…]23/07/2025 13:17:47</v>
      </c>
      <c r="AC118" s="25" t="str">
        <f t="shared" ca="1" si="2"/>
        <v>[…]23/07/2025 13:17:47</v>
      </c>
      <c r="AD118" s="25" t="str">
        <f t="shared" ca="1" si="2"/>
        <v>[…]23/07/2025 13:17:47</v>
      </c>
      <c r="AE118" s="25" t="str">
        <f t="shared" ca="1" si="2"/>
        <v>[…]23/07/2025 13:17:47</v>
      </c>
      <c r="AF118" s="25" t="str">
        <f t="shared" ca="1" si="2"/>
        <v>[…]23/07/2025 13:17:47</v>
      </c>
      <c r="AG118" s="25" t="str">
        <f t="shared" ca="1" si="2"/>
        <v>[…]23/07/2025 13:17:47</v>
      </c>
      <c r="AH118" s="25" t="str">
        <f t="shared" ca="1" si="2"/>
        <v>[…]23/07/2025 13:17:47</v>
      </c>
    </row>
    <row r="119" spans="2:34" x14ac:dyDescent="0.45">
      <c r="B119" s="16" t="s">
        <v>84</v>
      </c>
      <c r="C119" s="5" t="str">
        <f>_xlfn.XLOOKUP($B119,FD_Lists!$B$4:$B$25,FD_Lists!C$4:C$25)</f>
        <v>South East Water</v>
      </c>
      <c r="D119" s="5" t="str">
        <f>_xlfn.XLOOKUP($B119,FD_Lists!$B$4:$B$25,FD_Lists!D$4:D$25)</f>
        <v>England</v>
      </c>
      <c r="E119" s="5" t="str">
        <f>_xlfn.XLOOKUP($B119,FD_Lists!$B$4:$B$25,FD_Lists!E$4:E$25)</f>
        <v>Company</v>
      </c>
      <c r="F119" s="5" t="str">
        <f>_xlfn.XLOOKUP($B119,FD_Lists!$B$4:$B$25,FD_Lists!F$4:F$25)</f>
        <v>WoC</v>
      </c>
      <c r="G119" s="43"/>
      <c r="H119" s="25" t="s">
        <v>178</v>
      </c>
      <c r="I119" s="72" t="str">
        <f t="shared" si="0"/>
        <v>SEWPR24QA_PR24CA13_BIOUT1</v>
      </c>
      <c r="J119" s="73" t="s">
        <v>119</v>
      </c>
      <c r="K119" s="73" t="s">
        <v>188</v>
      </c>
      <c r="L119" s="73" t="s">
        <v>121</v>
      </c>
      <c r="M119" s="43"/>
      <c r="N119" s="43"/>
      <c r="O119" s="43"/>
      <c r="P119" s="25" t="str">
        <f t="shared" ca="1" si="1"/>
        <v>[…]23/07/2025 13:17:47</v>
      </c>
      <c r="Q119" s="25" t="str">
        <f t="shared" ca="1" si="1"/>
        <v>[…]23/07/2025 13:17:47</v>
      </c>
      <c r="R119" s="25" t="str">
        <f t="shared" ca="1" si="1"/>
        <v>[…]23/07/2025 13:17:47</v>
      </c>
      <c r="S119" s="25" t="str">
        <f t="shared" ca="1" si="1"/>
        <v>[…]23/07/2025 13:17:47</v>
      </c>
      <c r="T119" s="25" t="str">
        <f t="shared" ca="1" si="1"/>
        <v>[…]23/07/2025 13:17:47</v>
      </c>
      <c r="U119" s="25" t="str">
        <f t="shared" ca="1" si="1"/>
        <v>[…]23/07/2025 13:17:47</v>
      </c>
      <c r="V119" s="25" t="str">
        <f t="shared" ca="1" si="1"/>
        <v>[…]23/07/2025 13:17:47</v>
      </c>
      <c r="W119" s="25" t="str">
        <f t="shared" ca="1" si="1"/>
        <v>[…]23/07/2025 13:17:47</v>
      </c>
      <c r="X119" s="25" t="str">
        <f t="shared" ca="1" si="1"/>
        <v>[…]23/07/2025 13:17:47</v>
      </c>
      <c r="Y119" s="25" t="str">
        <f t="shared" ca="1" si="1"/>
        <v>[…]23/07/2025 13:17:47</v>
      </c>
      <c r="Z119" s="25" t="str">
        <f t="shared" ca="1" si="2"/>
        <v>[…]23/07/2025 13:17:47</v>
      </c>
      <c r="AA119" s="25" t="str">
        <f t="shared" ca="1" si="2"/>
        <v>[…]23/07/2025 13:17:47</v>
      </c>
      <c r="AB119" s="25" t="str">
        <f t="shared" ca="1" si="2"/>
        <v>[…]23/07/2025 13:17:47</v>
      </c>
      <c r="AC119" s="25" t="str">
        <f t="shared" ca="1" si="2"/>
        <v>[…]23/07/2025 13:17:47</v>
      </c>
      <c r="AD119" s="25" t="str">
        <f t="shared" ca="1" si="2"/>
        <v>[…]23/07/2025 13:17:47</v>
      </c>
      <c r="AE119" s="25" t="str">
        <f t="shared" ca="1" si="2"/>
        <v>[…]23/07/2025 13:17:47</v>
      </c>
      <c r="AF119" s="25" t="str">
        <f t="shared" ca="1" si="2"/>
        <v>[…]23/07/2025 13:17:47</v>
      </c>
      <c r="AG119" s="25" t="str">
        <f t="shared" ca="1" si="2"/>
        <v>[…]23/07/2025 13:17:47</v>
      </c>
      <c r="AH119" s="25" t="str">
        <f t="shared" ca="1" si="2"/>
        <v>[…]23/07/2025 13:17:47</v>
      </c>
    </row>
    <row r="120" spans="2:34" x14ac:dyDescent="0.45">
      <c r="B120" s="16" t="s">
        <v>85</v>
      </c>
      <c r="C120" s="5" t="str">
        <f>_xlfn.XLOOKUP($B120,FD_Lists!$B$4:$B$25,FD_Lists!C$4:C$25)</f>
        <v>South Staffordshire Water</v>
      </c>
      <c r="D120" s="5" t="str">
        <f>_xlfn.XLOOKUP($B120,FD_Lists!$B$4:$B$25,FD_Lists!D$4:D$25)</f>
        <v>England</v>
      </c>
      <c r="E120" s="5" t="str">
        <f>_xlfn.XLOOKUP($B120,FD_Lists!$B$4:$B$25,FD_Lists!E$4:E$25)</f>
        <v>Company</v>
      </c>
      <c r="F120" s="5" t="str">
        <f>_xlfn.XLOOKUP($B120,FD_Lists!$B$4:$B$25,FD_Lists!F$4:F$25)</f>
        <v>WoC</v>
      </c>
      <c r="G120" s="43"/>
      <c r="H120" s="25" t="s">
        <v>178</v>
      </c>
      <c r="I120" s="72" t="str">
        <f t="shared" si="0"/>
        <v>SSCPR24QA_PR24CA13_BIOUT1</v>
      </c>
      <c r="J120" s="73" t="s">
        <v>119</v>
      </c>
      <c r="K120" s="73" t="s">
        <v>188</v>
      </c>
      <c r="L120" s="73" t="s">
        <v>121</v>
      </c>
      <c r="M120" s="43"/>
      <c r="N120" s="43"/>
      <c r="O120" s="43"/>
      <c r="P120" s="25" t="str">
        <f t="shared" ca="1" si="1"/>
        <v>[…]23/07/2025 13:17:47</v>
      </c>
      <c r="Q120" s="25" t="str">
        <f t="shared" ca="1" si="1"/>
        <v>[…]23/07/2025 13:17:47</v>
      </c>
      <c r="R120" s="25" t="str">
        <f t="shared" ca="1" si="1"/>
        <v>[…]23/07/2025 13:17:47</v>
      </c>
      <c r="S120" s="25" t="str">
        <f t="shared" ca="1" si="1"/>
        <v>[…]23/07/2025 13:17:47</v>
      </c>
      <c r="T120" s="25" t="str">
        <f t="shared" ca="1" si="1"/>
        <v>[…]23/07/2025 13:17:47</v>
      </c>
      <c r="U120" s="25" t="str">
        <f t="shared" ca="1" si="1"/>
        <v>[…]23/07/2025 13:17:47</v>
      </c>
      <c r="V120" s="25" t="str">
        <f t="shared" ca="1" si="1"/>
        <v>[…]23/07/2025 13:17:47</v>
      </c>
      <c r="W120" s="25" t="str">
        <f t="shared" ca="1" si="1"/>
        <v>[…]23/07/2025 13:17:47</v>
      </c>
      <c r="X120" s="25" t="str">
        <f t="shared" ca="1" si="1"/>
        <v>[…]23/07/2025 13:17:47</v>
      </c>
      <c r="Y120" s="25" t="str">
        <f t="shared" ca="1" si="1"/>
        <v>[…]23/07/2025 13:17:47</v>
      </c>
      <c r="Z120" s="25" t="str">
        <f t="shared" ca="1" si="1"/>
        <v>[…]23/07/2025 13:17:47</v>
      </c>
      <c r="AA120" s="25" t="str">
        <f t="shared" ca="1" si="1"/>
        <v>[…]23/07/2025 13:17:47</v>
      </c>
      <c r="AB120" s="25" t="str">
        <f ca="1">CONCATENATE("[…]", TEXT(NOW(),"dd/mm/yyy hh:mm:ss"))</f>
        <v>[…]23/07/2025 13:17:47</v>
      </c>
      <c r="AC120" s="25" t="str">
        <f t="shared" ca="1" si="1"/>
        <v>[…]23/07/2025 13:17:47</v>
      </c>
      <c r="AD120" s="25" t="str">
        <f t="shared" ca="1" si="1"/>
        <v>[…]23/07/2025 13:17:47</v>
      </c>
      <c r="AE120" s="25" t="str">
        <f t="shared" ca="1" si="1"/>
        <v>[…]23/07/2025 13:17:47</v>
      </c>
      <c r="AF120" s="25" t="str">
        <f t="shared" ca="1" si="2"/>
        <v>[…]23/07/2025 13:17:47</v>
      </c>
      <c r="AG120" s="25" t="str">
        <f t="shared" ca="1" si="2"/>
        <v>[…]23/07/2025 13:17:47</v>
      </c>
      <c r="AH120" s="25" t="str">
        <f t="shared" ca="1" si="2"/>
        <v>[…]23/07/2025 13:17:47</v>
      </c>
    </row>
    <row r="121" spans="2:34" x14ac:dyDescent="0.45">
      <c r="B121" s="16" t="s">
        <v>86</v>
      </c>
      <c r="C121" s="5" t="str">
        <f>_xlfn.XLOOKUP($B121,FD_Lists!$B$4:$B$25,FD_Lists!C$4:C$25)</f>
        <v>SES Water</v>
      </c>
      <c r="D121" s="5" t="str">
        <f>_xlfn.XLOOKUP($B121,FD_Lists!$B$4:$B$25,FD_Lists!D$4:D$25)</f>
        <v>England</v>
      </c>
      <c r="E121" s="5" t="str">
        <f>_xlfn.XLOOKUP($B121,FD_Lists!$B$4:$B$25,FD_Lists!E$4:E$25)</f>
        <v>Company</v>
      </c>
      <c r="F121" s="5" t="str">
        <f>_xlfn.XLOOKUP($B121,FD_Lists!$B$4:$B$25,FD_Lists!F$4:F$25)</f>
        <v>WoC</v>
      </c>
      <c r="G121" s="43"/>
      <c r="H121" s="25" t="s">
        <v>178</v>
      </c>
      <c r="I121" s="72" t="str">
        <f t="shared" si="0"/>
        <v>SESPR24QA_PR24CA13_BIOUT1</v>
      </c>
      <c r="J121" s="73" t="s">
        <v>119</v>
      </c>
      <c r="K121" s="73" t="s">
        <v>188</v>
      </c>
      <c r="L121" s="73" t="s">
        <v>121</v>
      </c>
      <c r="M121" s="43"/>
      <c r="N121" s="43"/>
      <c r="O121" s="43"/>
      <c r="P121" s="25" t="str">
        <f t="shared" ca="1" si="1"/>
        <v>[…]23/07/2025 13:17:47</v>
      </c>
      <c r="Q121" s="25" t="str">
        <f t="shared" ca="1" si="1"/>
        <v>[…]23/07/2025 13:17:47</v>
      </c>
      <c r="R121" s="25" t="str">
        <f t="shared" ca="1" si="1"/>
        <v>[…]23/07/2025 13:17:47</v>
      </c>
      <c r="S121" s="25" t="str">
        <f t="shared" ca="1" si="1"/>
        <v>[…]23/07/2025 13:17:47</v>
      </c>
      <c r="T121" s="25" t="str">
        <f t="shared" ca="1" si="1"/>
        <v>[…]23/07/2025 13:17:47</v>
      </c>
      <c r="U121" s="25" t="str">
        <f t="shared" ca="1" si="1"/>
        <v>[…]23/07/2025 13:17:47</v>
      </c>
      <c r="V121" s="25" t="str">
        <f t="shared" ca="1" si="1"/>
        <v>[…]23/07/2025 13:17:47</v>
      </c>
      <c r="W121" s="25" t="str">
        <f t="shared" ca="1" si="1"/>
        <v>[…]23/07/2025 13:17:47</v>
      </c>
      <c r="X121" s="25" t="str">
        <f t="shared" ca="1" si="1"/>
        <v>[…]23/07/2025 13:17:47</v>
      </c>
      <c r="Y121" s="25" t="str">
        <f t="shared" ca="1" si="1"/>
        <v>[…]23/07/2025 13:17:47</v>
      </c>
      <c r="Z121" s="25" t="str">
        <f t="shared" ca="1" si="1"/>
        <v>[…]23/07/2025 13:17:47</v>
      </c>
      <c r="AA121" s="25" t="str">
        <f t="shared" ca="1" si="1"/>
        <v>[…]23/07/2025 13:17:47</v>
      </c>
      <c r="AB121" s="25" t="str">
        <f t="shared" ca="1" si="1"/>
        <v>[…]23/07/2025 13:17:47</v>
      </c>
      <c r="AC121" s="25" t="str">
        <f t="shared" ca="1" si="1"/>
        <v>[…]23/07/2025 13:17:47</v>
      </c>
      <c r="AD121" s="25" t="str">
        <f t="shared" ca="1" si="1"/>
        <v>[…]23/07/2025 13:17:47</v>
      </c>
      <c r="AE121" s="25" t="str">
        <f t="shared" ca="1" si="1"/>
        <v>[…]23/07/2025 13:17:47</v>
      </c>
      <c r="AF121" s="25" t="str">
        <f t="shared" ca="1" si="2"/>
        <v>[…]23/07/2025 13:17:47</v>
      </c>
      <c r="AG121" s="25" t="str">
        <f t="shared" ca="1" si="2"/>
        <v>[…]23/07/2025 13:17:47</v>
      </c>
      <c r="AH121" s="25" t="str">
        <f t="shared" ca="1" si="2"/>
        <v>[…]23/07/2025 13:17:47</v>
      </c>
    </row>
    <row r="122" spans="2:34" x14ac:dyDescent="0.45">
      <c r="B122" s="16" t="s">
        <v>75</v>
      </c>
      <c r="C122" s="5" t="str">
        <f>_xlfn.XLOOKUP($B122,FD_Lists!$B$4:$B$25,FD_Lists!C$4:C$25)</f>
        <v>South West Water</v>
      </c>
      <c r="D122" s="5" t="str">
        <f>_xlfn.XLOOKUP($B122,FD_Lists!$B$4:$B$25,FD_Lists!D$4:D$25)</f>
        <v>England</v>
      </c>
      <c r="E122" s="5" t="str">
        <f>_xlfn.XLOOKUP($B122,FD_Lists!$B$4:$B$25,FD_Lists!E$4:E$25)</f>
        <v>Company</v>
      </c>
      <c r="F122" s="5" t="str">
        <f>_xlfn.XLOOKUP($B122,FD_Lists!$B$4:$B$25,FD_Lists!F$4:F$25)</f>
        <v>WaSC</v>
      </c>
      <c r="G122" s="43"/>
      <c r="H122" s="25" t="s">
        <v>178</v>
      </c>
      <c r="I122" s="72" t="str">
        <f t="shared" si="0"/>
        <v>SWBPR24QA_PR24CA13_BIOUT1</v>
      </c>
      <c r="J122" s="73" t="s">
        <v>119</v>
      </c>
      <c r="K122" s="73" t="s">
        <v>188</v>
      </c>
      <c r="L122" s="73" t="s">
        <v>121</v>
      </c>
      <c r="M122" s="43"/>
      <c r="N122" s="43"/>
      <c r="O122" s="43"/>
      <c r="P122" s="25" t="str">
        <f t="shared" ca="1" si="1"/>
        <v>[…]23/07/2025 13:17:47</v>
      </c>
      <c r="Q122" s="25" t="str">
        <f t="shared" ca="1" si="1"/>
        <v>[…]23/07/2025 13:17:47</v>
      </c>
      <c r="R122" s="25" t="str">
        <f t="shared" ca="1" si="1"/>
        <v>[…]23/07/2025 13:17:47</v>
      </c>
      <c r="S122" s="25" t="str">
        <f t="shared" ca="1" si="1"/>
        <v>[…]23/07/2025 13:17:47</v>
      </c>
      <c r="T122" s="25" t="str">
        <f t="shared" ca="1" si="1"/>
        <v>[…]23/07/2025 13:17:47</v>
      </c>
      <c r="U122" s="25" t="str">
        <f t="shared" ca="1" si="1"/>
        <v>[…]23/07/2025 13:17:47</v>
      </c>
      <c r="V122" s="25" t="str">
        <f t="shared" ca="1" si="1"/>
        <v>[…]23/07/2025 13:17:47</v>
      </c>
      <c r="W122" s="25" t="str">
        <f t="shared" ca="1" si="1"/>
        <v>[…]23/07/2025 13:17:47</v>
      </c>
      <c r="X122" s="25" t="str">
        <f t="shared" ca="1" si="1"/>
        <v>[…]23/07/2025 13:17:47</v>
      </c>
      <c r="Y122" s="25" t="str">
        <f t="shared" ca="1" si="1"/>
        <v>[…]23/07/2025 13:17:47</v>
      </c>
      <c r="Z122" s="25" t="str">
        <f t="shared" ca="1" si="1"/>
        <v>[…]23/07/2025 13:17:47</v>
      </c>
      <c r="AA122" s="25" t="str">
        <f t="shared" ca="1" si="1"/>
        <v>[…]23/07/2025 13:17:47</v>
      </c>
      <c r="AB122" s="25" t="str">
        <f t="shared" ca="1" si="1"/>
        <v>[…]23/07/2025 13:17:47</v>
      </c>
      <c r="AC122" s="25" t="str">
        <f t="shared" ca="1" si="1"/>
        <v>[…]23/07/2025 13:17:47</v>
      </c>
      <c r="AD122" s="25" t="str">
        <f t="shared" ca="1" si="1"/>
        <v>[…]23/07/2025 13:17:47</v>
      </c>
      <c r="AE122" s="25" t="str">
        <f t="shared" ca="1" si="1"/>
        <v>[…]23/07/2025 13:17:47</v>
      </c>
      <c r="AF122" s="25" t="str">
        <f t="shared" ca="1" si="2"/>
        <v>[…]23/07/2025 13:17:47</v>
      </c>
      <c r="AG122" s="25" t="str">
        <f t="shared" ca="1" si="2"/>
        <v>[…]23/07/2025 13:17:47</v>
      </c>
      <c r="AH122" s="25" t="str">
        <f t="shared" ca="1" si="2"/>
        <v>[…]23/07/2025 13:17:47</v>
      </c>
    </row>
    <row r="123" spans="2:34" x14ac:dyDescent="0.45">
      <c r="B123" s="16" t="s">
        <v>82</v>
      </c>
      <c r="C123" s="5" t="str">
        <f>_xlfn.XLOOKUP($B123,FD_Lists!$B$4:$B$25,FD_Lists!C$4:C$25)</f>
        <v>Bristol Water</v>
      </c>
      <c r="D123" s="5" t="str">
        <f>_xlfn.XLOOKUP($B123,FD_Lists!$B$4:$B$25,FD_Lists!D$4:D$25)</f>
        <v>England</v>
      </c>
      <c r="E123" s="5" t="str">
        <f>_xlfn.XLOOKUP($B123,FD_Lists!$B$4:$B$25,FD_Lists!E$4:E$25)</f>
        <v>Company</v>
      </c>
      <c r="F123" s="5" t="str">
        <f>_xlfn.XLOOKUP($B123,FD_Lists!$B$4:$B$25,FD_Lists!F$4:F$25)</f>
        <v>WoC</v>
      </c>
      <c r="G123" s="43"/>
      <c r="H123" s="25" t="s">
        <v>178</v>
      </c>
      <c r="I123" s="72" t="str">
        <f t="shared" si="0"/>
        <v>BRLPR24QA_PR24CA13_BIOUT1</v>
      </c>
      <c r="J123" s="73" t="s">
        <v>119</v>
      </c>
      <c r="K123" s="73" t="s">
        <v>188</v>
      </c>
      <c r="L123" s="73" t="s">
        <v>121</v>
      </c>
      <c r="M123" s="43"/>
      <c r="N123" s="43"/>
      <c r="O123" s="43"/>
      <c r="P123" s="25" t="str">
        <f t="shared" ref="P123:AE123" ca="1" si="3">CONCATENATE("[…]", TEXT(NOW(),"dd/mm/yyy hh:mm:ss"))</f>
        <v>[…]23/07/2025 13:17:47</v>
      </c>
      <c r="Q123" s="25" t="str">
        <f t="shared" ca="1" si="3"/>
        <v>[…]23/07/2025 13:17:47</v>
      </c>
      <c r="R123" s="25" t="str">
        <f t="shared" ca="1" si="3"/>
        <v>[…]23/07/2025 13:17:47</v>
      </c>
      <c r="S123" s="25" t="str">
        <f t="shared" ca="1" si="3"/>
        <v>[…]23/07/2025 13:17:47</v>
      </c>
      <c r="T123" s="25" t="str">
        <f t="shared" ca="1" si="3"/>
        <v>[…]23/07/2025 13:17:47</v>
      </c>
      <c r="U123" s="25" t="str">
        <f t="shared" ca="1" si="3"/>
        <v>[…]23/07/2025 13:17:47</v>
      </c>
      <c r="V123" s="25" t="str">
        <f t="shared" ca="1" si="3"/>
        <v>[…]23/07/2025 13:17:47</v>
      </c>
      <c r="W123" s="25" t="str">
        <f t="shared" ca="1" si="3"/>
        <v>[…]23/07/2025 13:17:47</v>
      </c>
      <c r="X123" s="25" t="str">
        <f t="shared" ca="1" si="3"/>
        <v>[…]23/07/2025 13:17:47</v>
      </c>
      <c r="Y123" s="25" t="str">
        <f t="shared" ca="1" si="3"/>
        <v>[…]23/07/2025 13:17:47</v>
      </c>
      <c r="Z123" s="25" t="str">
        <f t="shared" ca="1" si="3"/>
        <v>[…]23/07/2025 13:17:47</v>
      </c>
      <c r="AA123" s="25" t="str">
        <f t="shared" ca="1" si="3"/>
        <v>[…]23/07/2025 13:17:47</v>
      </c>
      <c r="AB123" s="25" t="str">
        <f t="shared" ca="1" si="3"/>
        <v>[…]23/07/2025 13:17:47</v>
      </c>
      <c r="AC123" s="25" t="str">
        <f t="shared" ca="1" si="3"/>
        <v>[…]23/07/2025 13:17:47</v>
      </c>
      <c r="AD123" s="25" t="str">
        <f t="shared" ca="1" si="3"/>
        <v>[…]23/07/2025 13:17:47</v>
      </c>
      <c r="AE123" s="25" t="str">
        <f t="shared" ca="1" si="3"/>
        <v>[…]23/07/2025 13:17:47</v>
      </c>
      <c r="AF123" s="25" t="str">
        <f t="shared" ref="AF123:AH123" ca="1" si="4">CONCATENATE("[…]", TEXT(NOW(),"dd/mm/yyy hh:mm:ss"))</f>
        <v>[…]23/07/2025 13:17:47</v>
      </c>
      <c r="AG123" s="25" t="str">
        <f t="shared" ca="1" si="4"/>
        <v>[…]23/07/2025 13:17:47</v>
      </c>
      <c r="AH123" s="25" t="str">
        <f t="shared" ca="1" si="4"/>
        <v>[…]23/07/2025 13:17:47</v>
      </c>
    </row>
    <row r="124" spans="2:34" x14ac:dyDescent="0.45">
      <c r="B124" s="15" t="s">
        <v>59</v>
      </c>
      <c r="C124" s="5" t="str">
        <f>_xlfn.XLOOKUP($B124,FD_Lists!$B$4:$B$25,FD_Lists!C$4:C$25)</f>
        <v>Anglian Water</v>
      </c>
      <c r="D124" s="5" t="str">
        <f>_xlfn.XLOOKUP($B124,FD_Lists!$B$4:$B$25,FD_Lists!D$4:D$25)</f>
        <v>England</v>
      </c>
      <c r="E124" s="5" t="str">
        <f>_xlfn.XLOOKUP($B124,FD_Lists!$B$4:$B$25,FD_Lists!E$4:E$25)</f>
        <v>Company</v>
      </c>
      <c r="F124" s="5" t="str">
        <f>_xlfn.XLOOKUP($B124,FD_Lists!$B$4:$B$25,FD_Lists!F$4:F$25)</f>
        <v>WaSC</v>
      </c>
      <c r="G124" s="43"/>
      <c r="H124" s="25" t="s">
        <v>181</v>
      </c>
      <c r="I124" s="72" t="str">
        <f t="shared" si="0"/>
        <v>ANHPR24QA_PR24CA13_BIOUT2</v>
      </c>
      <c r="J124" s="73" t="s">
        <v>119</v>
      </c>
      <c r="K124" s="73" t="s">
        <v>188</v>
      </c>
      <c r="L124" s="73" t="s">
        <v>121</v>
      </c>
      <c r="M124" s="43"/>
      <c r="N124" s="43"/>
      <c r="O124" s="43"/>
      <c r="P124" s="74" t="str">
        <f ca="1">MID(CELL("filename"),SEARCH("[",CELL("filename"))+1,SEARCH("]",CELL("filename"))-SEARCH("[",CELL("filename"))-1)</f>
        <v>Republish 20250721 PR24-FD-CA13-Biodiversity-v3.xlsx</v>
      </c>
      <c r="Q124" s="74" t="str">
        <f t="shared" ref="Q124:AH139" ca="1" si="5">MID(CELL("filename"),SEARCH("[",CELL("filename"))+1,SEARCH("]",CELL("filename"))-SEARCH("[",CELL("filename"))-1)</f>
        <v>Republish 20250721 PR24-FD-CA13-Biodiversity-v3.xlsx</v>
      </c>
      <c r="R124" s="74" t="str">
        <f t="shared" ca="1" si="5"/>
        <v>Republish 20250721 PR24-FD-CA13-Biodiversity-v3.xlsx</v>
      </c>
      <c r="S124" s="74" t="str">
        <f t="shared" ca="1" si="5"/>
        <v>Republish 20250721 PR24-FD-CA13-Biodiversity-v3.xlsx</v>
      </c>
      <c r="T124" s="74" t="str">
        <f t="shared" ca="1" si="5"/>
        <v>Republish 20250721 PR24-FD-CA13-Biodiversity-v3.xlsx</v>
      </c>
      <c r="U124" s="74" t="str">
        <f t="shared" ca="1" si="5"/>
        <v>Republish 20250721 PR24-FD-CA13-Biodiversity-v3.xlsx</v>
      </c>
      <c r="V124" s="74" t="str">
        <f t="shared" ca="1" si="5"/>
        <v>Republish 20250721 PR24-FD-CA13-Biodiversity-v3.xlsx</v>
      </c>
      <c r="W124" s="74" t="str">
        <f t="shared" ca="1" si="5"/>
        <v>Republish 20250721 PR24-FD-CA13-Biodiversity-v3.xlsx</v>
      </c>
      <c r="X124" s="74" t="str">
        <f t="shared" ca="1" si="5"/>
        <v>Republish 20250721 PR24-FD-CA13-Biodiversity-v3.xlsx</v>
      </c>
      <c r="Y124" s="74" t="str">
        <f t="shared" ca="1" si="5"/>
        <v>Republish 20250721 PR24-FD-CA13-Biodiversity-v3.xlsx</v>
      </c>
      <c r="Z124" s="74" t="str">
        <f t="shared" ca="1" si="5"/>
        <v>Republish 20250721 PR24-FD-CA13-Biodiversity-v3.xlsx</v>
      </c>
      <c r="AA124" s="74" t="str">
        <f t="shared" ca="1" si="5"/>
        <v>Republish 20250721 PR24-FD-CA13-Biodiversity-v3.xlsx</v>
      </c>
      <c r="AB124" s="74" t="str">
        <f t="shared" ca="1" si="5"/>
        <v>Republish 20250721 PR24-FD-CA13-Biodiversity-v3.xlsx</v>
      </c>
      <c r="AC124" s="74" t="str">
        <f t="shared" ca="1" si="5"/>
        <v>Republish 20250721 PR24-FD-CA13-Biodiversity-v3.xlsx</v>
      </c>
      <c r="AD124" s="74" t="str">
        <f t="shared" ca="1" si="5"/>
        <v>Republish 20250721 PR24-FD-CA13-Biodiversity-v3.xlsx</v>
      </c>
      <c r="AE124" s="74" t="str">
        <f t="shared" ca="1" si="5"/>
        <v>Republish 20250721 PR24-FD-CA13-Biodiversity-v3.xlsx</v>
      </c>
      <c r="AF124" s="74" t="str">
        <f t="shared" ca="1" si="5"/>
        <v>Republish 20250721 PR24-FD-CA13-Biodiversity-v3.xlsx</v>
      </c>
      <c r="AG124" s="74" t="str">
        <f t="shared" ca="1" si="5"/>
        <v>Republish 20250721 PR24-FD-CA13-Biodiversity-v3.xlsx</v>
      </c>
      <c r="AH124" s="74" t="str">
        <f t="shared" ca="1" si="5"/>
        <v>Republish 20250721 PR24-FD-CA13-Biodiversity-v3.xlsx</v>
      </c>
    </row>
    <row r="125" spans="2:34" x14ac:dyDescent="0.45">
      <c r="B125" s="16" t="s">
        <v>71</v>
      </c>
      <c r="C125" s="5" t="str">
        <f>_xlfn.XLOOKUP($B125,FD_Lists!$B$4:$B$25,FD_Lists!C$4:C$25)</f>
        <v>Dŵr Cymru</v>
      </c>
      <c r="D125" s="5" t="str">
        <f>_xlfn.XLOOKUP($B125,FD_Lists!$B$4:$B$25,FD_Lists!D$4:D$25)</f>
        <v>Wales</v>
      </c>
      <c r="E125" s="5" t="str">
        <f>_xlfn.XLOOKUP($B125,FD_Lists!$B$4:$B$25,FD_Lists!E$4:E$25)</f>
        <v>Company</v>
      </c>
      <c r="F125" s="5" t="str">
        <f>_xlfn.XLOOKUP($B125,FD_Lists!$B$4:$B$25,FD_Lists!F$4:F$25)</f>
        <v>WaSC</v>
      </c>
      <c r="G125" s="43"/>
      <c r="H125" s="25" t="s">
        <v>181</v>
      </c>
      <c r="I125" s="72" t="str">
        <f t="shared" si="0"/>
        <v>WSHPR24QA_PR24CA13_BIOUT2</v>
      </c>
      <c r="J125" s="73" t="s">
        <v>119</v>
      </c>
      <c r="K125" s="73" t="s">
        <v>188</v>
      </c>
      <c r="L125" s="73" t="s">
        <v>121</v>
      </c>
      <c r="M125" s="43"/>
      <c r="N125" s="43"/>
      <c r="O125" s="43"/>
      <c r="P125" s="74" t="str">
        <f t="shared" ref="P125:AE140" ca="1" si="6">MID(CELL("filename"),SEARCH("[",CELL("filename"))+1,SEARCH("]",CELL("filename"))-SEARCH("[",CELL("filename"))-1)</f>
        <v>Republish 20250721 PR24-FD-CA13-Biodiversity-v3.xlsx</v>
      </c>
      <c r="Q125" s="74" t="str">
        <f t="shared" ca="1" si="6"/>
        <v>Republish 20250721 PR24-FD-CA13-Biodiversity-v3.xlsx</v>
      </c>
      <c r="R125" s="74" t="str">
        <f t="shared" ca="1" si="6"/>
        <v>Republish 20250721 PR24-FD-CA13-Biodiversity-v3.xlsx</v>
      </c>
      <c r="S125" s="74" t="str">
        <f t="shared" ca="1" si="6"/>
        <v>Republish 20250721 PR24-FD-CA13-Biodiversity-v3.xlsx</v>
      </c>
      <c r="T125" s="74" t="str">
        <f t="shared" ca="1" si="6"/>
        <v>Republish 20250721 PR24-FD-CA13-Biodiversity-v3.xlsx</v>
      </c>
      <c r="U125" s="74" t="str">
        <f t="shared" ca="1" si="6"/>
        <v>Republish 20250721 PR24-FD-CA13-Biodiversity-v3.xlsx</v>
      </c>
      <c r="V125" s="74" t="str">
        <f t="shared" ca="1" si="6"/>
        <v>Republish 20250721 PR24-FD-CA13-Biodiversity-v3.xlsx</v>
      </c>
      <c r="W125" s="74" t="str">
        <f t="shared" ca="1" si="6"/>
        <v>Republish 20250721 PR24-FD-CA13-Biodiversity-v3.xlsx</v>
      </c>
      <c r="X125" s="74" t="str">
        <f t="shared" ca="1" si="6"/>
        <v>Republish 20250721 PR24-FD-CA13-Biodiversity-v3.xlsx</v>
      </c>
      <c r="Y125" s="74" t="str">
        <f t="shared" ca="1" si="6"/>
        <v>Republish 20250721 PR24-FD-CA13-Biodiversity-v3.xlsx</v>
      </c>
      <c r="Z125" s="74" t="str">
        <f t="shared" ca="1" si="6"/>
        <v>Republish 20250721 PR24-FD-CA13-Biodiversity-v3.xlsx</v>
      </c>
      <c r="AA125" s="74" t="str">
        <f t="shared" ca="1" si="6"/>
        <v>Republish 20250721 PR24-FD-CA13-Biodiversity-v3.xlsx</v>
      </c>
      <c r="AB125" s="74" t="str">
        <f t="shared" ca="1" si="6"/>
        <v>Republish 20250721 PR24-FD-CA13-Biodiversity-v3.xlsx</v>
      </c>
      <c r="AC125" s="74" t="str">
        <f t="shared" ca="1" si="6"/>
        <v>Republish 20250721 PR24-FD-CA13-Biodiversity-v3.xlsx</v>
      </c>
      <c r="AD125" s="74" t="str">
        <f t="shared" ca="1" si="6"/>
        <v>Republish 20250721 PR24-FD-CA13-Biodiversity-v3.xlsx</v>
      </c>
      <c r="AE125" s="74" t="str">
        <f t="shared" ca="1" si="6"/>
        <v>Republish 20250721 PR24-FD-CA13-Biodiversity-v3.xlsx</v>
      </c>
      <c r="AF125" s="74" t="str">
        <f t="shared" ca="1" si="5"/>
        <v>Republish 20250721 PR24-FD-CA13-Biodiversity-v3.xlsx</v>
      </c>
      <c r="AG125" s="74" t="str">
        <f t="shared" ca="1" si="5"/>
        <v>Republish 20250721 PR24-FD-CA13-Biodiversity-v3.xlsx</v>
      </c>
      <c r="AH125" s="74" t="str">
        <f t="shared" ca="1" si="5"/>
        <v>Republish 20250721 PR24-FD-CA13-Biodiversity-v3.xlsx</v>
      </c>
    </row>
    <row r="126" spans="2:34" x14ac:dyDescent="0.45">
      <c r="B126" s="16" t="s">
        <v>72</v>
      </c>
      <c r="C126" s="5" t="str">
        <f>_xlfn.XLOOKUP($B126,FD_Lists!$B$4:$B$25,FD_Lists!C$4:C$25)</f>
        <v>Hafren Dyfrdwy</v>
      </c>
      <c r="D126" s="5" t="str">
        <f>_xlfn.XLOOKUP($B126,FD_Lists!$B$4:$B$25,FD_Lists!D$4:D$25)</f>
        <v>Wales</v>
      </c>
      <c r="E126" s="5" t="str">
        <f>_xlfn.XLOOKUP($B126,FD_Lists!$B$4:$B$25,FD_Lists!E$4:E$25)</f>
        <v>Company</v>
      </c>
      <c r="F126" s="5" t="str">
        <f>_xlfn.XLOOKUP($B126,FD_Lists!$B$4:$B$25,FD_Lists!F$4:F$25)</f>
        <v>WaSC</v>
      </c>
      <c r="G126" s="43"/>
      <c r="H126" s="25" t="s">
        <v>181</v>
      </c>
      <c r="I126" s="72" t="str">
        <f t="shared" si="0"/>
        <v>HDDPR24QA_PR24CA13_BIOUT2</v>
      </c>
      <c r="J126" s="73" t="s">
        <v>119</v>
      </c>
      <c r="K126" s="73" t="s">
        <v>188</v>
      </c>
      <c r="L126" s="73" t="s">
        <v>121</v>
      </c>
      <c r="M126" s="43"/>
      <c r="N126" s="43"/>
      <c r="O126" s="43"/>
      <c r="P126" s="74" t="str">
        <f t="shared" ca="1" si="6"/>
        <v>Republish 20250721 PR24-FD-CA13-Biodiversity-v3.xlsx</v>
      </c>
      <c r="Q126" s="74" t="str">
        <f t="shared" ca="1" si="6"/>
        <v>Republish 20250721 PR24-FD-CA13-Biodiversity-v3.xlsx</v>
      </c>
      <c r="R126" s="74" t="str">
        <f t="shared" ca="1" si="6"/>
        <v>Republish 20250721 PR24-FD-CA13-Biodiversity-v3.xlsx</v>
      </c>
      <c r="S126" s="74" t="str">
        <f t="shared" ca="1" si="6"/>
        <v>Republish 20250721 PR24-FD-CA13-Biodiversity-v3.xlsx</v>
      </c>
      <c r="T126" s="74" t="str">
        <f t="shared" ca="1" si="6"/>
        <v>Republish 20250721 PR24-FD-CA13-Biodiversity-v3.xlsx</v>
      </c>
      <c r="U126" s="74" t="str">
        <f t="shared" ca="1" si="6"/>
        <v>Republish 20250721 PR24-FD-CA13-Biodiversity-v3.xlsx</v>
      </c>
      <c r="V126" s="74" t="str">
        <f t="shared" ca="1" si="6"/>
        <v>Republish 20250721 PR24-FD-CA13-Biodiversity-v3.xlsx</v>
      </c>
      <c r="W126" s="74" t="str">
        <f t="shared" ca="1" si="6"/>
        <v>Republish 20250721 PR24-FD-CA13-Biodiversity-v3.xlsx</v>
      </c>
      <c r="X126" s="74" t="str">
        <f t="shared" ca="1" si="6"/>
        <v>Republish 20250721 PR24-FD-CA13-Biodiversity-v3.xlsx</v>
      </c>
      <c r="Y126" s="74" t="str">
        <f t="shared" ca="1" si="6"/>
        <v>Republish 20250721 PR24-FD-CA13-Biodiversity-v3.xlsx</v>
      </c>
      <c r="Z126" s="74" t="str">
        <f t="shared" ca="1" si="6"/>
        <v>Republish 20250721 PR24-FD-CA13-Biodiversity-v3.xlsx</v>
      </c>
      <c r="AA126" s="74" t="str">
        <f t="shared" ca="1" si="6"/>
        <v>Republish 20250721 PR24-FD-CA13-Biodiversity-v3.xlsx</v>
      </c>
      <c r="AB126" s="74" t="str">
        <f t="shared" ca="1" si="6"/>
        <v>Republish 20250721 PR24-FD-CA13-Biodiversity-v3.xlsx</v>
      </c>
      <c r="AC126" s="74" t="str">
        <f t="shared" ca="1" si="6"/>
        <v>Republish 20250721 PR24-FD-CA13-Biodiversity-v3.xlsx</v>
      </c>
      <c r="AD126" s="74" t="str">
        <f t="shared" ca="1" si="6"/>
        <v>Republish 20250721 PR24-FD-CA13-Biodiversity-v3.xlsx</v>
      </c>
      <c r="AE126" s="74" t="str">
        <f t="shared" ca="1" si="6"/>
        <v>Republish 20250721 PR24-FD-CA13-Biodiversity-v3.xlsx</v>
      </c>
      <c r="AF126" s="74" t="str">
        <f t="shared" ca="1" si="5"/>
        <v>Republish 20250721 PR24-FD-CA13-Biodiversity-v3.xlsx</v>
      </c>
      <c r="AG126" s="74" t="str">
        <f t="shared" ca="1" si="5"/>
        <v>Republish 20250721 PR24-FD-CA13-Biodiversity-v3.xlsx</v>
      </c>
      <c r="AH126" s="74" t="str">
        <f t="shared" ca="1" si="5"/>
        <v>Republish 20250721 PR24-FD-CA13-Biodiversity-v3.xlsx</v>
      </c>
    </row>
    <row r="127" spans="2:34" x14ac:dyDescent="0.45">
      <c r="B127" s="16" t="s">
        <v>73</v>
      </c>
      <c r="C127" s="5" t="str">
        <f>_xlfn.XLOOKUP($B127,FD_Lists!$B$4:$B$25,FD_Lists!C$4:C$25)</f>
        <v>Northumbrian Water</v>
      </c>
      <c r="D127" s="5" t="str">
        <f>_xlfn.XLOOKUP($B127,FD_Lists!$B$4:$B$25,FD_Lists!D$4:D$25)</f>
        <v>England</v>
      </c>
      <c r="E127" s="5" t="str">
        <f>_xlfn.XLOOKUP($B127,FD_Lists!$B$4:$B$25,FD_Lists!E$4:E$25)</f>
        <v>Company</v>
      </c>
      <c r="F127" s="5" t="str">
        <f>_xlfn.XLOOKUP($B127,FD_Lists!$B$4:$B$25,FD_Lists!F$4:F$25)</f>
        <v>WaSC</v>
      </c>
      <c r="G127" s="43"/>
      <c r="H127" s="25" t="s">
        <v>181</v>
      </c>
      <c r="I127" s="72" t="str">
        <f t="shared" si="0"/>
        <v>NESPR24QA_PR24CA13_BIOUT2</v>
      </c>
      <c r="J127" s="73" t="s">
        <v>119</v>
      </c>
      <c r="K127" s="73" t="s">
        <v>188</v>
      </c>
      <c r="L127" s="73" t="s">
        <v>121</v>
      </c>
      <c r="M127" s="43"/>
      <c r="N127" s="43"/>
      <c r="O127" s="43"/>
      <c r="P127" s="74" t="str">
        <f t="shared" ca="1" si="6"/>
        <v>Republish 20250721 PR24-FD-CA13-Biodiversity-v3.xlsx</v>
      </c>
      <c r="Q127" s="74" t="str">
        <f t="shared" ca="1" si="6"/>
        <v>Republish 20250721 PR24-FD-CA13-Biodiversity-v3.xlsx</v>
      </c>
      <c r="R127" s="74" t="str">
        <f t="shared" ca="1" si="6"/>
        <v>Republish 20250721 PR24-FD-CA13-Biodiversity-v3.xlsx</v>
      </c>
      <c r="S127" s="74" t="str">
        <f t="shared" ca="1" si="6"/>
        <v>Republish 20250721 PR24-FD-CA13-Biodiversity-v3.xlsx</v>
      </c>
      <c r="T127" s="74" t="str">
        <f t="shared" ca="1" si="6"/>
        <v>Republish 20250721 PR24-FD-CA13-Biodiversity-v3.xlsx</v>
      </c>
      <c r="U127" s="74" t="str">
        <f t="shared" ca="1" si="6"/>
        <v>Republish 20250721 PR24-FD-CA13-Biodiversity-v3.xlsx</v>
      </c>
      <c r="V127" s="74" t="str">
        <f t="shared" ca="1" si="6"/>
        <v>Republish 20250721 PR24-FD-CA13-Biodiversity-v3.xlsx</v>
      </c>
      <c r="W127" s="74" t="str">
        <f t="shared" ca="1" si="6"/>
        <v>Republish 20250721 PR24-FD-CA13-Biodiversity-v3.xlsx</v>
      </c>
      <c r="X127" s="74" t="str">
        <f t="shared" ca="1" si="6"/>
        <v>Republish 20250721 PR24-FD-CA13-Biodiversity-v3.xlsx</v>
      </c>
      <c r="Y127" s="74" t="str">
        <f t="shared" ca="1" si="6"/>
        <v>Republish 20250721 PR24-FD-CA13-Biodiversity-v3.xlsx</v>
      </c>
      <c r="Z127" s="74" t="str">
        <f t="shared" ca="1" si="6"/>
        <v>Republish 20250721 PR24-FD-CA13-Biodiversity-v3.xlsx</v>
      </c>
      <c r="AA127" s="74" t="str">
        <f t="shared" ca="1" si="6"/>
        <v>Republish 20250721 PR24-FD-CA13-Biodiversity-v3.xlsx</v>
      </c>
      <c r="AB127" s="74" t="str">
        <f t="shared" ca="1" si="6"/>
        <v>Republish 20250721 PR24-FD-CA13-Biodiversity-v3.xlsx</v>
      </c>
      <c r="AC127" s="74" t="str">
        <f t="shared" ca="1" si="6"/>
        <v>Republish 20250721 PR24-FD-CA13-Biodiversity-v3.xlsx</v>
      </c>
      <c r="AD127" s="74" t="str">
        <f t="shared" ca="1" si="6"/>
        <v>Republish 20250721 PR24-FD-CA13-Biodiversity-v3.xlsx</v>
      </c>
      <c r="AE127" s="74" t="str">
        <f t="shared" ca="1" si="6"/>
        <v>Republish 20250721 PR24-FD-CA13-Biodiversity-v3.xlsx</v>
      </c>
      <c r="AF127" s="74" t="str">
        <f t="shared" ca="1" si="5"/>
        <v>Republish 20250721 PR24-FD-CA13-Biodiversity-v3.xlsx</v>
      </c>
      <c r="AG127" s="74" t="str">
        <f t="shared" ca="1" si="5"/>
        <v>Republish 20250721 PR24-FD-CA13-Biodiversity-v3.xlsx</v>
      </c>
      <c r="AH127" s="74" t="str">
        <f t="shared" ca="1" si="5"/>
        <v>Republish 20250721 PR24-FD-CA13-Biodiversity-v3.xlsx</v>
      </c>
    </row>
    <row r="128" spans="2:34" x14ac:dyDescent="0.45">
      <c r="B128" s="16" t="s">
        <v>74</v>
      </c>
      <c r="C128" s="5" t="str">
        <f>_xlfn.XLOOKUP($B128,FD_Lists!$B$4:$B$25,FD_Lists!C$4:C$25)</f>
        <v>Severn Trent Water</v>
      </c>
      <c r="D128" s="5" t="str">
        <f>_xlfn.XLOOKUP($B128,FD_Lists!$B$4:$B$25,FD_Lists!D$4:D$25)</f>
        <v>England</v>
      </c>
      <c r="E128" s="5" t="str">
        <f>_xlfn.XLOOKUP($B128,FD_Lists!$B$4:$B$25,FD_Lists!E$4:E$25)</f>
        <v>Company</v>
      </c>
      <c r="F128" s="5" t="str">
        <f>_xlfn.XLOOKUP($B128,FD_Lists!$B$4:$B$25,FD_Lists!F$4:F$25)</f>
        <v>WaSC</v>
      </c>
      <c r="G128" s="43"/>
      <c r="H128" s="25" t="s">
        <v>181</v>
      </c>
      <c r="I128" s="72" t="str">
        <f t="shared" si="0"/>
        <v>SVEPR24QA_PR24CA13_BIOUT2</v>
      </c>
      <c r="J128" s="73" t="s">
        <v>119</v>
      </c>
      <c r="K128" s="73" t="s">
        <v>188</v>
      </c>
      <c r="L128" s="73" t="s">
        <v>121</v>
      </c>
      <c r="M128" s="43"/>
      <c r="N128" s="43"/>
      <c r="O128" s="43"/>
      <c r="P128" s="74" t="str">
        <f t="shared" ca="1" si="6"/>
        <v>Republish 20250721 PR24-FD-CA13-Biodiversity-v3.xlsx</v>
      </c>
      <c r="Q128" s="74" t="str">
        <f t="shared" ca="1" si="6"/>
        <v>Republish 20250721 PR24-FD-CA13-Biodiversity-v3.xlsx</v>
      </c>
      <c r="R128" s="74" t="str">
        <f t="shared" ca="1" si="6"/>
        <v>Republish 20250721 PR24-FD-CA13-Biodiversity-v3.xlsx</v>
      </c>
      <c r="S128" s="74" t="str">
        <f t="shared" ca="1" si="6"/>
        <v>Republish 20250721 PR24-FD-CA13-Biodiversity-v3.xlsx</v>
      </c>
      <c r="T128" s="74" t="str">
        <f t="shared" ca="1" si="6"/>
        <v>Republish 20250721 PR24-FD-CA13-Biodiversity-v3.xlsx</v>
      </c>
      <c r="U128" s="74" t="str">
        <f t="shared" ca="1" si="6"/>
        <v>Republish 20250721 PR24-FD-CA13-Biodiversity-v3.xlsx</v>
      </c>
      <c r="V128" s="74" t="str">
        <f t="shared" ca="1" si="6"/>
        <v>Republish 20250721 PR24-FD-CA13-Biodiversity-v3.xlsx</v>
      </c>
      <c r="W128" s="74" t="str">
        <f t="shared" ca="1" si="6"/>
        <v>Republish 20250721 PR24-FD-CA13-Biodiversity-v3.xlsx</v>
      </c>
      <c r="X128" s="74" t="str">
        <f t="shared" ca="1" si="6"/>
        <v>Republish 20250721 PR24-FD-CA13-Biodiversity-v3.xlsx</v>
      </c>
      <c r="Y128" s="74" t="str">
        <f t="shared" ca="1" si="6"/>
        <v>Republish 20250721 PR24-FD-CA13-Biodiversity-v3.xlsx</v>
      </c>
      <c r="Z128" s="74" t="str">
        <f t="shared" ca="1" si="6"/>
        <v>Republish 20250721 PR24-FD-CA13-Biodiversity-v3.xlsx</v>
      </c>
      <c r="AA128" s="74" t="str">
        <f t="shared" ca="1" si="6"/>
        <v>Republish 20250721 PR24-FD-CA13-Biodiversity-v3.xlsx</v>
      </c>
      <c r="AB128" s="74" t="str">
        <f t="shared" ca="1" si="6"/>
        <v>Republish 20250721 PR24-FD-CA13-Biodiversity-v3.xlsx</v>
      </c>
      <c r="AC128" s="74" t="str">
        <f t="shared" ca="1" si="6"/>
        <v>Republish 20250721 PR24-FD-CA13-Biodiversity-v3.xlsx</v>
      </c>
      <c r="AD128" s="74" t="str">
        <f t="shared" ca="1" si="6"/>
        <v>Republish 20250721 PR24-FD-CA13-Biodiversity-v3.xlsx</v>
      </c>
      <c r="AE128" s="74" t="str">
        <f t="shared" ca="1" si="6"/>
        <v>Republish 20250721 PR24-FD-CA13-Biodiversity-v3.xlsx</v>
      </c>
      <c r="AF128" s="74" t="str">
        <f t="shared" ca="1" si="5"/>
        <v>Republish 20250721 PR24-FD-CA13-Biodiversity-v3.xlsx</v>
      </c>
      <c r="AG128" s="74" t="str">
        <f t="shared" ca="1" si="5"/>
        <v>Republish 20250721 PR24-FD-CA13-Biodiversity-v3.xlsx</v>
      </c>
      <c r="AH128" s="74" t="str">
        <f t="shared" ca="1" si="5"/>
        <v>Republish 20250721 PR24-FD-CA13-Biodiversity-v3.xlsx</v>
      </c>
    </row>
    <row r="129" spans="2:34" x14ac:dyDescent="0.45">
      <c r="B129" s="16" t="s">
        <v>76</v>
      </c>
      <c r="C129" s="5" t="str">
        <f>_xlfn.XLOOKUP($B129,FD_Lists!$B$4:$B$25,FD_Lists!C$4:C$25)</f>
        <v>Southern Water</v>
      </c>
      <c r="D129" s="5" t="str">
        <f>_xlfn.XLOOKUP($B129,FD_Lists!$B$4:$B$25,FD_Lists!D$4:D$25)</f>
        <v>England</v>
      </c>
      <c r="E129" s="5" t="str">
        <f>_xlfn.XLOOKUP($B129,FD_Lists!$B$4:$B$25,FD_Lists!E$4:E$25)</f>
        <v>Company</v>
      </c>
      <c r="F129" s="5" t="str">
        <f>_xlfn.XLOOKUP($B129,FD_Lists!$B$4:$B$25,FD_Lists!F$4:F$25)</f>
        <v>WaSC</v>
      </c>
      <c r="G129" s="43"/>
      <c r="H129" s="25" t="s">
        <v>181</v>
      </c>
      <c r="I129" s="72" t="str">
        <f t="shared" si="0"/>
        <v>SRNPR24QA_PR24CA13_BIOUT2</v>
      </c>
      <c r="J129" s="73" t="s">
        <v>119</v>
      </c>
      <c r="K129" s="73" t="s">
        <v>188</v>
      </c>
      <c r="L129" s="73" t="s">
        <v>121</v>
      </c>
      <c r="M129" s="43"/>
      <c r="N129" s="43"/>
      <c r="O129" s="43"/>
      <c r="P129" s="74" t="str">
        <f t="shared" ca="1" si="6"/>
        <v>Republish 20250721 PR24-FD-CA13-Biodiversity-v3.xlsx</v>
      </c>
      <c r="Q129" s="74" t="str">
        <f t="shared" ca="1" si="6"/>
        <v>Republish 20250721 PR24-FD-CA13-Biodiversity-v3.xlsx</v>
      </c>
      <c r="R129" s="74" t="str">
        <f t="shared" ca="1" si="6"/>
        <v>Republish 20250721 PR24-FD-CA13-Biodiversity-v3.xlsx</v>
      </c>
      <c r="S129" s="74" t="str">
        <f t="shared" ca="1" si="6"/>
        <v>Republish 20250721 PR24-FD-CA13-Biodiversity-v3.xlsx</v>
      </c>
      <c r="T129" s="74" t="str">
        <f t="shared" ca="1" si="6"/>
        <v>Republish 20250721 PR24-FD-CA13-Biodiversity-v3.xlsx</v>
      </c>
      <c r="U129" s="74" t="str">
        <f t="shared" ca="1" si="6"/>
        <v>Republish 20250721 PR24-FD-CA13-Biodiversity-v3.xlsx</v>
      </c>
      <c r="V129" s="74" t="str">
        <f t="shared" ca="1" si="6"/>
        <v>Republish 20250721 PR24-FD-CA13-Biodiversity-v3.xlsx</v>
      </c>
      <c r="W129" s="74" t="str">
        <f t="shared" ca="1" si="6"/>
        <v>Republish 20250721 PR24-FD-CA13-Biodiversity-v3.xlsx</v>
      </c>
      <c r="X129" s="74" t="str">
        <f t="shared" ca="1" si="6"/>
        <v>Republish 20250721 PR24-FD-CA13-Biodiversity-v3.xlsx</v>
      </c>
      <c r="Y129" s="74" t="str">
        <f t="shared" ca="1" si="6"/>
        <v>Republish 20250721 PR24-FD-CA13-Biodiversity-v3.xlsx</v>
      </c>
      <c r="Z129" s="74" t="str">
        <f t="shared" ca="1" si="6"/>
        <v>Republish 20250721 PR24-FD-CA13-Biodiversity-v3.xlsx</v>
      </c>
      <c r="AA129" s="74" t="str">
        <f t="shared" ca="1" si="6"/>
        <v>Republish 20250721 PR24-FD-CA13-Biodiversity-v3.xlsx</v>
      </c>
      <c r="AB129" s="74" t="str">
        <f t="shared" ca="1" si="6"/>
        <v>Republish 20250721 PR24-FD-CA13-Biodiversity-v3.xlsx</v>
      </c>
      <c r="AC129" s="74" t="str">
        <f t="shared" ca="1" si="6"/>
        <v>Republish 20250721 PR24-FD-CA13-Biodiversity-v3.xlsx</v>
      </c>
      <c r="AD129" s="74" t="str">
        <f t="shared" ca="1" si="6"/>
        <v>Republish 20250721 PR24-FD-CA13-Biodiversity-v3.xlsx</v>
      </c>
      <c r="AE129" s="74" t="str">
        <f t="shared" ca="1" si="6"/>
        <v>Republish 20250721 PR24-FD-CA13-Biodiversity-v3.xlsx</v>
      </c>
      <c r="AF129" s="74" t="str">
        <f t="shared" ca="1" si="5"/>
        <v>Republish 20250721 PR24-FD-CA13-Biodiversity-v3.xlsx</v>
      </c>
      <c r="AG129" s="74" t="str">
        <f t="shared" ca="1" si="5"/>
        <v>Republish 20250721 PR24-FD-CA13-Biodiversity-v3.xlsx</v>
      </c>
      <c r="AH129" s="74" t="str">
        <f t="shared" ca="1" si="5"/>
        <v>Republish 20250721 PR24-FD-CA13-Biodiversity-v3.xlsx</v>
      </c>
    </row>
    <row r="130" spans="2:34" x14ac:dyDescent="0.45">
      <c r="B130" s="16" t="s">
        <v>77</v>
      </c>
      <c r="C130" s="5" t="str">
        <f>_xlfn.XLOOKUP($B130,FD_Lists!$B$4:$B$25,FD_Lists!C$4:C$25)</f>
        <v>Thames Water</v>
      </c>
      <c r="D130" s="5" t="str">
        <f>_xlfn.XLOOKUP($B130,FD_Lists!$B$4:$B$25,FD_Lists!D$4:D$25)</f>
        <v>England</v>
      </c>
      <c r="E130" s="5" t="str">
        <f>_xlfn.XLOOKUP($B130,FD_Lists!$B$4:$B$25,FD_Lists!E$4:E$25)</f>
        <v>Company</v>
      </c>
      <c r="F130" s="5" t="str">
        <f>_xlfn.XLOOKUP($B130,FD_Lists!$B$4:$B$25,FD_Lists!F$4:F$25)</f>
        <v>WaSC</v>
      </c>
      <c r="G130" s="43"/>
      <c r="H130" s="25" t="s">
        <v>181</v>
      </c>
      <c r="I130" s="72" t="str">
        <f t="shared" si="0"/>
        <v>TMSPR24QA_PR24CA13_BIOUT2</v>
      </c>
      <c r="J130" s="73" t="s">
        <v>119</v>
      </c>
      <c r="K130" s="73" t="s">
        <v>188</v>
      </c>
      <c r="L130" s="73" t="s">
        <v>121</v>
      </c>
      <c r="M130" s="43"/>
      <c r="N130" s="43"/>
      <c r="O130" s="43"/>
      <c r="P130" s="74" t="str">
        <f t="shared" ca="1" si="6"/>
        <v>Republish 20250721 PR24-FD-CA13-Biodiversity-v3.xlsx</v>
      </c>
      <c r="Q130" s="74" t="str">
        <f t="shared" ca="1" si="6"/>
        <v>Republish 20250721 PR24-FD-CA13-Biodiversity-v3.xlsx</v>
      </c>
      <c r="R130" s="74" t="str">
        <f t="shared" ca="1" si="6"/>
        <v>Republish 20250721 PR24-FD-CA13-Biodiversity-v3.xlsx</v>
      </c>
      <c r="S130" s="74" t="str">
        <f t="shared" ca="1" si="6"/>
        <v>Republish 20250721 PR24-FD-CA13-Biodiversity-v3.xlsx</v>
      </c>
      <c r="T130" s="74" t="str">
        <f t="shared" ca="1" si="6"/>
        <v>Republish 20250721 PR24-FD-CA13-Biodiversity-v3.xlsx</v>
      </c>
      <c r="U130" s="74" t="str">
        <f t="shared" ca="1" si="6"/>
        <v>Republish 20250721 PR24-FD-CA13-Biodiversity-v3.xlsx</v>
      </c>
      <c r="V130" s="74" t="str">
        <f t="shared" ca="1" si="6"/>
        <v>Republish 20250721 PR24-FD-CA13-Biodiversity-v3.xlsx</v>
      </c>
      <c r="W130" s="74" t="str">
        <f t="shared" ca="1" si="6"/>
        <v>Republish 20250721 PR24-FD-CA13-Biodiversity-v3.xlsx</v>
      </c>
      <c r="X130" s="74" t="str">
        <f t="shared" ca="1" si="6"/>
        <v>Republish 20250721 PR24-FD-CA13-Biodiversity-v3.xlsx</v>
      </c>
      <c r="Y130" s="74" t="str">
        <f t="shared" ca="1" si="6"/>
        <v>Republish 20250721 PR24-FD-CA13-Biodiversity-v3.xlsx</v>
      </c>
      <c r="Z130" s="74" t="str">
        <f t="shared" ca="1" si="6"/>
        <v>Republish 20250721 PR24-FD-CA13-Biodiversity-v3.xlsx</v>
      </c>
      <c r="AA130" s="74" t="str">
        <f t="shared" ca="1" si="6"/>
        <v>Republish 20250721 PR24-FD-CA13-Biodiversity-v3.xlsx</v>
      </c>
      <c r="AB130" s="74" t="str">
        <f t="shared" ca="1" si="6"/>
        <v>Republish 20250721 PR24-FD-CA13-Biodiversity-v3.xlsx</v>
      </c>
      <c r="AC130" s="74" t="str">
        <f t="shared" ca="1" si="6"/>
        <v>Republish 20250721 PR24-FD-CA13-Biodiversity-v3.xlsx</v>
      </c>
      <c r="AD130" s="74" t="str">
        <f t="shared" ca="1" si="6"/>
        <v>Republish 20250721 PR24-FD-CA13-Biodiversity-v3.xlsx</v>
      </c>
      <c r="AE130" s="74" t="str">
        <f t="shared" ca="1" si="6"/>
        <v>Republish 20250721 PR24-FD-CA13-Biodiversity-v3.xlsx</v>
      </c>
      <c r="AF130" s="74" t="str">
        <f t="shared" ca="1" si="5"/>
        <v>Republish 20250721 PR24-FD-CA13-Biodiversity-v3.xlsx</v>
      </c>
      <c r="AG130" s="74" t="str">
        <f t="shared" ca="1" si="5"/>
        <v>Republish 20250721 PR24-FD-CA13-Biodiversity-v3.xlsx</v>
      </c>
      <c r="AH130" s="74" t="str">
        <f t="shared" ca="1" si="5"/>
        <v>Republish 20250721 PR24-FD-CA13-Biodiversity-v3.xlsx</v>
      </c>
    </row>
    <row r="131" spans="2:34" x14ac:dyDescent="0.45">
      <c r="B131" s="16" t="s">
        <v>78</v>
      </c>
      <c r="C131" s="5" t="str">
        <f>_xlfn.XLOOKUP($B131,FD_Lists!$B$4:$B$25,FD_Lists!C$4:C$25)</f>
        <v xml:space="preserve">United Utilities </v>
      </c>
      <c r="D131" s="5" t="str">
        <f>_xlfn.XLOOKUP($B131,FD_Lists!$B$4:$B$25,FD_Lists!D$4:D$25)</f>
        <v>England</v>
      </c>
      <c r="E131" s="5" t="str">
        <f>_xlfn.XLOOKUP($B131,FD_Lists!$B$4:$B$25,FD_Lists!E$4:E$25)</f>
        <v>Company</v>
      </c>
      <c r="F131" s="5" t="str">
        <f>_xlfn.XLOOKUP($B131,FD_Lists!$B$4:$B$25,FD_Lists!F$4:F$25)</f>
        <v>WaSC</v>
      </c>
      <c r="G131" s="43"/>
      <c r="H131" s="25" t="s">
        <v>181</v>
      </c>
      <c r="I131" s="72" t="str">
        <f t="shared" si="0"/>
        <v>NWTPR24QA_PR24CA13_BIOUT2</v>
      </c>
      <c r="J131" s="73" t="s">
        <v>119</v>
      </c>
      <c r="K131" s="73" t="s">
        <v>188</v>
      </c>
      <c r="L131" s="73" t="s">
        <v>121</v>
      </c>
      <c r="M131" s="43"/>
      <c r="N131" s="43"/>
      <c r="O131" s="43"/>
      <c r="P131" s="74" t="str">
        <f t="shared" ca="1" si="6"/>
        <v>Republish 20250721 PR24-FD-CA13-Biodiversity-v3.xlsx</v>
      </c>
      <c r="Q131" s="74" t="str">
        <f t="shared" ca="1" si="6"/>
        <v>Republish 20250721 PR24-FD-CA13-Biodiversity-v3.xlsx</v>
      </c>
      <c r="R131" s="74" t="str">
        <f t="shared" ca="1" si="6"/>
        <v>Republish 20250721 PR24-FD-CA13-Biodiversity-v3.xlsx</v>
      </c>
      <c r="S131" s="74" t="str">
        <f t="shared" ca="1" si="6"/>
        <v>Republish 20250721 PR24-FD-CA13-Biodiversity-v3.xlsx</v>
      </c>
      <c r="T131" s="74" t="str">
        <f t="shared" ca="1" si="6"/>
        <v>Republish 20250721 PR24-FD-CA13-Biodiversity-v3.xlsx</v>
      </c>
      <c r="U131" s="74" t="str">
        <f t="shared" ca="1" si="6"/>
        <v>Republish 20250721 PR24-FD-CA13-Biodiversity-v3.xlsx</v>
      </c>
      <c r="V131" s="74" t="str">
        <f t="shared" ca="1" si="6"/>
        <v>Republish 20250721 PR24-FD-CA13-Biodiversity-v3.xlsx</v>
      </c>
      <c r="W131" s="74" t="str">
        <f t="shared" ca="1" si="6"/>
        <v>Republish 20250721 PR24-FD-CA13-Biodiversity-v3.xlsx</v>
      </c>
      <c r="X131" s="74" t="str">
        <f t="shared" ca="1" si="6"/>
        <v>Republish 20250721 PR24-FD-CA13-Biodiversity-v3.xlsx</v>
      </c>
      <c r="Y131" s="74" t="str">
        <f t="shared" ca="1" si="6"/>
        <v>Republish 20250721 PR24-FD-CA13-Biodiversity-v3.xlsx</v>
      </c>
      <c r="Z131" s="74" t="str">
        <f t="shared" ca="1" si="6"/>
        <v>Republish 20250721 PR24-FD-CA13-Biodiversity-v3.xlsx</v>
      </c>
      <c r="AA131" s="74" t="str">
        <f t="shared" ca="1" si="6"/>
        <v>Republish 20250721 PR24-FD-CA13-Biodiversity-v3.xlsx</v>
      </c>
      <c r="AB131" s="74" t="str">
        <f t="shared" ca="1" si="6"/>
        <v>Republish 20250721 PR24-FD-CA13-Biodiversity-v3.xlsx</v>
      </c>
      <c r="AC131" s="74" t="str">
        <f t="shared" ca="1" si="6"/>
        <v>Republish 20250721 PR24-FD-CA13-Biodiversity-v3.xlsx</v>
      </c>
      <c r="AD131" s="74" t="str">
        <f t="shared" ca="1" si="6"/>
        <v>Republish 20250721 PR24-FD-CA13-Biodiversity-v3.xlsx</v>
      </c>
      <c r="AE131" s="74" t="str">
        <f t="shared" ca="1" si="6"/>
        <v>Republish 20250721 PR24-FD-CA13-Biodiversity-v3.xlsx</v>
      </c>
      <c r="AF131" s="74" t="str">
        <f t="shared" ca="1" si="5"/>
        <v>Republish 20250721 PR24-FD-CA13-Biodiversity-v3.xlsx</v>
      </c>
      <c r="AG131" s="74" t="str">
        <f t="shared" ca="1" si="5"/>
        <v>Republish 20250721 PR24-FD-CA13-Biodiversity-v3.xlsx</v>
      </c>
      <c r="AH131" s="74" t="str">
        <f t="shared" ca="1" si="5"/>
        <v>Republish 20250721 PR24-FD-CA13-Biodiversity-v3.xlsx</v>
      </c>
    </row>
    <row r="132" spans="2:34" x14ac:dyDescent="0.45">
      <c r="B132" s="16" t="s">
        <v>79</v>
      </c>
      <c r="C132" s="5" t="str">
        <f>_xlfn.XLOOKUP($B132,FD_Lists!$B$4:$B$25,FD_Lists!C$4:C$25)</f>
        <v>Wessex Water</v>
      </c>
      <c r="D132" s="5" t="str">
        <f>_xlfn.XLOOKUP($B132,FD_Lists!$B$4:$B$25,FD_Lists!D$4:D$25)</f>
        <v>England</v>
      </c>
      <c r="E132" s="5" t="str">
        <f>_xlfn.XLOOKUP($B132,FD_Lists!$B$4:$B$25,FD_Lists!E$4:E$25)</f>
        <v>Company</v>
      </c>
      <c r="F132" s="5" t="str">
        <f>_xlfn.XLOOKUP($B132,FD_Lists!$B$4:$B$25,FD_Lists!F$4:F$25)</f>
        <v>WaSC</v>
      </c>
      <c r="G132" s="43"/>
      <c r="H132" s="25" t="s">
        <v>181</v>
      </c>
      <c r="I132" s="72" t="str">
        <f t="shared" si="0"/>
        <v>WSXPR24QA_PR24CA13_BIOUT2</v>
      </c>
      <c r="J132" s="73" t="s">
        <v>119</v>
      </c>
      <c r="K132" s="73" t="s">
        <v>188</v>
      </c>
      <c r="L132" s="73" t="s">
        <v>121</v>
      </c>
      <c r="M132" s="43"/>
      <c r="N132" s="43"/>
      <c r="O132" s="43"/>
      <c r="P132" s="74" t="str">
        <f t="shared" ca="1" si="6"/>
        <v>Republish 20250721 PR24-FD-CA13-Biodiversity-v3.xlsx</v>
      </c>
      <c r="Q132" s="74" t="str">
        <f t="shared" ca="1" si="6"/>
        <v>Republish 20250721 PR24-FD-CA13-Biodiversity-v3.xlsx</v>
      </c>
      <c r="R132" s="74" t="str">
        <f t="shared" ca="1" si="6"/>
        <v>Republish 20250721 PR24-FD-CA13-Biodiversity-v3.xlsx</v>
      </c>
      <c r="S132" s="74" t="str">
        <f t="shared" ca="1" si="6"/>
        <v>Republish 20250721 PR24-FD-CA13-Biodiversity-v3.xlsx</v>
      </c>
      <c r="T132" s="74" t="str">
        <f t="shared" ca="1" si="6"/>
        <v>Republish 20250721 PR24-FD-CA13-Biodiversity-v3.xlsx</v>
      </c>
      <c r="U132" s="74" t="str">
        <f t="shared" ca="1" si="6"/>
        <v>Republish 20250721 PR24-FD-CA13-Biodiversity-v3.xlsx</v>
      </c>
      <c r="V132" s="74" t="str">
        <f t="shared" ca="1" si="6"/>
        <v>Republish 20250721 PR24-FD-CA13-Biodiversity-v3.xlsx</v>
      </c>
      <c r="W132" s="74" t="str">
        <f t="shared" ca="1" si="6"/>
        <v>Republish 20250721 PR24-FD-CA13-Biodiversity-v3.xlsx</v>
      </c>
      <c r="X132" s="74" t="str">
        <f t="shared" ca="1" si="6"/>
        <v>Republish 20250721 PR24-FD-CA13-Biodiversity-v3.xlsx</v>
      </c>
      <c r="Y132" s="74" t="str">
        <f t="shared" ca="1" si="6"/>
        <v>Republish 20250721 PR24-FD-CA13-Biodiversity-v3.xlsx</v>
      </c>
      <c r="Z132" s="74" t="str">
        <f t="shared" ca="1" si="6"/>
        <v>Republish 20250721 PR24-FD-CA13-Biodiversity-v3.xlsx</v>
      </c>
      <c r="AA132" s="74" t="str">
        <f t="shared" ca="1" si="6"/>
        <v>Republish 20250721 PR24-FD-CA13-Biodiversity-v3.xlsx</v>
      </c>
      <c r="AB132" s="74" t="str">
        <f t="shared" ca="1" si="6"/>
        <v>Republish 20250721 PR24-FD-CA13-Biodiversity-v3.xlsx</v>
      </c>
      <c r="AC132" s="74" t="str">
        <f t="shared" ca="1" si="6"/>
        <v>Republish 20250721 PR24-FD-CA13-Biodiversity-v3.xlsx</v>
      </c>
      <c r="AD132" s="74" t="str">
        <f t="shared" ca="1" si="6"/>
        <v>Republish 20250721 PR24-FD-CA13-Biodiversity-v3.xlsx</v>
      </c>
      <c r="AE132" s="74" t="str">
        <f t="shared" ca="1" si="6"/>
        <v>Republish 20250721 PR24-FD-CA13-Biodiversity-v3.xlsx</v>
      </c>
      <c r="AF132" s="74" t="str">
        <f t="shared" ca="1" si="5"/>
        <v>Republish 20250721 PR24-FD-CA13-Biodiversity-v3.xlsx</v>
      </c>
      <c r="AG132" s="74" t="str">
        <f t="shared" ca="1" si="5"/>
        <v>Republish 20250721 PR24-FD-CA13-Biodiversity-v3.xlsx</v>
      </c>
      <c r="AH132" s="74" t="str">
        <f t="shared" ca="1" si="5"/>
        <v>Republish 20250721 PR24-FD-CA13-Biodiversity-v3.xlsx</v>
      </c>
    </row>
    <row r="133" spans="2:34" x14ac:dyDescent="0.45">
      <c r="B133" s="16" t="s">
        <v>80</v>
      </c>
      <c r="C133" s="5" t="str">
        <f>_xlfn.XLOOKUP($B133,FD_Lists!$B$4:$B$25,FD_Lists!C$4:C$25)</f>
        <v>Yorkshire Water</v>
      </c>
      <c r="D133" s="5" t="str">
        <f>_xlfn.XLOOKUP($B133,FD_Lists!$B$4:$B$25,FD_Lists!D$4:D$25)</f>
        <v>England</v>
      </c>
      <c r="E133" s="5" t="str">
        <f>_xlfn.XLOOKUP($B133,FD_Lists!$B$4:$B$25,FD_Lists!E$4:E$25)</f>
        <v>Company</v>
      </c>
      <c r="F133" s="5" t="str">
        <f>_xlfn.XLOOKUP($B133,FD_Lists!$B$4:$B$25,FD_Lists!F$4:F$25)</f>
        <v>WaSC</v>
      </c>
      <c r="G133" s="43"/>
      <c r="H133" s="25" t="s">
        <v>181</v>
      </c>
      <c r="I133" s="72" t="str">
        <f t="shared" si="0"/>
        <v>YKYPR24QA_PR24CA13_BIOUT2</v>
      </c>
      <c r="J133" s="73" t="s">
        <v>119</v>
      </c>
      <c r="K133" s="73" t="s">
        <v>188</v>
      </c>
      <c r="L133" s="73" t="s">
        <v>121</v>
      </c>
      <c r="M133" s="43"/>
      <c r="N133" s="43"/>
      <c r="O133" s="43"/>
      <c r="P133" s="74" t="str">
        <f t="shared" ca="1" si="6"/>
        <v>Republish 20250721 PR24-FD-CA13-Biodiversity-v3.xlsx</v>
      </c>
      <c r="Q133" s="74" t="str">
        <f t="shared" ca="1" si="6"/>
        <v>Republish 20250721 PR24-FD-CA13-Biodiversity-v3.xlsx</v>
      </c>
      <c r="R133" s="74" t="str">
        <f t="shared" ca="1" si="6"/>
        <v>Republish 20250721 PR24-FD-CA13-Biodiversity-v3.xlsx</v>
      </c>
      <c r="S133" s="74" t="str">
        <f t="shared" ca="1" si="6"/>
        <v>Republish 20250721 PR24-FD-CA13-Biodiversity-v3.xlsx</v>
      </c>
      <c r="T133" s="74" t="str">
        <f t="shared" ca="1" si="6"/>
        <v>Republish 20250721 PR24-FD-CA13-Biodiversity-v3.xlsx</v>
      </c>
      <c r="U133" s="74" t="str">
        <f t="shared" ca="1" si="6"/>
        <v>Republish 20250721 PR24-FD-CA13-Biodiversity-v3.xlsx</v>
      </c>
      <c r="V133" s="74" t="str">
        <f t="shared" ca="1" si="6"/>
        <v>Republish 20250721 PR24-FD-CA13-Biodiversity-v3.xlsx</v>
      </c>
      <c r="W133" s="74" t="str">
        <f t="shared" ca="1" si="6"/>
        <v>Republish 20250721 PR24-FD-CA13-Biodiversity-v3.xlsx</v>
      </c>
      <c r="X133" s="74" t="str">
        <f t="shared" ca="1" si="6"/>
        <v>Republish 20250721 PR24-FD-CA13-Biodiversity-v3.xlsx</v>
      </c>
      <c r="Y133" s="74" t="str">
        <f t="shared" ca="1" si="6"/>
        <v>Republish 20250721 PR24-FD-CA13-Biodiversity-v3.xlsx</v>
      </c>
      <c r="Z133" s="74" t="str">
        <f t="shared" ca="1" si="6"/>
        <v>Republish 20250721 PR24-FD-CA13-Biodiversity-v3.xlsx</v>
      </c>
      <c r="AA133" s="74" t="str">
        <f t="shared" ca="1" si="6"/>
        <v>Republish 20250721 PR24-FD-CA13-Biodiversity-v3.xlsx</v>
      </c>
      <c r="AB133" s="74" t="str">
        <f t="shared" ca="1" si="6"/>
        <v>Republish 20250721 PR24-FD-CA13-Biodiversity-v3.xlsx</v>
      </c>
      <c r="AC133" s="74" t="str">
        <f t="shared" ca="1" si="6"/>
        <v>Republish 20250721 PR24-FD-CA13-Biodiversity-v3.xlsx</v>
      </c>
      <c r="AD133" s="74" t="str">
        <f t="shared" ca="1" si="6"/>
        <v>Republish 20250721 PR24-FD-CA13-Biodiversity-v3.xlsx</v>
      </c>
      <c r="AE133" s="74" t="str">
        <f t="shared" ca="1" si="6"/>
        <v>Republish 20250721 PR24-FD-CA13-Biodiversity-v3.xlsx</v>
      </c>
      <c r="AF133" s="74" t="str">
        <f t="shared" ca="1" si="5"/>
        <v>Republish 20250721 PR24-FD-CA13-Biodiversity-v3.xlsx</v>
      </c>
      <c r="AG133" s="74" t="str">
        <f t="shared" ca="1" si="5"/>
        <v>Republish 20250721 PR24-FD-CA13-Biodiversity-v3.xlsx</v>
      </c>
      <c r="AH133" s="74" t="str">
        <f t="shared" ca="1" si="5"/>
        <v>Republish 20250721 PR24-FD-CA13-Biodiversity-v3.xlsx</v>
      </c>
    </row>
    <row r="134" spans="2:34" x14ac:dyDescent="0.45">
      <c r="B134" s="16" t="s">
        <v>81</v>
      </c>
      <c r="C134" s="5" t="str">
        <f>_xlfn.XLOOKUP($B134,FD_Lists!$B$4:$B$25,FD_Lists!C$4:C$25)</f>
        <v>Affinity Water</v>
      </c>
      <c r="D134" s="5" t="str">
        <f>_xlfn.XLOOKUP($B134,FD_Lists!$B$4:$B$25,FD_Lists!D$4:D$25)</f>
        <v>England</v>
      </c>
      <c r="E134" s="5" t="str">
        <f>_xlfn.XLOOKUP($B134,FD_Lists!$B$4:$B$25,FD_Lists!E$4:E$25)</f>
        <v>Company</v>
      </c>
      <c r="F134" s="5" t="str">
        <f>_xlfn.XLOOKUP($B134,FD_Lists!$B$4:$B$25,FD_Lists!F$4:F$25)</f>
        <v>WoC</v>
      </c>
      <c r="G134" s="43"/>
      <c r="H134" s="25" t="s">
        <v>181</v>
      </c>
      <c r="I134" s="72" t="str">
        <f t="shared" si="0"/>
        <v>AFWPR24QA_PR24CA13_BIOUT2</v>
      </c>
      <c r="J134" s="73" t="s">
        <v>119</v>
      </c>
      <c r="K134" s="73" t="s">
        <v>188</v>
      </c>
      <c r="L134" s="73" t="s">
        <v>121</v>
      </c>
      <c r="M134" s="43"/>
      <c r="N134" s="43"/>
      <c r="O134" s="43"/>
      <c r="P134" s="74" t="str">
        <f t="shared" ca="1" si="6"/>
        <v>Republish 20250721 PR24-FD-CA13-Biodiversity-v3.xlsx</v>
      </c>
      <c r="Q134" s="74" t="str">
        <f t="shared" ca="1" si="6"/>
        <v>Republish 20250721 PR24-FD-CA13-Biodiversity-v3.xlsx</v>
      </c>
      <c r="R134" s="74" t="str">
        <f t="shared" ca="1" si="6"/>
        <v>Republish 20250721 PR24-FD-CA13-Biodiversity-v3.xlsx</v>
      </c>
      <c r="S134" s="74" t="str">
        <f t="shared" ca="1" si="6"/>
        <v>Republish 20250721 PR24-FD-CA13-Biodiversity-v3.xlsx</v>
      </c>
      <c r="T134" s="74" t="str">
        <f t="shared" ca="1" si="6"/>
        <v>Republish 20250721 PR24-FD-CA13-Biodiversity-v3.xlsx</v>
      </c>
      <c r="U134" s="74" t="str">
        <f t="shared" ca="1" si="6"/>
        <v>Republish 20250721 PR24-FD-CA13-Biodiversity-v3.xlsx</v>
      </c>
      <c r="V134" s="74" t="str">
        <f t="shared" ca="1" si="6"/>
        <v>Republish 20250721 PR24-FD-CA13-Biodiversity-v3.xlsx</v>
      </c>
      <c r="W134" s="74" t="str">
        <f t="shared" ca="1" si="6"/>
        <v>Republish 20250721 PR24-FD-CA13-Biodiversity-v3.xlsx</v>
      </c>
      <c r="X134" s="74" t="str">
        <f t="shared" ca="1" si="6"/>
        <v>Republish 20250721 PR24-FD-CA13-Biodiversity-v3.xlsx</v>
      </c>
      <c r="Y134" s="74" t="str">
        <f t="shared" ca="1" si="6"/>
        <v>Republish 20250721 PR24-FD-CA13-Biodiversity-v3.xlsx</v>
      </c>
      <c r="Z134" s="74" t="str">
        <f t="shared" ca="1" si="6"/>
        <v>Republish 20250721 PR24-FD-CA13-Biodiversity-v3.xlsx</v>
      </c>
      <c r="AA134" s="74" t="str">
        <f t="shared" ca="1" si="6"/>
        <v>Republish 20250721 PR24-FD-CA13-Biodiversity-v3.xlsx</v>
      </c>
      <c r="AB134" s="74" t="str">
        <f t="shared" ca="1" si="6"/>
        <v>Republish 20250721 PR24-FD-CA13-Biodiversity-v3.xlsx</v>
      </c>
      <c r="AC134" s="74" t="str">
        <f t="shared" ca="1" si="6"/>
        <v>Republish 20250721 PR24-FD-CA13-Biodiversity-v3.xlsx</v>
      </c>
      <c r="AD134" s="74" t="str">
        <f t="shared" ca="1" si="6"/>
        <v>Republish 20250721 PR24-FD-CA13-Biodiversity-v3.xlsx</v>
      </c>
      <c r="AE134" s="74" t="str">
        <f t="shared" ca="1" si="6"/>
        <v>Republish 20250721 PR24-FD-CA13-Biodiversity-v3.xlsx</v>
      </c>
      <c r="AF134" s="74" t="str">
        <f t="shared" ca="1" si="5"/>
        <v>Republish 20250721 PR24-FD-CA13-Biodiversity-v3.xlsx</v>
      </c>
      <c r="AG134" s="74" t="str">
        <f t="shared" ca="1" si="5"/>
        <v>Republish 20250721 PR24-FD-CA13-Biodiversity-v3.xlsx</v>
      </c>
      <c r="AH134" s="74" t="str">
        <f t="shared" ca="1" si="5"/>
        <v>Republish 20250721 PR24-FD-CA13-Biodiversity-v3.xlsx</v>
      </c>
    </row>
    <row r="135" spans="2:34" x14ac:dyDescent="0.45">
      <c r="B135" s="16" t="s">
        <v>83</v>
      </c>
      <c r="C135" s="5" t="str">
        <f>_xlfn.XLOOKUP($B135,FD_Lists!$B$4:$B$25,FD_Lists!C$4:C$25)</f>
        <v>Portsmouth Water</v>
      </c>
      <c r="D135" s="5" t="str">
        <f>_xlfn.XLOOKUP($B135,FD_Lists!$B$4:$B$25,FD_Lists!D$4:D$25)</f>
        <v>England</v>
      </c>
      <c r="E135" s="5" t="str">
        <f>_xlfn.XLOOKUP($B135,FD_Lists!$B$4:$B$25,FD_Lists!E$4:E$25)</f>
        <v>Company</v>
      </c>
      <c r="F135" s="5" t="str">
        <f>_xlfn.XLOOKUP($B135,FD_Lists!$B$4:$B$25,FD_Lists!F$4:F$25)</f>
        <v>WoC</v>
      </c>
      <c r="G135" s="43"/>
      <c r="H135" s="25" t="s">
        <v>181</v>
      </c>
      <c r="I135" s="72" t="str">
        <f t="shared" si="0"/>
        <v>PRTPR24QA_PR24CA13_BIOUT2</v>
      </c>
      <c r="J135" s="73" t="s">
        <v>119</v>
      </c>
      <c r="K135" s="73" t="s">
        <v>188</v>
      </c>
      <c r="L135" s="73" t="s">
        <v>121</v>
      </c>
      <c r="M135" s="43"/>
      <c r="N135" s="43"/>
      <c r="O135" s="43"/>
      <c r="P135" s="74" t="str">
        <f t="shared" ca="1" si="6"/>
        <v>Republish 20250721 PR24-FD-CA13-Biodiversity-v3.xlsx</v>
      </c>
      <c r="Q135" s="74" t="str">
        <f t="shared" ca="1" si="6"/>
        <v>Republish 20250721 PR24-FD-CA13-Biodiversity-v3.xlsx</v>
      </c>
      <c r="R135" s="74" t="str">
        <f t="shared" ca="1" si="6"/>
        <v>Republish 20250721 PR24-FD-CA13-Biodiversity-v3.xlsx</v>
      </c>
      <c r="S135" s="74" t="str">
        <f t="shared" ca="1" si="6"/>
        <v>Republish 20250721 PR24-FD-CA13-Biodiversity-v3.xlsx</v>
      </c>
      <c r="T135" s="74" t="str">
        <f t="shared" ca="1" si="6"/>
        <v>Republish 20250721 PR24-FD-CA13-Biodiversity-v3.xlsx</v>
      </c>
      <c r="U135" s="74" t="str">
        <f t="shared" ca="1" si="6"/>
        <v>Republish 20250721 PR24-FD-CA13-Biodiversity-v3.xlsx</v>
      </c>
      <c r="V135" s="74" t="str">
        <f t="shared" ca="1" si="6"/>
        <v>Republish 20250721 PR24-FD-CA13-Biodiversity-v3.xlsx</v>
      </c>
      <c r="W135" s="74" t="str">
        <f t="shared" ca="1" si="6"/>
        <v>Republish 20250721 PR24-FD-CA13-Biodiversity-v3.xlsx</v>
      </c>
      <c r="X135" s="74" t="str">
        <f t="shared" ca="1" si="6"/>
        <v>Republish 20250721 PR24-FD-CA13-Biodiversity-v3.xlsx</v>
      </c>
      <c r="Y135" s="74" t="str">
        <f t="shared" ca="1" si="6"/>
        <v>Republish 20250721 PR24-FD-CA13-Biodiversity-v3.xlsx</v>
      </c>
      <c r="Z135" s="74" t="str">
        <f t="shared" ca="1" si="6"/>
        <v>Republish 20250721 PR24-FD-CA13-Biodiversity-v3.xlsx</v>
      </c>
      <c r="AA135" s="74" t="str">
        <f t="shared" ca="1" si="6"/>
        <v>Republish 20250721 PR24-FD-CA13-Biodiversity-v3.xlsx</v>
      </c>
      <c r="AB135" s="74" t="str">
        <f t="shared" ca="1" si="6"/>
        <v>Republish 20250721 PR24-FD-CA13-Biodiversity-v3.xlsx</v>
      </c>
      <c r="AC135" s="74" t="str">
        <f t="shared" ca="1" si="6"/>
        <v>Republish 20250721 PR24-FD-CA13-Biodiversity-v3.xlsx</v>
      </c>
      <c r="AD135" s="74" t="str">
        <f t="shared" ca="1" si="6"/>
        <v>Republish 20250721 PR24-FD-CA13-Biodiversity-v3.xlsx</v>
      </c>
      <c r="AE135" s="74" t="str">
        <f t="shared" ca="1" si="6"/>
        <v>Republish 20250721 PR24-FD-CA13-Biodiversity-v3.xlsx</v>
      </c>
      <c r="AF135" s="74" t="str">
        <f t="shared" ca="1" si="5"/>
        <v>Republish 20250721 PR24-FD-CA13-Biodiversity-v3.xlsx</v>
      </c>
      <c r="AG135" s="74" t="str">
        <f t="shared" ca="1" si="5"/>
        <v>Republish 20250721 PR24-FD-CA13-Biodiversity-v3.xlsx</v>
      </c>
      <c r="AH135" s="74" t="str">
        <f t="shared" ca="1" si="5"/>
        <v>Republish 20250721 PR24-FD-CA13-Biodiversity-v3.xlsx</v>
      </c>
    </row>
    <row r="136" spans="2:34" x14ac:dyDescent="0.45">
      <c r="B136" s="16" t="s">
        <v>84</v>
      </c>
      <c r="C136" s="5" t="str">
        <f>_xlfn.XLOOKUP($B136,FD_Lists!$B$4:$B$25,FD_Lists!C$4:C$25)</f>
        <v>South East Water</v>
      </c>
      <c r="D136" s="5" t="str">
        <f>_xlfn.XLOOKUP($B136,FD_Lists!$B$4:$B$25,FD_Lists!D$4:D$25)</f>
        <v>England</v>
      </c>
      <c r="E136" s="5" t="str">
        <f>_xlfn.XLOOKUP($B136,FD_Lists!$B$4:$B$25,FD_Lists!E$4:E$25)</f>
        <v>Company</v>
      </c>
      <c r="F136" s="5" t="str">
        <f>_xlfn.XLOOKUP($B136,FD_Lists!$B$4:$B$25,FD_Lists!F$4:F$25)</f>
        <v>WoC</v>
      </c>
      <c r="G136" s="43"/>
      <c r="H136" s="25" t="s">
        <v>181</v>
      </c>
      <c r="I136" s="72" t="str">
        <f t="shared" si="0"/>
        <v>SEWPR24QA_PR24CA13_BIOUT2</v>
      </c>
      <c r="J136" s="73" t="s">
        <v>119</v>
      </c>
      <c r="K136" s="73" t="s">
        <v>188</v>
      </c>
      <c r="L136" s="73" t="s">
        <v>121</v>
      </c>
      <c r="M136" s="43"/>
      <c r="N136" s="43"/>
      <c r="O136" s="43"/>
      <c r="P136" s="74" t="str">
        <f t="shared" ca="1" si="6"/>
        <v>Republish 20250721 PR24-FD-CA13-Biodiversity-v3.xlsx</v>
      </c>
      <c r="Q136" s="74" t="str">
        <f t="shared" ca="1" si="6"/>
        <v>Republish 20250721 PR24-FD-CA13-Biodiversity-v3.xlsx</v>
      </c>
      <c r="R136" s="74" t="str">
        <f t="shared" ca="1" si="6"/>
        <v>Republish 20250721 PR24-FD-CA13-Biodiversity-v3.xlsx</v>
      </c>
      <c r="S136" s="74" t="str">
        <f t="shared" ca="1" si="6"/>
        <v>Republish 20250721 PR24-FD-CA13-Biodiversity-v3.xlsx</v>
      </c>
      <c r="T136" s="74" t="str">
        <f t="shared" ca="1" si="6"/>
        <v>Republish 20250721 PR24-FD-CA13-Biodiversity-v3.xlsx</v>
      </c>
      <c r="U136" s="74" t="str">
        <f t="shared" ca="1" si="6"/>
        <v>Republish 20250721 PR24-FD-CA13-Biodiversity-v3.xlsx</v>
      </c>
      <c r="V136" s="74" t="str">
        <f t="shared" ca="1" si="6"/>
        <v>Republish 20250721 PR24-FD-CA13-Biodiversity-v3.xlsx</v>
      </c>
      <c r="W136" s="74" t="str">
        <f t="shared" ca="1" si="6"/>
        <v>Republish 20250721 PR24-FD-CA13-Biodiversity-v3.xlsx</v>
      </c>
      <c r="X136" s="74" t="str">
        <f t="shared" ca="1" si="6"/>
        <v>Republish 20250721 PR24-FD-CA13-Biodiversity-v3.xlsx</v>
      </c>
      <c r="Y136" s="74" t="str">
        <f t="shared" ca="1" si="6"/>
        <v>Republish 20250721 PR24-FD-CA13-Biodiversity-v3.xlsx</v>
      </c>
      <c r="Z136" s="74" t="str">
        <f t="shared" ca="1" si="6"/>
        <v>Republish 20250721 PR24-FD-CA13-Biodiversity-v3.xlsx</v>
      </c>
      <c r="AA136" s="74" t="str">
        <f t="shared" ca="1" si="6"/>
        <v>Republish 20250721 PR24-FD-CA13-Biodiversity-v3.xlsx</v>
      </c>
      <c r="AB136" s="74" t="str">
        <f t="shared" ca="1" si="6"/>
        <v>Republish 20250721 PR24-FD-CA13-Biodiversity-v3.xlsx</v>
      </c>
      <c r="AC136" s="74" t="str">
        <f t="shared" ca="1" si="6"/>
        <v>Republish 20250721 PR24-FD-CA13-Biodiversity-v3.xlsx</v>
      </c>
      <c r="AD136" s="74" t="str">
        <f t="shared" ca="1" si="6"/>
        <v>Republish 20250721 PR24-FD-CA13-Biodiversity-v3.xlsx</v>
      </c>
      <c r="AE136" s="74" t="str">
        <f t="shared" ca="1" si="6"/>
        <v>Republish 20250721 PR24-FD-CA13-Biodiversity-v3.xlsx</v>
      </c>
      <c r="AF136" s="74" t="str">
        <f t="shared" ca="1" si="5"/>
        <v>Republish 20250721 PR24-FD-CA13-Biodiversity-v3.xlsx</v>
      </c>
      <c r="AG136" s="74" t="str">
        <f t="shared" ca="1" si="5"/>
        <v>Republish 20250721 PR24-FD-CA13-Biodiversity-v3.xlsx</v>
      </c>
      <c r="AH136" s="74" t="str">
        <f t="shared" ca="1" si="5"/>
        <v>Republish 20250721 PR24-FD-CA13-Biodiversity-v3.xlsx</v>
      </c>
    </row>
    <row r="137" spans="2:34" x14ac:dyDescent="0.45">
      <c r="B137" s="16" t="s">
        <v>85</v>
      </c>
      <c r="C137" s="5" t="str">
        <f>_xlfn.XLOOKUP($B137,FD_Lists!$B$4:$B$25,FD_Lists!C$4:C$25)</f>
        <v>South Staffordshire Water</v>
      </c>
      <c r="D137" s="5" t="str">
        <f>_xlfn.XLOOKUP($B137,FD_Lists!$B$4:$B$25,FD_Lists!D$4:D$25)</f>
        <v>England</v>
      </c>
      <c r="E137" s="5" t="str">
        <f>_xlfn.XLOOKUP($B137,FD_Lists!$B$4:$B$25,FD_Lists!E$4:E$25)</f>
        <v>Company</v>
      </c>
      <c r="F137" s="5" t="str">
        <f>_xlfn.XLOOKUP($B137,FD_Lists!$B$4:$B$25,FD_Lists!F$4:F$25)</f>
        <v>WoC</v>
      </c>
      <c r="G137" s="43"/>
      <c r="H137" s="25" t="s">
        <v>181</v>
      </c>
      <c r="I137" s="72" t="str">
        <f t="shared" si="0"/>
        <v>SSCPR24QA_PR24CA13_BIOUT2</v>
      </c>
      <c r="J137" s="73" t="s">
        <v>119</v>
      </c>
      <c r="K137" s="73" t="s">
        <v>188</v>
      </c>
      <c r="L137" s="73" t="s">
        <v>121</v>
      </c>
      <c r="M137" s="43"/>
      <c r="N137" s="43"/>
      <c r="O137" s="43"/>
      <c r="P137" s="74" t="str">
        <f t="shared" ca="1" si="6"/>
        <v>Republish 20250721 PR24-FD-CA13-Biodiversity-v3.xlsx</v>
      </c>
      <c r="Q137" s="74" t="str">
        <f t="shared" ca="1" si="6"/>
        <v>Republish 20250721 PR24-FD-CA13-Biodiversity-v3.xlsx</v>
      </c>
      <c r="R137" s="74" t="str">
        <f t="shared" ca="1" si="6"/>
        <v>Republish 20250721 PR24-FD-CA13-Biodiversity-v3.xlsx</v>
      </c>
      <c r="S137" s="74" t="str">
        <f t="shared" ca="1" si="6"/>
        <v>Republish 20250721 PR24-FD-CA13-Biodiversity-v3.xlsx</v>
      </c>
      <c r="T137" s="74" t="str">
        <f t="shared" ca="1" si="6"/>
        <v>Republish 20250721 PR24-FD-CA13-Biodiversity-v3.xlsx</v>
      </c>
      <c r="U137" s="74" t="str">
        <f t="shared" ca="1" si="6"/>
        <v>Republish 20250721 PR24-FD-CA13-Biodiversity-v3.xlsx</v>
      </c>
      <c r="V137" s="74" t="str">
        <f t="shared" ca="1" si="6"/>
        <v>Republish 20250721 PR24-FD-CA13-Biodiversity-v3.xlsx</v>
      </c>
      <c r="W137" s="74" t="str">
        <f t="shared" ca="1" si="6"/>
        <v>Republish 20250721 PR24-FD-CA13-Biodiversity-v3.xlsx</v>
      </c>
      <c r="X137" s="74" t="str">
        <f t="shared" ca="1" si="6"/>
        <v>Republish 20250721 PR24-FD-CA13-Biodiversity-v3.xlsx</v>
      </c>
      <c r="Y137" s="74" t="str">
        <f t="shared" ca="1" si="6"/>
        <v>Republish 20250721 PR24-FD-CA13-Biodiversity-v3.xlsx</v>
      </c>
      <c r="Z137" s="74" t="str">
        <f t="shared" ca="1" si="6"/>
        <v>Republish 20250721 PR24-FD-CA13-Biodiversity-v3.xlsx</v>
      </c>
      <c r="AA137" s="74" t="str">
        <f t="shared" ca="1" si="6"/>
        <v>Republish 20250721 PR24-FD-CA13-Biodiversity-v3.xlsx</v>
      </c>
      <c r="AB137" s="74" t="str">
        <f t="shared" ca="1" si="6"/>
        <v>Republish 20250721 PR24-FD-CA13-Biodiversity-v3.xlsx</v>
      </c>
      <c r="AC137" s="74" t="str">
        <f t="shared" ca="1" si="6"/>
        <v>Republish 20250721 PR24-FD-CA13-Biodiversity-v3.xlsx</v>
      </c>
      <c r="AD137" s="74" t="str">
        <f t="shared" ca="1" si="6"/>
        <v>Republish 20250721 PR24-FD-CA13-Biodiversity-v3.xlsx</v>
      </c>
      <c r="AE137" s="74" t="str">
        <f t="shared" ca="1" si="6"/>
        <v>Republish 20250721 PR24-FD-CA13-Biodiversity-v3.xlsx</v>
      </c>
      <c r="AF137" s="74" t="str">
        <f t="shared" ca="1" si="5"/>
        <v>Republish 20250721 PR24-FD-CA13-Biodiversity-v3.xlsx</v>
      </c>
      <c r="AG137" s="74" t="str">
        <f t="shared" ca="1" si="5"/>
        <v>Republish 20250721 PR24-FD-CA13-Biodiversity-v3.xlsx</v>
      </c>
      <c r="AH137" s="74" t="str">
        <f t="shared" ca="1" si="5"/>
        <v>Republish 20250721 PR24-FD-CA13-Biodiversity-v3.xlsx</v>
      </c>
    </row>
    <row r="138" spans="2:34" x14ac:dyDescent="0.45">
      <c r="B138" s="16" t="s">
        <v>86</v>
      </c>
      <c r="C138" s="5" t="str">
        <f>_xlfn.XLOOKUP($B138,FD_Lists!$B$4:$B$25,FD_Lists!C$4:C$25)</f>
        <v>SES Water</v>
      </c>
      <c r="D138" s="5" t="str">
        <f>_xlfn.XLOOKUP($B138,FD_Lists!$B$4:$B$25,FD_Lists!D$4:D$25)</f>
        <v>England</v>
      </c>
      <c r="E138" s="5" t="str">
        <f>_xlfn.XLOOKUP($B138,FD_Lists!$B$4:$B$25,FD_Lists!E$4:E$25)</f>
        <v>Company</v>
      </c>
      <c r="F138" s="5" t="str">
        <f>_xlfn.XLOOKUP($B138,FD_Lists!$B$4:$B$25,FD_Lists!F$4:F$25)</f>
        <v>WoC</v>
      </c>
      <c r="G138" s="43"/>
      <c r="H138" s="25" t="s">
        <v>181</v>
      </c>
      <c r="I138" s="72" t="str">
        <f t="shared" si="0"/>
        <v>SESPR24QA_PR24CA13_BIOUT2</v>
      </c>
      <c r="J138" s="73" t="s">
        <v>119</v>
      </c>
      <c r="K138" s="73" t="s">
        <v>188</v>
      </c>
      <c r="L138" s="73" t="s">
        <v>121</v>
      </c>
      <c r="M138" s="43"/>
      <c r="N138" s="43"/>
      <c r="O138" s="43"/>
      <c r="P138" s="74" t="str">
        <f t="shared" ca="1" si="6"/>
        <v>Republish 20250721 PR24-FD-CA13-Biodiversity-v3.xlsx</v>
      </c>
      <c r="Q138" s="74" t="str">
        <f t="shared" ca="1" si="6"/>
        <v>Republish 20250721 PR24-FD-CA13-Biodiversity-v3.xlsx</v>
      </c>
      <c r="R138" s="74" t="str">
        <f t="shared" ca="1" si="6"/>
        <v>Republish 20250721 PR24-FD-CA13-Biodiversity-v3.xlsx</v>
      </c>
      <c r="S138" s="74" t="str">
        <f t="shared" ca="1" si="6"/>
        <v>Republish 20250721 PR24-FD-CA13-Biodiversity-v3.xlsx</v>
      </c>
      <c r="T138" s="74" t="str">
        <f t="shared" ca="1" si="6"/>
        <v>Republish 20250721 PR24-FD-CA13-Biodiversity-v3.xlsx</v>
      </c>
      <c r="U138" s="74" t="str">
        <f t="shared" ca="1" si="6"/>
        <v>Republish 20250721 PR24-FD-CA13-Biodiversity-v3.xlsx</v>
      </c>
      <c r="V138" s="74" t="str">
        <f t="shared" ca="1" si="6"/>
        <v>Republish 20250721 PR24-FD-CA13-Biodiversity-v3.xlsx</v>
      </c>
      <c r="W138" s="74" t="str">
        <f t="shared" ca="1" si="6"/>
        <v>Republish 20250721 PR24-FD-CA13-Biodiversity-v3.xlsx</v>
      </c>
      <c r="X138" s="74" t="str">
        <f t="shared" ca="1" si="6"/>
        <v>Republish 20250721 PR24-FD-CA13-Biodiversity-v3.xlsx</v>
      </c>
      <c r="Y138" s="74" t="str">
        <f t="shared" ca="1" si="6"/>
        <v>Republish 20250721 PR24-FD-CA13-Biodiversity-v3.xlsx</v>
      </c>
      <c r="Z138" s="74" t="str">
        <f t="shared" ca="1" si="6"/>
        <v>Republish 20250721 PR24-FD-CA13-Biodiversity-v3.xlsx</v>
      </c>
      <c r="AA138" s="74" t="str">
        <f t="shared" ca="1" si="6"/>
        <v>Republish 20250721 PR24-FD-CA13-Biodiversity-v3.xlsx</v>
      </c>
      <c r="AB138" s="74" t="str">
        <f t="shared" ca="1" si="6"/>
        <v>Republish 20250721 PR24-FD-CA13-Biodiversity-v3.xlsx</v>
      </c>
      <c r="AC138" s="74" t="str">
        <f t="shared" ca="1" si="6"/>
        <v>Republish 20250721 PR24-FD-CA13-Biodiversity-v3.xlsx</v>
      </c>
      <c r="AD138" s="74" t="str">
        <f t="shared" ca="1" si="6"/>
        <v>Republish 20250721 PR24-FD-CA13-Biodiversity-v3.xlsx</v>
      </c>
      <c r="AE138" s="74" t="str">
        <f t="shared" ca="1" si="6"/>
        <v>Republish 20250721 PR24-FD-CA13-Biodiversity-v3.xlsx</v>
      </c>
      <c r="AF138" s="74" t="str">
        <f t="shared" ca="1" si="5"/>
        <v>Republish 20250721 PR24-FD-CA13-Biodiversity-v3.xlsx</v>
      </c>
      <c r="AG138" s="74" t="str">
        <f t="shared" ca="1" si="5"/>
        <v>Republish 20250721 PR24-FD-CA13-Biodiversity-v3.xlsx</v>
      </c>
      <c r="AH138" s="74" t="str">
        <f t="shared" ca="1" si="5"/>
        <v>Republish 20250721 PR24-FD-CA13-Biodiversity-v3.xlsx</v>
      </c>
    </row>
    <row r="139" spans="2:34" x14ac:dyDescent="0.45">
      <c r="B139" s="16" t="s">
        <v>75</v>
      </c>
      <c r="C139" s="5" t="str">
        <f>_xlfn.XLOOKUP($B139,FD_Lists!$B$4:$B$25,FD_Lists!C$4:C$25)</f>
        <v>South West Water</v>
      </c>
      <c r="D139" s="5" t="str">
        <f>_xlfn.XLOOKUP($B139,FD_Lists!$B$4:$B$25,FD_Lists!D$4:D$25)</f>
        <v>England</v>
      </c>
      <c r="E139" s="5" t="str">
        <f>_xlfn.XLOOKUP($B139,FD_Lists!$B$4:$B$25,FD_Lists!E$4:E$25)</f>
        <v>Company</v>
      </c>
      <c r="F139" s="5" t="str">
        <f>_xlfn.XLOOKUP($B139,FD_Lists!$B$4:$B$25,FD_Lists!F$4:F$25)</f>
        <v>WaSC</v>
      </c>
      <c r="G139" s="43"/>
      <c r="H139" s="25" t="s">
        <v>181</v>
      </c>
      <c r="I139" s="72" t="str">
        <f t="shared" si="0"/>
        <v>SWBPR24QA_PR24CA13_BIOUT2</v>
      </c>
      <c r="J139" s="73" t="s">
        <v>119</v>
      </c>
      <c r="K139" s="73" t="s">
        <v>188</v>
      </c>
      <c r="L139" s="73" t="s">
        <v>121</v>
      </c>
      <c r="M139" s="43"/>
      <c r="N139" s="43"/>
      <c r="O139" s="43"/>
      <c r="P139" s="74" t="str">
        <f t="shared" ca="1" si="6"/>
        <v>Republish 20250721 PR24-FD-CA13-Biodiversity-v3.xlsx</v>
      </c>
      <c r="Q139" s="74" t="str">
        <f t="shared" ca="1" si="6"/>
        <v>Republish 20250721 PR24-FD-CA13-Biodiversity-v3.xlsx</v>
      </c>
      <c r="R139" s="74" t="str">
        <f t="shared" ca="1" si="6"/>
        <v>Republish 20250721 PR24-FD-CA13-Biodiversity-v3.xlsx</v>
      </c>
      <c r="S139" s="74" t="str">
        <f t="shared" ca="1" si="6"/>
        <v>Republish 20250721 PR24-FD-CA13-Biodiversity-v3.xlsx</v>
      </c>
      <c r="T139" s="74" t="str">
        <f t="shared" ca="1" si="6"/>
        <v>Republish 20250721 PR24-FD-CA13-Biodiversity-v3.xlsx</v>
      </c>
      <c r="U139" s="74" t="str">
        <f t="shared" ca="1" si="6"/>
        <v>Republish 20250721 PR24-FD-CA13-Biodiversity-v3.xlsx</v>
      </c>
      <c r="V139" s="74" t="str">
        <f t="shared" ca="1" si="6"/>
        <v>Republish 20250721 PR24-FD-CA13-Biodiversity-v3.xlsx</v>
      </c>
      <c r="W139" s="74" t="str">
        <f t="shared" ca="1" si="6"/>
        <v>Republish 20250721 PR24-FD-CA13-Biodiversity-v3.xlsx</v>
      </c>
      <c r="X139" s="74" t="str">
        <f t="shared" ca="1" si="6"/>
        <v>Republish 20250721 PR24-FD-CA13-Biodiversity-v3.xlsx</v>
      </c>
      <c r="Y139" s="74" t="str">
        <f t="shared" ca="1" si="6"/>
        <v>Republish 20250721 PR24-FD-CA13-Biodiversity-v3.xlsx</v>
      </c>
      <c r="Z139" s="74" t="str">
        <f t="shared" ca="1" si="6"/>
        <v>Republish 20250721 PR24-FD-CA13-Biodiversity-v3.xlsx</v>
      </c>
      <c r="AA139" s="74" t="str">
        <f t="shared" ca="1" si="6"/>
        <v>Republish 20250721 PR24-FD-CA13-Biodiversity-v3.xlsx</v>
      </c>
      <c r="AB139" s="74" t="str">
        <f t="shared" ca="1" si="6"/>
        <v>Republish 20250721 PR24-FD-CA13-Biodiversity-v3.xlsx</v>
      </c>
      <c r="AC139" s="74" t="str">
        <f t="shared" ca="1" si="6"/>
        <v>Republish 20250721 PR24-FD-CA13-Biodiversity-v3.xlsx</v>
      </c>
      <c r="AD139" s="74" t="str">
        <f t="shared" ca="1" si="6"/>
        <v>Republish 20250721 PR24-FD-CA13-Biodiversity-v3.xlsx</v>
      </c>
      <c r="AE139" s="74" t="str">
        <f t="shared" ca="1" si="6"/>
        <v>Republish 20250721 PR24-FD-CA13-Biodiversity-v3.xlsx</v>
      </c>
      <c r="AF139" s="74" t="str">
        <f t="shared" ca="1" si="5"/>
        <v>Republish 20250721 PR24-FD-CA13-Biodiversity-v3.xlsx</v>
      </c>
      <c r="AG139" s="74" t="str">
        <f t="shared" ca="1" si="5"/>
        <v>Republish 20250721 PR24-FD-CA13-Biodiversity-v3.xlsx</v>
      </c>
      <c r="AH139" s="74" t="str">
        <f t="shared" ca="1" si="5"/>
        <v>Republish 20250721 PR24-FD-CA13-Biodiversity-v3.xlsx</v>
      </c>
    </row>
    <row r="140" spans="2:34" x14ac:dyDescent="0.45">
      <c r="B140" s="16" t="s">
        <v>82</v>
      </c>
      <c r="C140" s="5" t="str">
        <f>_xlfn.XLOOKUP($B140,FD_Lists!$B$4:$B$25,FD_Lists!C$4:C$25)</f>
        <v>Bristol Water</v>
      </c>
      <c r="D140" s="5" t="str">
        <f>_xlfn.XLOOKUP($B140,FD_Lists!$B$4:$B$25,FD_Lists!D$4:D$25)</f>
        <v>England</v>
      </c>
      <c r="E140" s="5" t="str">
        <f>_xlfn.XLOOKUP($B140,FD_Lists!$B$4:$B$25,FD_Lists!E$4:E$25)</f>
        <v>Company</v>
      </c>
      <c r="F140" s="5" t="str">
        <f>_xlfn.XLOOKUP($B140,FD_Lists!$B$4:$B$25,FD_Lists!F$4:F$25)</f>
        <v>WoC</v>
      </c>
      <c r="G140" s="43"/>
      <c r="H140" s="25" t="s">
        <v>181</v>
      </c>
      <c r="I140" s="72" t="str">
        <f t="shared" si="0"/>
        <v>BRLPR24QA_PR24CA13_BIOUT2</v>
      </c>
      <c r="J140" s="73" t="s">
        <v>119</v>
      </c>
      <c r="K140" s="73" t="s">
        <v>188</v>
      </c>
      <c r="L140" s="73" t="s">
        <v>121</v>
      </c>
      <c r="M140" s="43"/>
      <c r="N140" s="43"/>
      <c r="O140" s="43"/>
      <c r="P140" s="74" t="str">
        <f t="shared" ca="1" si="6"/>
        <v>Republish 20250721 PR24-FD-CA13-Biodiversity-v3.xlsx</v>
      </c>
      <c r="Q140" s="74" t="str">
        <f t="shared" ca="1" si="6"/>
        <v>Republish 20250721 PR24-FD-CA13-Biodiversity-v3.xlsx</v>
      </c>
      <c r="R140" s="74" t="str">
        <f t="shared" ca="1" si="6"/>
        <v>Republish 20250721 PR24-FD-CA13-Biodiversity-v3.xlsx</v>
      </c>
      <c r="S140" s="74" t="str">
        <f t="shared" ca="1" si="6"/>
        <v>Republish 20250721 PR24-FD-CA13-Biodiversity-v3.xlsx</v>
      </c>
      <c r="T140" s="74" t="str">
        <f t="shared" ca="1" si="6"/>
        <v>Republish 20250721 PR24-FD-CA13-Biodiversity-v3.xlsx</v>
      </c>
      <c r="U140" s="74" t="str">
        <f t="shared" ca="1" si="6"/>
        <v>Republish 20250721 PR24-FD-CA13-Biodiversity-v3.xlsx</v>
      </c>
      <c r="V140" s="74" t="str">
        <f t="shared" ca="1" si="6"/>
        <v>Republish 20250721 PR24-FD-CA13-Biodiversity-v3.xlsx</v>
      </c>
      <c r="W140" s="74" t="str">
        <f t="shared" ca="1" si="6"/>
        <v>Republish 20250721 PR24-FD-CA13-Biodiversity-v3.xlsx</v>
      </c>
      <c r="X140" s="74" t="str">
        <f t="shared" ca="1" si="6"/>
        <v>Republish 20250721 PR24-FD-CA13-Biodiversity-v3.xlsx</v>
      </c>
      <c r="Y140" s="74" t="str">
        <f t="shared" ca="1" si="6"/>
        <v>Republish 20250721 PR24-FD-CA13-Biodiversity-v3.xlsx</v>
      </c>
      <c r="Z140" s="74" t="str">
        <f t="shared" ca="1" si="6"/>
        <v>Republish 20250721 PR24-FD-CA13-Biodiversity-v3.xlsx</v>
      </c>
      <c r="AA140" s="74" t="str">
        <f t="shared" ca="1" si="6"/>
        <v>Republish 20250721 PR24-FD-CA13-Biodiversity-v3.xlsx</v>
      </c>
      <c r="AB140" s="74" t="str">
        <f t="shared" ca="1" si="6"/>
        <v>Republish 20250721 PR24-FD-CA13-Biodiversity-v3.xlsx</v>
      </c>
      <c r="AC140" s="74" t="str">
        <f t="shared" ca="1" si="6"/>
        <v>Republish 20250721 PR24-FD-CA13-Biodiversity-v3.xlsx</v>
      </c>
      <c r="AD140" s="74" t="str">
        <f t="shared" ca="1" si="6"/>
        <v>Republish 20250721 PR24-FD-CA13-Biodiversity-v3.xlsx</v>
      </c>
      <c r="AE140" s="74" t="str">
        <f t="shared" ref="AE140:AH140" ca="1" si="7">MID(CELL("filename"),SEARCH("[",CELL("filename"))+1,SEARCH("]",CELL("filename"))-SEARCH("[",CELL("filename"))-1)</f>
        <v>Republish 20250721 PR24-FD-CA13-Biodiversity-v3.xlsx</v>
      </c>
      <c r="AF140" s="74" t="str">
        <f t="shared" ca="1" si="7"/>
        <v>Republish 20250721 PR24-FD-CA13-Biodiversity-v3.xlsx</v>
      </c>
      <c r="AG140" s="74" t="str">
        <f t="shared" ca="1" si="7"/>
        <v>Republish 20250721 PR24-FD-CA13-Biodiversity-v3.xlsx</v>
      </c>
      <c r="AH140" s="74" t="str">
        <f t="shared" ca="1" si="7"/>
        <v>Republish 20250721 PR24-FD-CA13-Biodiversity-v3.xlsx</v>
      </c>
    </row>
    <row r="141" spans="2:34" x14ac:dyDescent="0.45">
      <c r="B141" s="15" t="s">
        <v>59</v>
      </c>
      <c r="C141" s="5" t="str">
        <f>_xlfn.XLOOKUP($B141,FD_Lists!$B$4:$B$25,FD_Lists!C$4:C$25)</f>
        <v>Anglian Water</v>
      </c>
      <c r="D141" s="5" t="str">
        <f>_xlfn.XLOOKUP($B141,FD_Lists!$B$4:$B$25,FD_Lists!D$4:D$25)</f>
        <v>England</v>
      </c>
      <c r="E141" s="5" t="str">
        <f>_xlfn.XLOOKUP($B141,FD_Lists!$B$4:$B$25,FD_Lists!E$4:E$25)</f>
        <v>Company</v>
      </c>
      <c r="F141" s="5" t="str">
        <f>_xlfn.XLOOKUP($B141,FD_Lists!$B$4:$B$25,FD_Lists!F$4:F$25)</f>
        <v>WaSC</v>
      </c>
      <c r="G141" s="43"/>
      <c r="H141" s="25" t="s">
        <v>183</v>
      </c>
      <c r="I141" s="72" t="str">
        <f t="shared" si="0"/>
        <v>ANHPR24QA_PR24CA13_BIOUT3</v>
      </c>
      <c r="J141" s="73" t="s">
        <v>119</v>
      </c>
      <c r="K141" s="73" t="s">
        <v>188</v>
      </c>
      <c r="L141" s="73" t="s">
        <v>121</v>
      </c>
      <c r="M141" s="43"/>
      <c r="N141" s="43"/>
      <c r="O141" s="43"/>
      <c r="P141" s="72" t="s">
        <v>189</v>
      </c>
      <c r="Q141" s="72" t="s">
        <v>189</v>
      </c>
      <c r="R141" s="72" t="s">
        <v>189</v>
      </c>
      <c r="S141" s="72" t="s">
        <v>189</v>
      </c>
      <c r="T141" s="72" t="s">
        <v>189</v>
      </c>
      <c r="U141" s="72" t="s">
        <v>189</v>
      </c>
      <c r="V141" s="72" t="s">
        <v>189</v>
      </c>
      <c r="W141" s="72" t="s">
        <v>189</v>
      </c>
      <c r="X141" s="72" t="s">
        <v>189</v>
      </c>
      <c r="Y141" s="72" t="s">
        <v>189</v>
      </c>
      <c r="Z141" s="72" t="s">
        <v>189</v>
      </c>
      <c r="AA141" s="72" t="s">
        <v>189</v>
      </c>
      <c r="AB141" s="72" t="s">
        <v>189</v>
      </c>
      <c r="AC141" s="72" t="s">
        <v>189</v>
      </c>
      <c r="AD141" s="72" t="s">
        <v>189</v>
      </c>
      <c r="AE141" s="72" t="s">
        <v>189</v>
      </c>
      <c r="AF141" s="72" t="s">
        <v>189</v>
      </c>
      <c r="AG141" s="72" t="s">
        <v>189</v>
      </c>
      <c r="AH141" s="72" t="s">
        <v>189</v>
      </c>
    </row>
    <row r="142" spans="2:34" x14ac:dyDescent="0.45">
      <c r="B142" s="16" t="s">
        <v>71</v>
      </c>
      <c r="C142" s="5" t="str">
        <f>_xlfn.XLOOKUP($B142,FD_Lists!$B$4:$B$25,FD_Lists!C$4:C$25)</f>
        <v>Dŵr Cymru</v>
      </c>
      <c r="D142" s="5" t="str">
        <f>_xlfn.XLOOKUP($B142,FD_Lists!$B$4:$B$25,FD_Lists!D$4:D$25)</f>
        <v>Wales</v>
      </c>
      <c r="E142" s="5" t="str">
        <f>_xlfn.XLOOKUP($B142,FD_Lists!$B$4:$B$25,FD_Lists!E$4:E$25)</f>
        <v>Company</v>
      </c>
      <c r="F142" s="5" t="str">
        <f>_xlfn.XLOOKUP($B142,FD_Lists!$B$4:$B$25,FD_Lists!F$4:F$25)</f>
        <v>WaSC</v>
      </c>
      <c r="G142" s="43"/>
      <c r="H142" s="25" t="s">
        <v>183</v>
      </c>
      <c r="I142" s="72" t="str">
        <f t="shared" si="0"/>
        <v>WSHPR24QA_PR24CA13_BIOUT3</v>
      </c>
      <c r="J142" s="73" t="s">
        <v>119</v>
      </c>
      <c r="K142" s="73" t="s">
        <v>188</v>
      </c>
      <c r="L142" s="73" t="s">
        <v>121</v>
      </c>
      <c r="M142" s="43"/>
      <c r="N142" s="43"/>
      <c r="O142" s="43"/>
      <c r="P142" s="72" t="s">
        <v>189</v>
      </c>
      <c r="Q142" s="72" t="s">
        <v>189</v>
      </c>
      <c r="R142" s="72" t="s">
        <v>189</v>
      </c>
      <c r="S142" s="72" t="s">
        <v>189</v>
      </c>
      <c r="T142" s="72" t="s">
        <v>189</v>
      </c>
      <c r="U142" s="72" t="s">
        <v>189</v>
      </c>
      <c r="V142" s="72" t="s">
        <v>189</v>
      </c>
      <c r="W142" s="72" t="s">
        <v>189</v>
      </c>
      <c r="X142" s="72" t="s">
        <v>189</v>
      </c>
      <c r="Y142" s="72" t="s">
        <v>189</v>
      </c>
      <c r="Z142" s="72" t="s">
        <v>189</v>
      </c>
      <c r="AA142" s="72" t="s">
        <v>189</v>
      </c>
      <c r="AB142" s="72" t="s">
        <v>189</v>
      </c>
      <c r="AC142" s="72" t="s">
        <v>189</v>
      </c>
      <c r="AD142" s="72" t="s">
        <v>189</v>
      </c>
      <c r="AE142" s="72" t="s">
        <v>189</v>
      </c>
      <c r="AF142" s="72" t="s">
        <v>189</v>
      </c>
      <c r="AG142" s="72" t="s">
        <v>189</v>
      </c>
      <c r="AH142" s="72" t="s">
        <v>189</v>
      </c>
    </row>
    <row r="143" spans="2:34" x14ac:dyDescent="0.45">
      <c r="B143" s="16" t="s">
        <v>72</v>
      </c>
      <c r="C143" s="5" t="str">
        <f>_xlfn.XLOOKUP($B143,FD_Lists!$B$4:$B$25,FD_Lists!C$4:C$25)</f>
        <v>Hafren Dyfrdwy</v>
      </c>
      <c r="D143" s="5" t="str">
        <f>_xlfn.XLOOKUP($B143,FD_Lists!$B$4:$B$25,FD_Lists!D$4:D$25)</f>
        <v>Wales</v>
      </c>
      <c r="E143" s="5" t="str">
        <f>_xlfn.XLOOKUP($B143,FD_Lists!$B$4:$B$25,FD_Lists!E$4:E$25)</f>
        <v>Company</v>
      </c>
      <c r="F143" s="5" t="str">
        <f>_xlfn.XLOOKUP($B143,FD_Lists!$B$4:$B$25,FD_Lists!F$4:F$25)</f>
        <v>WaSC</v>
      </c>
      <c r="G143" s="43"/>
      <c r="H143" s="25" t="s">
        <v>183</v>
      </c>
      <c r="I143" s="72" t="str">
        <f t="shared" si="0"/>
        <v>HDDPR24QA_PR24CA13_BIOUT3</v>
      </c>
      <c r="J143" s="73" t="s">
        <v>119</v>
      </c>
      <c r="K143" s="73" t="s">
        <v>188</v>
      </c>
      <c r="L143" s="73" t="s">
        <v>121</v>
      </c>
      <c r="M143" s="43"/>
      <c r="N143" s="43"/>
      <c r="O143" s="43"/>
      <c r="P143" s="72" t="s">
        <v>189</v>
      </c>
      <c r="Q143" s="72" t="s">
        <v>189</v>
      </c>
      <c r="R143" s="72" t="s">
        <v>189</v>
      </c>
      <c r="S143" s="72" t="s">
        <v>189</v>
      </c>
      <c r="T143" s="72" t="s">
        <v>189</v>
      </c>
      <c r="U143" s="72" t="s">
        <v>189</v>
      </c>
      <c r="V143" s="72" t="s">
        <v>189</v>
      </c>
      <c r="W143" s="72" t="s">
        <v>189</v>
      </c>
      <c r="X143" s="72" t="s">
        <v>189</v>
      </c>
      <c r="Y143" s="72" t="s">
        <v>189</v>
      </c>
      <c r="Z143" s="72" t="s">
        <v>189</v>
      </c>
      <c r="AA143" s="72" t="s">
        <v>189</v>
      </c>
      <c r="AB143" s="72" t="s">
        <v>189</v>
      </c>
      <c r="AC143" s="72" t="s">
        <v>189</v>
      </c>
      <c r="AD143" s="72" t="s">
        <v>189</v>
      </c>
      <c r="AE143" s="72" t="s">
        <v>189</v>
      </c>
      <c r="AF143" s="72" t="s">
        <v>189</v>
      </c>
      <c r="AG143" s="72" t="s">
        <v>189</v>
      </c>
      <c r="AH143" s="72" t="s">
        <v>189</v>
      </c>
    </row>
    <row r="144" spans="2:34" x14ac:dyDescent="0.45">
      <c r="B144" s="16" t="s">
        <v>73</v>
      </c>
      <c r="C144" s="5" t="str">
        <f>_xlfn.XLOOKUP($B144,FD_Lists!$B$4:$B$25,FD_Lists!C$4:C$25)</f>
        <v>Northumbrian Water</v>
      </c>
      <c r="D144" s="5" t="str">
        <f>_xlfn.XLOOKUP($B144,FD_Lists!$B$4:$B$25,FD_Lists!D$4:D$25)</f>
        <v>England</v>
      </c>
      <c r="E144" s="5" t="str">
        <f>_xlfn.XLOOKUP($B144,FD_Lists!$B$4:$B$25,FD_Lists!E$4:E$25)</f>
        <v>Company</v>
      </c>
      <c r="F144" s="5" t="str">
        <f>_xlfn.XLOOKUP($B144,FD_Lists!$B$4:$B$25,FD_Lists!F$4:F$25)</f>
        <v>WaSC</v>
      </c>
      <c r="G144" s="43"/>
      <c r="H144" s="25" t="s">
        <v>183</v>
      </c>
      <c r="I144" s="72" t="str">
        <f t="shared" si="0"/>
        <v>NESPR24QA_PR24CA13_BIOUT3</v>
      </c>
      <c r="J144" s="73" t="s">
        <v>119</v>
      </c>
      <c r="K144" s="73" t="s">
        <v>188</v>
      </c>
      <c r="L144" s="73" t="s">
        <v>121</v>
      </c>
      <c r="M144" s="43"/>
      <c r="N144" s="43"/>
      <c r="O144" s="43"/>
      <c r="P144" s="72" t="s">
        <v>189</v>
      </c>
      <c r="Q144" s="72" t="s">
        <v>189</v>
      </c>
      <c r="R144" s="72" t="s">
        <v>189</v>
      </c>
      <c r="S144" s="72" t="s">
        <v>189</v>
      </c>
      <c r="T144" s="72" t="s">
        <v>189</v>
      </c>
      <c r="U144" s="72" t="s">
        <v>189</v>
      </c>
      <c r="V144" s="72" t="s">
        <v>189</v>
      </c>
      <c r="W144" s="72" t="s">
        <v>189</v>
      </c>
      <c r="X144" s="72" t="s">
        <v>189</v>
      </c>
      <c r="Y144" s="72" t="s">
        <v>189</v>
      </c>
      <c r="Z144" s="72" t="s">
        <v>189</v>
      </c>
      <c r="AA144" s="72" t="s">
        <v>189</v>
      </c>
      <c r="AB144" s="72" t="s">
        <v>189</v>
      </c>
      <c r="AC144" s="72" t="s">
        <v>189</v>
      </c>
      <c r="AD144" s="72" t="s">
        <v>189</v>
      </c>
      <c r="AE144" s="72" t="s">
        <v>189</v>
      </c>
      <c r="AF144" s="72" t="s">
        <v>189</v>
      </c>
      <c r="AG144" s="72" t="s">
        <v>189</v>
      </c>
      <c r="AH144" s="72" t="s">
        <v>189</v>
      </c>
    </row>
    <row r="145" spans="2:34" x14ac:dyDescent="0.45">
      <c r="B145" s="16" t="s">
        <v>74</v>
      </c>
      <c r="C145" s="5" t="str">
        <f>_xlfn.XLOOKUP($B145,FD_Lists!$B$4:$B$25,FD_Lists!C$4:C$25)</f>
        <v>Severn Trent Water</v>
      </c>
      <c r="D145" s="5" t="str">
        <f>_xlfn.XLOOKUP($B145,FD_Lists!$B$4:$B$25,FD_Lists!D$4:D$25)</f>
        <v>England</v>
      </c>
      <c r="E145" s="5" t="str">
        <f>_xlfn.XLOOKUP($B145,FD_Lists!$B$4:$B$25,FD_Lists!E$4:E$25)</f>
        <v>Company</v>
      </c>
      <c r="F145" s="5" t="str">
        <f>_xlfn.XLOOKUP($B145,FD_Lists!$B$4:$B$25,FD_Lists!F$4:F$25)</f>
        <v>WaSC</v>
      </c>
      <c r="G145" s="43"/>
      <c r="H145" s="25" t="s">
        <v>183</v>
      </c>
      <c r="I145" s="72" t="str">
        <f t="shared" si="0"/>
        <v>SVEPR24QA_PR24CA13_BIOUT3</v>
      </c>
      <c r="J145" s="73" t="s">
        <v>119</v>
      </c>
      <c r="K145" s="73" t="s">
        <v>188</v>
      </c>
      <c r="L145" s="73" t="s">
        <v>121</v>
      </c>
      <c r="M145" s="43"/>
      <c r="N145" s="43"/>
      <c r="O145" s="43"/>
      <c r="P145" s="72" t="s">
        <v>189</v>
      </c>
      <c r="Q145" s="72" t="s">
        <v>189</v>
      </c>
      <c r="R145" s="72" t="s">
        <v>189</v>
      </c>
      <c r="S145" s="72" t="s">
        <v>189</v>
      </c>
      <c r="T145" s="72" t="s">
        <v>189</v>
      </c>
      <c r="U145" s="72" t="s">
        <v>189</v>
      </c>
      <c r="V145" s="72" t="s">
        <v>189</v>
      </c>
      <c r="W145" s="72" t="s">
        <v>189</v>
      </c>
      <c r="X145" s="72" t="s">
        <v>189</v>
      </c>
      <c r="Y145" s="72" t="s">
        <v>189</v>
      </c>
      <c r="Z145" s="72" t="s">
        <v>189</v>
      </c>
      <c r="AA145" s="72" t="s">
        <v>189</v>
      </c>
      <c r="AB145" s="72" t="s">
        <v>189</v>
      </c>
      <c r="AC145" s="72" t="s">
        <v>189</v>
      </c>
      <c r="AD145" s="72" t="s">
        <v>189</v>
      </c>
      <c r="AE145" s="72" t="s">
        <v>189</v>
      </c>
      <c r="AF145" s="72" t="s">
        <v>189</v>
      </c>
      <c r="AG145" s="72" t="s">
        <v>189</v>
      </c>
      <c r="AH145" s="72" t="s">
        <v>189</v>
      </c>
    </row>
    <row r="146" spans="2:34" x14ac:dyDescent="0.45">
      <c r="B146" s="16" t="s">
        <v>76</v>
      </c>
      <c r="C146" s="5" t="str">
        <f>_xlfn.XLOOKUP($B146,FD_Lists!$B$4:$B$25,FD_Lists!C$4:C$25)</f>
        <v>Southern Water</v>
      </c>
      <c r="D146" s="5" t="str">
        <f>_xlfn.XLOOKUP($B146,FD_Lists!$B$4:$B$25,FD_Lists!D$4:D$25)</f>
        <v>England</v>
      </c>
      <c r="E146" s="5" t="str">
        <f>_xlfn.XLOOKUP($B146,FD_Lists!$B$4:$B$25,FD_Lists!E$4:E$25)</f>
        <v>Company</v>
      </c>
      <c r="F146" s="5" t="str">
        <f>_xlfn.XLOOKUP($B146,FD_Lists!$B$4:$B$25,FD_Lists!F$4:F$25)</f>
        <v>WaSC</v>
      </c>
      <c r="G146" s="43"/>
      <c r="H146" s="25" t="s">
        <v>183</v>
      </c>
      <c r="I146" s="72" t="str">
        <f t="shared" si="0"/>
        <v>SRNPR24QA_PR24CA13_BIOUT3</v>
      </c>
      <c r="J146" s="73" t="s">
        <v>119</v>
      </c>
      <c r="K146" s="73" t="s">
        <v>188</v>
      </c>
      <c r="L146" s="73" t="s">
        <v>121</v>
      </c>
      <c r="M146" s="43"/>
      <c r="N146" s="43"/>
      <c r="O146" s="43"/>
      <c r="P146" s="72" t="s">
        <v>189</v>
      </c>
      <c r="Q146" s="72" t="s">
        <v>189</v>
      </c>
      <c r="R146" s="72" t="s">
        <v>189</v>
      </c>
      <c r="S146" s="72" t="s">
        <v>189</v>
      </c>
      <c r="T146" s="72" t="s">
        <v>189</v>
      </c>
      <c r="U146" s="72" t="s">
        <v>189</v>
      </c>
      <c r="V146" s="72" t="s">
        <v>189</v>
      </c>
      <c r="W146" s="72" t="s">
        <v>189</v>
      </c>
      <c r="X146" s="72" t="s">
        <v>189</v>
      </c>
      <c r="Y146" s="72" t="s">
        <v>189</v>
      </c>
      <c r="Z146" s="72" t="s">
        <v>189</v>
      </c>
      <c r="AA146" s="72" t="s">
        <v>189</v>
      </c>
      <c r="AB146" s="72" t="s">
        <v>189</v>
      </c>
      <c r="AC146" s="72" t="s">
        <v>189</v>
      </c>
      <c r="AD146" s="72" t="s">
        <v>189</v>
      </c>
      <c r="AE146" s="72" t="s">
        <v>189</v>
      </c>
      <c r="AF146" s="72" t="s">
        <v>189</v>
      </c>
      <c r="AG146" s="72" t="s">
        <v>189</v>
      </c>
      <c r="AH146" s="72" t="s">
        <v>189</v>
      </c>
    </row>
    <row r="147" spans="2:34" x14ac:dyDescent="0.45">
      <c r="B147" s="16" t="s">
        <v>77</v>
      </c>
      <c r="C147" s="5" t="str">
        <f>_xlfn.XLOOKUP($B147,FD_Lists!$B$4:$B$25,FD_Lists!C$4:C$25)</f>
        <v>Thames Water</v>
      </c>
      <c r="D147" s="5" t="str">
        <f>_xlfn.XLOOKUP($B147,FD_Lists!$B$4:$B$25,FD_Lists!D$4:D$25)</f>
        <v>England</v>
      </c>
      <c r="E147" s="5" t="str">
        <f>_xlfn.XLOOKUP($B147,FD_Lists!$B$4:$B$25,FD_Lists!E$4:E$25)</f>
        <v>Company</v>
      </c>
      <c r="F147" s="5" t="str">
        <f>_xlfn.XLOOKUP($B147,FD_Lists!$B$4:$B$25,FD_Lists!F$4:F$25)</f>
        <v>WaSC</v>
      </c>
      <c r="G147" s="43"/>
      <c r="H147" s="25" t="s">
        <v>183</v>
      </c>
      <c r="I147" s="72" t="str">
        <f t="shared" si="0"/>
        <v>TMSPR24QA_PR24CA13_BIOUT3</v>
      </c>
      <c r="J147" s="73" t="s">
        <v>119</v>
      </c>
      <c r="K147" s="73" t="s">
        <v>188</v>
      </c>
      <c r="L147" s="73" t="s">
        <v>121</v>
      </c>
      <c r="M147" s="43"/>
      <c r="N147" s="43"/>
      <c r="O147" s="43"/>
      <c r="P147" s="72" t="s">
        <v>189</v>
      </c>
      <c r="Q147" s="72" t="s">
        <v>189</v>
      </c>
      <c r="R147" s="72" t="s">
        <v>189</v>
      </c>
      <c r="S147" s="72" t="s">
        <v>189</v>
      </c>
      <c r="T147" s="72" t="s">
        <v>189</v>
      </c>
      <c r="U147" s="72" t="s">
        <v>189</v>
      </c>
      <c r="V147" s="72" t="s">
        <v>189</v>
      </c>
      <c r="W147" s="72" t="s">
        <v>189</v>
      </c>
      <c r="X147" s="72" t="s">
        <v>189</v>
      </c>
      <c r="Y147" s="72" t="s">
        <v>189</v>
      </c>
      <c r="Z147" s="72" t="s">
        <v>189</v>
      </c>
      <c r="AA147" s="72" t="s">
        <v>189</v>
      </c>
      <c r="AB147" s="72" t="s">
        <v>189</v>
      </c>
      <c r="AC147" s="72" t="s">
        <v>189</v>
      </c>
      <c r="AD147" s="72" t="s">
        <v>189</v>
      </c>
      <c r="AE147" s="72" t="s">
        <v>189</v>
      </c>
      <c r="AF147" s="72" t="s">
        <v>189</v>
      </c>
      <c r="AG147" s="72" t="s">
        <v>189</v>
      </c>
      <c r="AH147" s="72" t="s">
        <v>189</v>
      </c>
    </row>
    <row r="148" spans="2:34" x14ac:dyDescent="0.45">
      <c r="B148" s="16" t="s">
        <v>78</v>
      </c>
      <c r="C148" s="5" t="str">
        <f>_xlfn.XLOOKUP($B148,FD_Lists!$B$4:$B$25,FD_Lists!C$4:C$25)</f>
        <v xml:space="preserve">United Utilities </v>
      </c>
      <c r="D148" s="5" t="str">
        <f>_xlfn.XLOOKUP($B148,FD_Lists!$B$4:$B$25,FD_Lists!D$4:D$25)</f>
        <v>England</v>
      </c>
      <c r="E148" s="5" t="str">
        <f>_xlfn.XLOOKUP($B148,FD_Lists!$B$4:$B$25,FD_Lists!E$4:E$25)</f>
        <v>Company</v>
      </c>
      <c r="F148" s="5" t="str">
        <f>_xlfn.XLOOKUP($B148,FD_Lists!$B$4:$B$25,FD_Lists!F$4:F$25)</f>
        <v>WaSC</v>
      </c>
      <c r="G148" s="43"/>
      <c r="H148" s="25" t="s">
        <v>183</v>
      </c>
      <c r="I148" s="72" t="str">
        <f t="shared" si="0"/>
        <v>NWTPR24QA_PR24CA13_BIOUT3</v>
      </c>
      <c r="J148" s="73" t="s">
        <v>119</v>
      </c>
      <c r="K148" s="73" t="s">
        <v>188</v>
      </c>
      <c r="L148" s="73" t="s">
        <v>121</v>
      </c>
      <c r="M148" s="43"/>
      <c r="N148" s="43"/>
      <c r="O148" s="43"/>
      <c r="P148" s="72" t="s">
        <v>189</v>
      </c>
      <c r="Q148" s="72" t="s">
        <v>189</v>
      </c>
      <c r="R148" s="72" t="s">
        <v>189</v>
      </c>
      <c r="S148" s="72" t="s">
        <v>189</v>
      </c>
      <c r="T148" s="72" t="s">
        <v>189</v>
      </c>
      <c r="U148" s="72" t="s">
        <v>189</v>
      </c>
      <c r="V148" s="72" t="s">
        <v>189</v>
      </c>
      <c r="W148" s="72" t="s">
        <v>189</v>
      </c>
      <c r="X148" s="72" t="s">
        <v>189</v>
      </c>
      <c r="Y148" s="72" t="s">
        <v>189</v>
      </c>
      <c r="Z148" s="72" t="s">
        <v>189</v>
      </c>
      <c r="AA148" s="72" t="s">
        <v>189</v>
      </c>
      <c r="AB148" s="72" t="s">
        <v>189</v>
      </c>
      <c r="AC148" s="72" t="s">
        <v>189</v>
      </c>
      <c r="AD148" s="72" t="s">
        <v>189</v>
      </c>
      <c r="AE148" s="72" t="s">
        <v>189</v>
      </c>
      <c r="AF148" s="72" t="s">
        <v>189</v>
      </c>
      <c r="AG148" s="72" t="s">
        <v>189</v>
      </c>
      <c r="AH148" s="72" t="s">
        <v>189</v>
      </c>
    </row>
    <row r="149" spans="2:34" x14ac:dyDescent="0.45">
      <c r="B149" s="16" t="s">
        <v>79</v>
      </c>
      <c r="C149" s="5" t="str">
        <f>_xlfn.XLOOKUP($B149,FD_Lists!$B$4:$B$25,FD_Lists!C$4:C$25)</f>
        <v>Wessex Water</v>
      </c>
      <c r="D149" s="5" t="str">
        <f>_xlfn.XLOOKUP($B149,FD_Lists!$B$4:$B$25,FD_Lists!D$4:D$25)</f>
        <v>England</v>
      </c>
      <c r="E149" s="5" t="str">
        <f>_xlfn.XLOOKUP($B149,FD_Lists!$B$4:$B$25,FD_Lists!E$4:E$25)</f>
        <v>Company</v>
      </c>
      <c r="F149" s="5" t="str">
        <f>_xlfn.XLOOKUP($B149,FD_Lists!$B$4:$B$25,FD_Lists!F$4:F$25)</f>
        <v>WaSC</v>
      </c>
      <c r="G149" s="43"/>
      <c r="H149" s="25" t="s">
        <v>183</v>
      </c>
      <c r="I149" s="72" t="str">
        <f t="shared" si="0"/>
        <v>WSXPR24QA_PR24CA13_BIOUT3</v>
      </c>
      <c r="J149" s="73" t="s">
        <v>119</v>
      </c>
      <c r="K149" s="73" t="s">
        <v>188</v>
      </c>
      <c r="L149" s="73" t="s">
        <v>121</v>
      </c>
      <c r="M149" s="43"/>
      <c r="N149" s="43"/>
      <c r="O149" s="43"/>
      <c r="P149" s="72" t="s">
        <v>189</v>
      </c>
      <c r="Q149" s="72" t="s">
        <v>189</v>
      </c>
      <c r="R149" s="72" t="s">
        <v>189</v>
      </c>
      <c r="S149" s="72" t="s">
        <v>189</v>
      </c>
      <c r="T149" s="72" t="s">
        <v>189</v>
      </c>
      <c r="U149" s="72" t="s">
        <v>189</v>
      </c>
      <c r="V149" s="72" t="s">
        <v>189</v>
      </c>
      <c r="W149" s="72" t="s">
        <v>189</v>
      </c>
      <c r="X149" s="72" t="s">
        <v>189</v>
      </c>
      <c r="Y149" s="72" t="s">
        <v>189</v>
      </c>
      <c r="Z149" s="72" t="s">
        <v>189</v>
      </c>
      <c r="AA149" s="72" t="s">
        <v>189</v>
      </c>
      <c r="AB149" s="72" t="s">
        <v>189</v>
      </c>
      <c r="AC149" s="72" t="s">
        <v>189</v>
      </c>
      <c r="AD149" s="72" t="s">
        <v>189</v>
      </c>
      <c r="AE149" s="72" t="s">
        <v>189</v>
      </c>
      <c r="AF149" s="72" t="s">
        <v>189</v>
      </c>
      <c r="AG149" s="72" t="s">
        <v>189</v>
      </c>
      <c r="AH149" s="72" t="s">
        <v>189</v>
      </c>
    </row>
    <row r="150" spans="2:34" x14ac:dyDescent="0.45">
      <c r="B150" s="16" t="s">
        <v>80</v>
      </c>
      <c r="C150" s="5" t="str">
        <f>_xlfn.XLOOKUP($B150,FD_Lists!$B$4:$B$25,FD_Lists!C$4:C$25)</f>
        <v>Yorkshire Water</v>
      </c>
      <c r="D150" s="5" t="str">
        <f>_xlfn.XLOOKUP($B150,FD_Lists!$B$4:$B$25,FD_Lists!D$4:D$25)</f>
        <v>England</v>
      </c>
      <c r="E150" s="5" t="str">
        <f>_xlfn.XLOOKUP($B150,FD_Lists!$B$4:$B$25,FD_Lists!E$4:E$25)</f>
        <v>Company</v>
      </c>
      <c r="F150" s="5" t="str">
        <f>_xlfn.XLOOKUP($B150,FD_Lists!$B$4:$B$25,FD_Lists!F$4:F$25)</f>
        <v>WaSC</v>
      </c>
      <c r="G150" s="43"/>
      <c r="H150" s="25" t="s">
        <v>183</v>
      </c>
      <c r="I150" s="72" t="str">
        <f t="shared" si="0"/>
        <v>YKYPR24QA_PR24CA13_BIOUT3</v>
      </c>
      <c r="J150" s="73" t="s">
        <v>119</v>
      </c>
      <c r="K150" s="73" t="s">
        <v>188</v>
      </c>
      <c r="L150" s="73" t="s">
        <v>121</v>
      </c>
      <c r="M150" s="43"/>
      <c r="N150" s="43"/>
      <c r="O150" s="43"/>
      <c r="P150" s="72" t="s">
        <v>189</v>
      </c>
      <c r="Q150" s="72" t="s">
        <v>189</v>
      </c>
      <c r="R150" s="72" t="s">
        <v>189</v>
      </c>
      <c r="S150" s="72" t="s">
        <v>189</v>
      </c>
      <c r="T150" s="72" t="s">
        <v>189</v>
      </c>
      <c r="U150" s="72" t="s">
        <v>189</v>
      </c>
      <c r="V150" s="72" t="s">
        <v>189</v>
      </c>
      <c r="W150" s="72" t="s">
        <v>189</v>
      </c>
      <c r="X150" s="72" t="s">
        <v>189</v>
      </c>
      <c r="Y150" s="72" t="s">
        <v>189</v>
      </c>
      <c r="Z150" s="72" t="s">
        <v>189</v>
      </c>
      <c r="AA150" s="72" t="s">
        <v>189</v>
      </c>
      <c r="AB150" s="72" t="s">
        <v>189</v>
      </c>
      <c r="AC150" s="72" t="s">
        <v>189</v>
      </c>
      <c r="AD150" s="72" t="s">
        <v>189</v>
      </c>
      <c r="AE150" s="72" t="s">
        <v>189</v>
      </c>
      <c r="AF150" s="72" t="s">
        <v>189</v>
      </c>
      <c r="AG150" s="72" t="s">
        <v>189</v>
      </c>
      <c r="AH150" s="72" t="s">
        <v>189</v>
      </c>
    </row>
    <row r="151" spans="2:34" x14ac:dyDescent="0.45">
      <c r="B151" s="16" t="s">
        <v>81</v>
      </c>
      <c r="C151" s="5" t="str">
        <f>_xlfn.XLOOKUP($B151,FD_Lists!$B$4:$B$25,FD_Lists!C$4:C$25)</f>
        <v>Affinity Water</v>
      </c>
      <c r="D151" s="5" t="str">
        <f>_xlfn.XLOOKUP($B151,FD_Lists!$B$4:$B$25,FD_Lists!D$4:D$25)</f>
        <v>England</v>
      </c>
      <c r="E151" s="5" t="str">
        <f>_xlfn.XLOOKUP($B151,FD_Lists!$B$4:$B$25,FD_Lists!E$4:E$25)</f>
        <v>Company</v>
      </c>
      <c r="F151" s="5" t="str">
        <f>_xlfn.XLOOKUP($B151,FD_Lists!$B$4:$B$25,FD_Lists!F$4:F$25)</f>
        <v>WoC</v>
      </c>
      <c r="G151" s="43"/>
      <c r="H151" s="25" t="s">
        <v>183</v>
      </c>
      <c r="I151" s="72" t="str">
        <f t="shared" si="0"/>
        <v>AFWPR24QA_PR24CA13_BIOUT3</v>
      </c>
      <c r="J151" s="73" t="s">
        <v>119</v>
      </c>
      <c r="K151" s="73" t="s">
        <v>188</v>
      </c>
      <c r="L151" s="73" t="s">
        <v>121</v>
      </c>
      <c r="M151" s="43"/>
      <c r="N151" s="43"/>
      <c r="O151" s="43"/>
      <c r="P151" s="72" t="s">
        <v>189</v>
      </c>
      <c r="Q151" s="72" t="s">
        <v>189</v>
      </c>
      <c r="R151" s="72" t="s">
        <v>189</v>
      </c>
      <c r="S151" s="72" t="s">
        <v>189</v>
      </c>
      <c r="T151" s="72" t="s">
        <v>189</v>
      </c>
      <c r="U151" s="72" t="s">
        <v>189</v>
      </c>
      <c r="V151" s="72" t="s">
        <v>189</v>
      </c>
      <c r="W151" s="72" t="s">
        <v>189</v>
      </c>
      <c r="X151" s="72" t="s">
        <v>189</v>
      </c>
      <c r="Y151" s="72" t="s">
        <v>189</v>
      </c>
      <c r="Z151" s="72" t="s">
        <v>189</v>
      </c>
      <c r="AA151" s="72" t="s">
        <v>189</v>
      </c>
      <c r="AB151" s="72" t="s">
        <v>189</v>
      </c>
      <c r="AC151" s="72" t="s">
        <v>189</v>
      </c>
      <c r="AD151" s="72" t="s">
        <v>189</v>
      </c>
      <c r="AE151" s="72" t="s">
        <v>189</v>
      </c>
      <c r="AF151" s="72" t="s">
        <v>189</v>
      </c>
      <c r="AG151" s="72" t="s">
        <v>189</v>
      </c>
      <c r="AH151" s="72" t="s">
        <v>189</v>
      </c>
    </row>
    <row r="152" spans="2:34" x14ac:dyDescent="0.45">
      <c r="B152" s="16" t="s">
        <v>83</v>
      </c>
      <c r="C152" s="5" t="str">
        <f>_xlfn.XLOOKUP($B152,FD_Lists!$B$4:$B$25,FD_Lists!C$4:C$25)</f>
        <v>Portsmouth Water</v>
      </c>
      <c r="D152" s="5" t="str">
        <f>_xlfn.XLOOKUP($B152,FD_Lists!$B$4:$B$25,FD_Lists!D$4:D$25)</f>
        <v>England</v>
      </c>
      <c r="E152" s="5" t="str">
        <f>_xlfn.XLOOKUP($B152,FD_Lists!$B$4:$B$25,FD_Lists!E$4:E$25)</f>
        <v>Company</v>
      </c>
      <c r="F152" s="5" t="str">
        <f>_xlfn.XLOOKUP($B152,FD_Lists!$B$4:$B$25,FD_Lists!F$4:F$25)</f>
        <v>WoC</v>
      </c>
      <c r="G152" s="43"/>
      <c r="H152" s="25" t="s">
        <v>183</v>
      </c>
      <c r="I152" s="72" t="str">
        <f t="shared" si="0"/>
        <v>PRTPR24QA_PR24CA13_BIOUT3</v>
      </c>
      <c r="J152" s="73" t="s">
        <v>119</v>
      </c>
      <c r="K152" s="73" t="s">
        <v>188</v>
      </c>
      <c r="L152" s="73" t="s">
        <v>121</v>
      </c>
      <c r="M152" s="43"/>
      <c r="N152" s="43"/>
      <c r="O152" s="43"/>
      <c r="P152" s="72" t="s">
        <v>189</v>
      </c>
      <c r="Q152" s="72" t="s">
        <v>189</v>
      </c>
      <c r="R152" s="72" t="s">
        <v>189</v>
      </c>
      <c r="S152" s="72" t="s">
        <v>189</v>
      </c>
      <c r="T152" s="72" t="s">
        <v>189</v>
      </c>
      <c r="U152" s="72" t="s">
        <v>189</v>
      </c>
      <c r="V152" s="72" t="s">
        <v>189</v>
      </c>
      <c r="W152" s="72" t="s">
        <v>189</v>
      </c>
      <c r="X152" s="72" t="s">
        <v>189</v>
      </c>
      <c r="Y152" s="72" t="s">
        <v>189</v>
      </c>
      <c r="Z152" s="72" t="s">
        <v>189</v>
      </c>
      <c r="AA152" s="72" t="s">
        <v>189</v>
      </c>
      <c r="AB152" s="72" t="s">
        <v>189</v>
      </c>
      <c r="AC152" s="72" t="s">
        <v>189</v>
      </c>
      <c r="AD152" s="72" t="s">
        <v>189</v>
      </c>
      <c r="AE152" s="72" t="s">
        <v>189</v>
      </c>
      <c r="AF152" s="72" t="s">
        <v>189</v>
      </c>
      <c r="AG152" s="72" t="s">
        <v>189</v>
      </c>
      <c r="AH152" s="72" t="s">
        <v>189</v>
      </c>
    </row>
    <row r="153" spans="2:34" x14ac:dyDescent="0.45">
      <c r="B153" s="16" t="s">
        <v>84</v>
      </c>
      <c r="C153" s="5" t="str">
        <f>_xlfn.XLOOKUP($B153,FD_Lists!$B$4:$B$25,FD_Lists!C$4:C$25)</f>
        <v>South East Water</v>
      </c>
      <c r="D153" s="5" t="str">
        <f>_xlfn.XLOOKUP($B153,FD_Lists!$B$4:$B$25,FD_Lists!D$4:D$25)</f>
        <v>England</v>
      </c>
      <c r="E153" s="5" t="str">
        <f>_xlfn.XLOOKUP($B153,FD_Lists!$B$4:$B$25,FD_Lists!E$4:E$25)</f>
        <v>Company</v>
      </c>
      <c r="F153" s="5" t="str">
        <f>_xlfn.XLOOKUP($B153,FD_Lists!$B$4:$B$25,FD_Lists!F$4:F$25)</f>
        <v>WoC</v>
      </c>
      <c r="G153" s="43"/>
      <c r="H153" s="25" t="s">
        <v>183</v>
      </c>
      <c r="I153" s="72" t="str">
        <f t="shared" si="0"/>
        <v>SEWPR24QA_PR24CA13_BIOUT3</v>
      </c>
      <c r="J153" s="73" t="s">
        <v>119</v>
      </c>
      <c r="K153" s="73" t="s">
        <v>188</v>
      </c>
      <c r="L153" s="73" t="s">
        <v>121</v>
      </c>
      <c r="M153" s="43"/>
      <c r="N153" s="43"/>
      <c r="O153" s="43"/>
      <c r="P153" s="72" t="s">
        <v>189</v>
      </c>
      <c r="Q153" s="72" t="s">
        <v>189</v>
      </c>
      <c r="R153" s="72" t="s">
        <v>189</v>
      </c>
      <c r="S153" s="72" t="s">
        <v>189</v>
      </c>
      <c r="T153" s="72" t="s">
        <v>189</v>
      </c>
      <c r="U153" s="72" t="s">
        <v>189</v>
      </c>
      <c r="V153" s="72" t="s">
        <v>189</v>
      </c>
      <c r="W153" s="72" t="s">
        <v>189</v>
      </c>
      <c r="X153" s="72" t="s">
        <v>189</v>
      </c>
      <c r="Y153" s="72" t="s">
        <v>189</v>
      </c>
      <c r="Z153" s="72" t="s">
        <v>189</v>
      </c>
      <c r="AA153" s="72" t="s">
        <v>189</v>
      </c>
      <c r="AB153" s="72" t="s">
        <v>189</v>
      </c>
      <c r="AC153" s="72" t="s">
        <v>189</v>
      </c>
      <c r="AD153" s="72" t="s">
        <v>189</v>
      </c>
      <c r="AE153" s="72" t="s">
        <v>189</v>
      </c>
      <c r="AF153" s="72" t="s">
        <v>189</v>
      </c>
      <c r="AG153" s="72" t="s">
        <v>189</v>
      </c>
      <c r="AH153" s="72" t="s">
        <v>189</v>
      </c>
    </row>
    <row r="154" spans="2:34" x14ac:dyDescent="0.45">
      <c r="B154" s="16" t="s">
        <v>85</v>
      </c>
      <c r="C154" s="5" t="str">
        <f>_xlfn.XLOOKUP($B154,FD_Lists!$B$4:$B$25,FD_Lists!C$4:C$25)</f>
        <v>South Staffordshire Water</v>
      </c>
      <c r="D154" s="5" t="str">
        <f>_xlfn.XLOOKUP($B154,FD_Lists!$B$4:$B$25,FD_Lists!D$4:D$25)</f>
        <v>England</v>
      </c>
      <c r="E154" s="5" t="str">
        <f>_xlfn.XLOOKUP($B154,FD_Lists!$B$4:$B$25,FD_Lists!E$4:E$25)</f>
        <v>Company</v>
      </c>
      <c r="F154" s="5" t="str">
        <f>_xlfn.XLOOKUP($B154,FD_Lists!$B$4:$B$25,FD_Lists!F$4:F$25)</f>
        <v>WoC</v>
      </c>
      <c r="G154" s="43"/>
      <c r="H154" s="25" t="s">
        <v>183</v>
      </c>
      <c r="I154" s="72" t="str">
        <f t="shared" si="0"/>
        <v>SSCPR24QA_PR24CA13_BIOUT3</v>
      </c>
      <c r="J154" s="73" t="s">
        <v>119</v>
      </c>
      <c r="K154" s="73" t="s">
        <v>188</v>
      </c>
      <c r="L154" s="73" t="s">
        <v>121</v>
      </c>
      <c r="M154" s="43"/>
      <c r="N154" s="43"/>
      <c r="O154" s="43"/>
      <c r="P154" s="72" t="s">
        <v>189</v>
      </c>
      <c r="Q154" s="72" t="s">
        <v>189</v>
      </c>
      <c r="R154" s="72" t="s">
        <v>189</v>
      </c>
      <c r="S154" s="72" t="s">
        <v>189</v>
      </c>
      <c r="T154" s="72" t="s">
        <v>189</v>
      </c>
      <c r="U154" s="72" t="s">
        <v>189</v>
      </c>
      <c r="V154" s="72" t="s">
        <v>189</v>
      </c>
      <c r="W154" s="72" t="s">
        <v>189</v>
      </c>
      <c r="X154" s="72" t="s">
        <v>189</v>
      </c>
      <c r="Y154" s="72" t="s">
        <v>189</v>
      </c>
      <c r="Z154" s="72" t="s">
        <v>189</v>
      </c>
      <c r="AA154" s="72" t="s">
        <v>189</v>
      </c>
      <c r="AB154" s="72" t="s">
        <v>189</v>
      </c>
      <c r="AC154" s="72" t="s">
        <v>189</v>
      </c>
      <c r="AD154" s="72" t="s">
        <v>189</v>
      </c>
      <c r="AE154" s="72" t="s">
        <v>189</v>
      </c>
      <c r="AF154" s="72" t="s">
        <v>189</v>
      </c>
      <c r="AG154" s="72" t="s">
        <v>189</v>
      </c>
      <c r="AH154" s="72" t="s">
        <v>189</v>
      </c>
    </row>
    <row r="155" spans="2:34" x14ac:dyDescent="0.45">
      <c r="B155" s="16" t="s">
        <v>86</v>
      </c>
      <c r="C155" s="5" t="str">
        <f>_xlfn.XLOOKUP($B155,FD_Lists!$B$4:$B$25,FD_Lists!C$4:C$25)</f>
        <v>SES Water</v>
      </c>
      <c r="D155" s="5" t="str">
        <f>_xlfn.XLOOKUP($B155,FD_Lists!$B$4:$B$25,FD_Lists!D$4:D$25)</f>
        <v>England</v>
      </c>
      <c r="E155" s="5" t="str">
        <f>_xlfn.XLOOKUP($B155,FD_Lists!$B$4:$B$25,FD_Lists!E$4:E$25)</f>
        <v>Company</v>
      </c>
      <c r="F155" s="5" t="str">
        <f>_xlfn.XLOOKUP($B155,FD_Lists!$B$4:$B$25,FD_Lists!F$4:F$25)</f>
        <v>WoC</v>
      </c>
      <c r="G155" s="43"/>
      <c r="H155" s="25" t="s">
        <v>183</v>
      </c>
      <c r="I155" s="72" t="str">
        <f t="shared" si="0"/>
        <v>SESPR24QA_PR24CA13_BIOUT3</v>
      </c>
      <c r="J155" s="73" t="s">
        <v>119</v>
      </c>
      <c r="K155" s="73" t="s">
        <v>188</v>
      </c>
      <c r="L155" s="73" t="s">
        <v>121</v>
      </c>
      <c r="M155" s="43"/>
      <c r="N155" s="43"/>
      <c r="O155" s="43"/>
      <c r="P155" s="72" t="s">
        <v>189</v>
      </c>
      <c r="Q155" s="72" t="s">
        <v>189</v>
      </c>
      <c r="R155" s="72" t="s">
        <v>189</v>
      </c>
      <c r="S155" s="72" t="s">
        <v>189</v>
      </c>
      <c r="T155" s="72" t="s">
        <v>189</v>
      </c>
      <c r="U155" s="72" t="s">
        <v>189</v>
      </c>
      <c r="V155" s="72" t="s">
        <v>189</v>
      </c>
      <c r="W155" s="72" t="s">
        <v>189</v>
      </c>
      <c r="X155" s="72" t="s">
        <v>189</v>
      </c>
      <c r="Y155" s="72" t="s">
        <v>189</v>
      </c>
      <c r="Z155" s="72" t="s">
        <v>189</v>
      </c>
      <c r="AA155" s="72" t="s">
        <v>189</v>
      </c>
      <c r="AB155" s="72" t="s">
        <v>189</v>
      </c>
      <c r="AC155" s="72" t="s">
        <v>189</v>
      </c>
      <c r="AD155" s="72" t="s">
        <v>189</v>
      </c>
      <c r="AE155" s="72" t="s">
        <v>189</v>
      </c>
      <c r="AF155" s="72" t="s">
        <v>189</v>
      </c>
      <c r="AG155" s="72" t="s">
        <v>189</v>
      </c>
      <c r="AH155" s="72" t="s">
        <v>189</v>
      </c>
    </row>
    <row r="156" spans="2:34" x14ac:dyDescent="0.45">
      <c r="B156" s="16" t="s">
        <v>75</v>
      </c>
      <c r="C156" s="5" t="str">
        <f>_xlfn.XLOOKUP($B156,FD_Lists!$B$4:$B$25,FD_Lists!C$4:C$25)</f>
        <v>South West Water</v>
      </c>
      <c r="D156" s="5" t="str">
        <f>_xlfn.XLOOKUP($B156,FD_Lists!$B$4:$B$25,FD_Lists!D$4:D$25)</f>
        <v>England</v>
      </c>
      <c r="E156" s="5" t="str">
        <f>_xlfn.XLOOKUP($B156,FD_Lists!$B$4:$B$25,FD_Lists!E$4:E$25)</f>
        <v>Company</v>
      </c>
      <c r="F156" s="5" t="str">
        <f>_xlfn.XLOOKUP($B156,FD_Lists!$B$4:$B$25,FD_Lists!F$4:F$25)</f>
        <v>WaSC</v>
      </c>
      <c r="G156" s="43"/>
      <c r="H156" s="25" t="s">
        <v>183</v>
      </c>
      <c r="I156" s="72" t="str">
        <f t="shared" si="0"/>
        <v>SWBPR24QA_PR24CA13_BIOUT3</v>
      </c>
      <c r="J156" s="73" t="s">
        <v>119</v>
      </c>
      <c r="K156" s="73" t="s">
        <v>188</v>
      </c>
      <c r="L156" s="73" t="s">
        <v>121</v>
      </c>
      <c r="M156" s="43"/>
      <c r="N156" s="43"/>
      <c r="O156" s="43"/>
      <c r="P156" s="72" t="s">
        <v>189</v>
      </c>
      <c r="Q156" s="72" t="s">
        <v>189</v>
      </c>
      <c r="R156" s="72" t="s">
        <v>189</v>
      </c>
      <c r="S156" s="72" t="s">
        <v>189</v>
      </c>
      <c r="T156" s="72" t="s">
        <v>189</v>
      </c>
      <c r="U156" s="72" t="s">
        <v>189</v>
      </c>
      <c r="V156" s="72" t="s">
        <v>189</v>
      </c>
      <c r="W156" s="72" t="s">
        <v>189</v>
      </c>
      <c r="X156" s="72" t="s">
        <v>189</v>
      </c>
      <c r="Y156" s="72" t="s">
        <v>189</v>
      </c>
      <c r="Z156" s="72" t="s">
        <v>189</v>
      </c>
      <c r="AA156" s="72" t="s">
        <v>189</v>
      </c>
      <c r="AB156" s="72" t="s">
        <v>189</v>
      </c>
      <c r="AC156" s="72" t="s">
        <v>189</v>
      </c>
      <c r="AD156" s="72" t="s">
        <v>189</v>
      </c>
      <c r="AE156" s="72" t="s">
        <v>189</v>
      </c>
      <c r="AF156" s="72" t="s">
        <v>189</v>
      </c>
      <c r="AG156" s="72" t="s">
        <v>189</v>
      </c>
      <c r="AH156" s="72" t="s">
        <v>189</v>
      </c>
    </row>
    <row r="157" spans="2:34" x14ac:dyDescent="0.45">
      <c r="B157" s="16" t="s">
        <v>82</v>
      </c>
      <c r="C157" s="5" t="str">
        <f>_xlfn.XLOOKUP($B157,FD_Lists!$B$4:$B$25,FD_Lists!C$4:C$25)</f>
        <v>Bristol Water</v>
      </c>
      <c r="D157" s="5" t="str">
        <f>_xlfn.XLOOKUP($B157,FD_Lists!$B$4:$B$25,FD_Lists!D$4:D$25)</f>
        <v>England</v>
      </c>
      <c r="E157" s="5" t="str">
        <f>_xlfn.XLOOKUP($B157,FD_Lists!$B$4:$B$25,FD_Lists!E$4:E$25)</f>
        <v>Company</v>
      </c>
      <c r="F157" s="5" t="str">
        <f>_xlfn.XLOOKUP($B157,FD_Lists!$B$4:$B$25,FD_Lists!F$4:F$25)</f>
        <v>WoC</v>
      </c>
      <c r="G157" s="43"/>
      <c r="H157" s="25" t="s">
        <v>183</v>
      </c>
      <c r="I157" s="72" t="str">
        <f t="shared" si="0"/>
        <v>BRLPR24QA_PR24CA13_BIOUT3</v>
      </c>
      <c r="J157" s="73" t="s">
        <v>119</v>
      </c>
      <c r="K157" s="73" t="s">
        <v>188</v>
      </c>
      <c r="L157" s="73" t="s">
        <v>121</v>
      </c>
      <c r="M157" s="43"/>
      <c r="N157" s="43"/>
      <c r="O157" s="43"/>
      <c r="P157" s="72" t="s">
        <v>189</v>
      </c>
      <c r="Q157" s="72" t="s">
        <v>189</v>
      </c>
      <c r="R157" s="72" t="s">
        <v>189</v>
      </c>
      <c r="S157" s="72" t="s">
        <v>189</v>
      </c>
      <c r="T157" s="72" t="s">
        <v>189</v>
      </c>
      <c r="U157" s="72" t="s">
        <v>189</v>
      </c>
      <c r="V157" s="72" t="s">
        <v>189</v>
      </c>
      <c r="W157" s="72" t="s">
        <v>189</v>
      </c>
      <c r="X157" s="72" t="s">
        <v>189</v>
      </c>
      <c r="Y157" s="72" t="s">
        <v>189</v>
      </c>
      <c r="Z157" s="72" t="s">
        <v>189</v>
      </c>
      <c r="AA157" s="72" t="s">
        <v>189</v>
      </c>
      <c r="AB157" s="72" t="s">
        <v>189</v>
      </c>
      <c r="AC157" s="72" t="s">
        <v>189</v>
      </c>
      <c r="AD157" s="72" t="s">
        <v>189</v>
      </c>
      <c r="AE157" s="72" t="s">
        <v>189</v>
      </c>
      <c r="AF157" s="72" t="s">
        <v>189</v>
      </c>
      <c r="AG157" s="72" t="s">
        <v>189</v>
      </c>
      <c r="AH157" s="72" t="s">
        <v>189</v>
      </c>
    </row>
    <row r="158" spans="2:34" x14ac:dyDescent="0.45">
      <c r="B158" s="15" t="s">
        <v>59</v>
      </c>
      <c r="C158" s="5" t="str">
        <f>_xlfn.XLOOKUP($B158,FD_Lists!$B$4:$B$25,FD_Lists!C$4:C$25)</f>
        <v>Anglian Water</v>
      </c>
      <c r="D158" s="5" t="str">
        <f>_xlfn.XLOOKUP($B158,FD_Lists!$B$4:$B$25,FD_Lists!D$4:D$25)</f>
        <v>England</v>
      </c>
      <c r="E158" s="5" t="str">
        <f>_xlfn.XLOOKUP($B158,FD_Lists!$B$4:$B$25,FD_Lists!E$4:E$25)</f>
        <v>Company</v>
      </c>
      <c r="F158" s="5" t="str">
        <f>_xlfn.XLOOKUP($B158,FD_Lists!$B$4:$B$25,FD_Lists!F$4:F$25)</f>
        <v>WaSC</v>
      </c>
      <c r="G158" s="43"/>
      <c r="H158" s="25" t="s">
        <v>185</v>
      </c>
      <c r="I158" s="72" t="str">
        <f t="shared" si="0"/>
        <v>ANHPR24QA_PR24CA13_BIOUT4</v>
      </c>
      <c r="J158" s="73" t="s">
        <v>119</v>
      </c>
      <c r="K158" s="73" t="s">
        <v>188</v>
      </c>
      <c r="L158" s="73" t="s">
        <v>121</v>
      </c>
      <c r="M158" s="43"/>
      <c r="N158" s="43"/>
      <c r="O158" s="43"/>
      <c r="P158" s="25">
        <v>1</v>
      </c>
      <c r="Q158" s="25">
        <v>1</v>
      </c>
      <c r="R158" s="25">
        <v>1</v>
      </c>
      <c r="S158" s="25">
        <v>1</v>
      </c>
      <c r="T158" s="25">
        <v>1</v>
      </c>
      <c r="U158" s="25">
        <v>1</v>
      </c>
      <c r="V158" s="25">
        <v>1</v>
      </c>
      <c r="W158" s="25">
        <v>1</v>
      </c>
      <c r="X158" s="25">
        <v>1</v>
      </c>
      <c r="Y158" s="25">
        <v>1</v>
      </c>
      <c r="Z158" s="25">
        <v>1</v>
      </c>
      <c r="AA158" s="25">
        <v>1</v>
      </c>
      <c r="AB158" s="25">
        <v>1</v>
      </c>
      <c r="AC158" s="25">
        <v>1</v>
      </c>
      <c r="AD158" s="25">
        <v>1</v>
      </c>
      <c r="AE158" s="25">
        <v>1</v>
      </c>
      <c r="AF158" s="25">
        <v>1</v>
      </c>
      <c r="AG158" s="25">
        <v>1</v>
      </c>
      <c r="AH158" s="25">
        <v>1</v>
      </c>
    </row>
    <row r="159" spans="2:34" x14ac:dyDescent="0.45">
      <c r="B159" s="16" t="s">
        <v>71</v>
      </c>
      <c r="C159" s="5" t="str">
        <f>_xlfn.XLOOKUP($B159,FD_Lists!$B$4:$B$25,FD_Lists!C$4:C$25)</f>
        <v>Dŵr Cymru</v>
      </c>
      <c r="D159" s="5" t="str">
        <f>_xlfn.XLOOKUP($B159,FD_Lists!$B$4:$B$25,FD_Lists!D$4:D$25)</f>
        <v>Wales</v>
      </c>
      <c r="E159" s="5" t="str">
        <f>_xlfn.XLOOKUP($B159,FD_Lists!$B$4:$B$25,FD_Lists!E$4:E$25)</f>
        <v>Company</v>
      </c>
      <c r="F159" s="5" t="str">
        <f>_xlfn.XLOOKUP($B159,FD_Lists!$B$4:$B$25,FD_Lists!F$4:F$25)</f>
        <v>WaSC</v>
      </c>
      <c r="G159" s="43"/>
      <c r="H159" s="25" t="s">
        <v>185</v>
      </c>
      <c r="I159" s="72" t="str">
        <f t="shared" si="0"/>
        <v>WSHPR24QA_PR24CA13_BIOUT4</v>
      </c>
      <c r="J159" s="73" t="s">
        <v>119</v>
      </c>
      <c r="K159" s="73" t="s">
        <v>188</v>
      </c>
      <c r="L159" s="73" t="s">
        <v>121</v>
      </c>
      <c r="M159" s="43"/>
      <c r="N159" s="43"/>
      <c r="O159" s="43"/>
      <c r="P159" s="25">
        <v>1</v>
      </c>
      <c r="Q159" s="25">
        <v>1</v>
      </c>
      <c r="R159" s="25">
        <v>1</v>
      </c>
      <c r="S159" s="25">
        <v>1</v>
      </c>
      <c r="T159" s="25">
        <v>1</v>
      </c>
      <c r="U159" s="25">
        <v>1</v>
      </c>
      <c r="V159" s="25">
        <v>1</v>
      </c>
      <c r="W159" s="25">
        <v>1</v>
      </c>
      <c r="X159" s="25">
        <v>1</v>
      </c>
      <c r="Y159" s="25">
        <v>1</v>
      </c>
      <c r="Z159" s="25">
        <v>1</v>
      </c>
      <c r="AA159" s="25">
        <v>1</v>
      </c>
      <c r="AB159" s="25">
        <v>1</v>
      </c>
      <c r="AC159" s="25">
        <v>1</v>
      </c>
      <c r="AD159" s="25">
        <v>1</v>
      </c>
      <c r="AE159" s="25">
        <v>1</v>
      </c>
      <c r="AF159" s="25">
        <v>1</v>
      </c>
      <c r="AG159" s="25">
        <v>1</v>
      </c>
      <c r="AH159" s="25">
        <v>1</v>
      </c>
    </row>
    <row r="160" spans="2:34" x14ac:dyDescent="0.45">
      <c r="B160" s="16" t="s">
        <v>72</v>
      </c>
      <c r="C160" s="5" t="str">
        <f>_xlfn.XLOOKUP($B160,FD_Lists!$B$4:$B$25,FD_Lists!C$4:C$25)</f>
        <v>Hafren Dyfrdwy</v>
      </c>
      <c r="D160" s="5" t="str">
        <f>_xlfn.XLOOKUP($B160,FD_Lists!$B$4:$B$25,FD_Lists!D$4:D$25)</f>
        <v>Wales</v>
      </c>
      <c r="E160" s="5" t="str">
        <f>_xlfn.XLOOKUP($B160,FD_Lists!$B$4:$B$25,FD_Lists!E$4:E$25)</f>
        <v>Company</v>
      </c>
      <c r="F160" s="5" t="str">
        <f>_xlfn.XLOOKUP($B160,FD_Lists!$B$4:$B$25,FD_Lists!F$4:F$25)</f>
        <v>WaSC</v>
      </c>
      <c r="G160" s="43"/>
      <c r="H160" s="25" t="s">
        <v>185</v>
      </c>
      <c r="I160" s="72" t="str">
        <f t="shared" si="0"/>
        <v>HDDPR24QA_PR24CA13_BIOUT4</v>
      </c>
      <c r="J160" s="73" t="s">
        <v>119</v>
      </c>
      <c r="K160" s="73" t="s">
        <v>188</v>
      </c>
      <c r="L160" s="73" t="s">
        <v>121</v>
      </c>
      <c r="M160" s="43"/>
      <c r="N160" s="43"/>
      <c r="O160" s="43"/>
      <c r="P160" s="25">
        <v>1</v>
      </c>
      <c r="Q160" s="25">
        <v>1</v>
      </c>
      <c r="R160" s="25">
        <v>1</v>
      </c>
      <c r="S160" s="25">
        <v>1</v>
      </c>
      <c r="T160" s="25">
        <v>1</v>
      </c>
      <c r="U160" s="25">
        <v>1</v>
      </c>
      <c r="V160" s="25">
        <v>1</v>
      </c>
      <c r="W160" s="25">
        <v>1</v>
      </c>
      <c r="X160" s="25">
        <v>1</v>
      </c>
      <c r="Y160" s="25">
        <v>1</v>
      </c>
      <c r="Z160" s="25">
        <v>1</v>
      </c>
      <c r="AA160" s="25">
        <v>1</v>
      </c>
      <c r="AB160" s="25">
        <v>1</v>
      </c>
      <c r="AC160" s="25">
        <v>1</v>
      </c>
      <c r="AD160" s="25">
        <v>1</v>
      </c>
      <c r="AE160" s="25">
        <v>1</v>
      </c>
      <c r="AF160" s="25">
        <v>1</v>
      </c>
      <c r="AG160" s="25">
        <v>1</v>
      </c>
      <c r="AH160" s="25">
        <v>1</v>
      </c>
    </row>
    <row r="161" spans="2:34" x14ac:dyDescent="0.45">
      <c r="B161" s="16" t="s">
        <v>73</v>
      </c>
      <c r="C161" s="5" t="str">
        <f>_xlfn.XLOOKUP($B161,FD_Lists!$B$4:$B$25,FD_Lists!C$4:C$25)</f>
        <v>Northumbrian Water</v>
      </c>
      <c r="D161" s="5" t="str">
        <f>_xlfn.XLOOKUP($B161,FD_Lists!$B$4:$B$25,FD_Lists!D$4:D$25)</f>
        <v>England</v>
      </c>
      <c r="E161" s="5" t="str">
        <f>_xlfn.XLOOKUP($B161,FD_Lists!$B$4:$B$25,FD_Lists!E$4:E$25)</f>
        <v>Company</v>
      </c>
      <c r="F161" s="5" t="str">
        <f>_xlfn.XLOOKUP($B161,FD_Lists!$B$4:$B$25,FD_Lists!F$4:F$25)</f>
        <v>WaSC</v>
      </c>
      <c r="G161" s="43"/>
      <c r="H161" s="25" t="s">
        <v>185</v>
      </c>
      <c r="I161" s="72" t="str">
        <f t="shared" si="0"/>
        <v>NESPR24QA_PR24CA13_BIOUT4</v>
      </c>
      <c r="J161" s="73" t="s">
        <v>119</v>
      </c>
      <c r="K161" s="73" t="s">
        <v>188</v>
      </c>
      <c r="L161" s="73" t="s">
        <v>121</v>
      </c>
      <c r="M161" s="43"/>
      <c r="N161" s="43"/>
      <c r="O161" s="43"/>
      <c r="P161" s="25">
        <v>1</v>
      </c>
      <c r="Q161" s="25">
        <v>1</v>
      </c>
      <c r="R161" s="25">
        <v>1</v>
      </c>
      <c r="S161" s="25">
        <v>1</v>
      </c>
      <c r="T161" s="25">
        <v>1</v>
      </c>
      <c r="U161" s="25">
        <v>1</v>
      </c>
      <c r="V161" s="25">
        <v>1</v>
      </c>
      <c r="W161" s="25">
        <v>1</v>
      </c>
      <c r="X161" s="25">
        <v>1</v>
      </c>
      <c r="Y161" s="25">
        <v>1</v>
      </c>
      <c r="Z161" s="25">
        <v>1</v>
      </c>
      <c r="AA161" s="25">
        <v>1</v>
      </c>
      <c r="AB161" s="25">
        <v>1</v>
      </c>
      <c r="AC161" s="25">
        <v>1</v>
      </c>
      <c r="AD161" s="25">
        <v>1</v>
      </c>
      <c r="AE161" s="25">
        <v>1</v>
      </c>
      <c r="AF161" s="25">
        <v>1</v>
      </c>
      <c r="AG161" s="25">
        <v>1</v>
      </c>
      <c r="AH161" s="25">
        <v>1</v>
      </c>
    </row>
    <row r="162" spans="2:34" x14ac:dyDescent="0.45">
      <c r="B162" s="16" t="s">
        <v>74</v>
      </c>
      <c r="C162" s="5" t="str">
        <f>_xlfn.XLOOKUP($B162,FD_Lists!$B$4:$B$25,FD_Lists!C$4:C$25)</f>
        <v>Severn Trent Water</v>
      </c>
      <c r="D162" s="5" t="str">
        <f>_xlfn.XLOOKUP($B162,FD_Lists!$B$4:$B$25,FD_Lists!D$4:D$25)</f>
        <v>England</v>
      </c>
      <c r="E162" s="5" t="str">
        <f>_xlfn.XLOOKUP($B162,FD_Lists!$B$4:$B$25,FD_Lists!E$4:E$25)</f>
        <v>Company</v>
      </c>
      <c r="F162" s="5" t="str">
        <f>_xlfn.XLOOKUP($B162,FD_Lists!$B$4:$B$25,FD_Lists!F$4:F$25)</f>
        <v>WaSC</v>
      </c>
      <c r="G162" s="43"/>
      <c r="H162" s="25" t="s">
        <v>185</v>
      </c>
      <c r="I162" s="72" t="str">
        <f t="shared" si="0"/>
        <v>SVEPR24QA_PR24CA13_BIOUT4</v>
      </c>
      <c r="J162" s="73" t="s">
        <v>119</v>
      </c>
      <c r="K162" s="73" t="s">
        <v>188</v>
      </c>
      <c r="L162" s="73" t="s">
        <v>121</v>
      </c>
      <c r="M162" s="43"/>
      <c r="N162" s="43"/>
      <c r="O162" s="43"/>
      <c r="P162" s="25">
        <v>1</v>
      </c>
      <c r="Q162" s="25">
        <v>1</v>
      </c>
      <c r="R162" s="25">
        <v>1</v>
      </c>
      <c r="S162" s="25">
        <v>1</v>
      </c>
      <c r="T162" s="25">
        <v>1</v>
      </c>
      <c r="U162" s="25">
        <v>1</v>
      </c>
      <c r="V162" s="25">
        <v>1</v>
      </c>
      <c r="W162" s="25">
        <v>1</v>
      </c>
      <c r="X162" s="25">
        <v>1</v>
      </c>
      <c r="Y162" s="25">
        <v>1</v>
      </c>
      <c r="Z162" s="25">
        <v>1</v>
      </c>
      <c r="AA162" s="25">
        <v>1</v>
      </c>
      <c r="AB162" s="25">
        <v>1</v>
      </c>
      <c r="AC162" s="25">
        <v>1</v>
      </c>
      <c r="AD162" s="25">
        <v>1</v>
      </c>
      <c r="AE162" s="25">
        <v>1</v>
      </c>
      <c r="AF162" s="25">
        <v>1</v>
      </c>
      <c r="AG162" s="25">
        <v>1</v>
      </c>
      <c r="AH162" s="25">
        <v>1</v>
      </c>
    </row>
    <row r="163" spans="2:34" x14ac:dyDescent="0.45">
      <c r="B163" s="16" t="s">
        <v>76</v>
      </c>
      <c r="C163" s="5" t="str">
        <f>_xlfn.XLOOKUP($B163,FD_Lists!$B$4:$B$25,FD_Lists!C$4:C$25)</f>
        <v>Southern Water</v>
      </c>
      <c r="D163" s="5" t="str">
        <f>_xlfn.XLOOKUP($B163,FD_Lists!$B$4:$B$25,FD_Lists!D$4:D$25)</f>
        <v>England</v>
      </c>
      <c r="E163" s="5" t="str">
        <f>_xlfn.XLOOKUP($B163,FD_Lists!$B$4:$B$25,FD_Lists!E$4:E$25)</f>
        <v>Company</v>
      </c>
      <c r="F163" s="5" t="str">
        <f>_xlfn.XLOOKUP($B163,FD_Lists!$B$4:$B$25,FD_Lists!F$4:F$25)</f>
        <v>WaSC</v>
      </c>
      <c r="G163" s="43"/>
      <c r="H163" s="25" t="s">
        <v>185</v>
      </c>
      <c r="I163" s="72" t="str">
        <f t="shared" si="0"/>
        <v>SRNPR24QA_PR24CA13_BIOUT4</v>
      </c>
      <c r="J163" s="73" t="s">
        <v>119</v>
      </c>
      <c r="K163" s="73" t="s">
        <v>188</v>
      </c>
      <c r="L163" s="73" t="s">
        <v>121</v>
      </c>
      <c r="M163" s="43"/>
      <c r="N163" s="43"/>
      <c r="O163" s="43"/>
      <c r="P163" s="25">
        <v>1</v>
      </c>
      <c r="Q163" s="25">
        <v>1</v>
      </c>
      <c r="R163" s="25">
        <v>1</v>
      </c>
      <c r="S163" s="25">
        <v>1</v>
      </c>
      <c r="T163" s="25">
        <v>1</v>
      </c>
      <c r="U163" s="25">
        <v>1</v>
      </c>
      <c r="V163" s="25">
        <v>1</v>
      </c>
      <c r="W163" s="25">
        <v>1</v>
      </c>
      <c r="X163" s="25">
        <v>1</v>
      </c>
      <c r="Y163" s="25">
        <v>1</v>
      </c>
      <c r="Z163" s="25">
        <v>1</v>
      </c>
      <c r="AA163" s="25">
        <v>1</v>
      </c>
      <c r="AB163" s="25">
        <v>1</v>
      </c>
      <c r="AC163" s="25">
        <v>1</v>
      </c>
      <c r="AD163" s="25">
        <v>1</v>
      </c>
      <c r="AE163" s="25">
        <v>1</v>
      </c>
      <c r="AF163" s="25">
        <v>1</v>
      </c>
      <c r="AG163" s="25">
        <v>1</v>
      </c>
      <c r="AH163" s="25">
        <v>1</v>
      </c>
    </row>
    <row r="164" spans="2:34" x14ac:dyDescent="0.45">
      <c r="B164" s="16" t="s">
        <v>77</v>
      </c>
      <c r="C164" s="5" t="str">
        <f>_xlfn.XLOOKUP($B164,FD_Lists!$B$4:$B$25,FD_Lists!C$4:C$25)</f>
        <v>Thames Water</v>
      </c>
      <c r="D164" s="5" t="str">
        <f>_xlfn.XLOOKUP($B164,FD_Lists!$B$4:$B$25,FD_Lists!D$4:D$25)</f>
        <v>England</v>
      </c>
      <c r="E164" s="5" t="str">
        <f>_xlfn.XLOOKUP($B164,FD_Lists!$B$4:$B$25,FD_Lists!E$4:E$25)</f>
        <v>Company</v>
      </c>
      <c r="F164" s="5" t="str">
        <f>_xlfn.XLOOKUP($B164,FD_Lists!$B$4:$B$25,FD_Lists!F$4:F$25)</f>
        <v>WaSC</v>
      </c>
      <c r="G164" s="43"/>
      <c r="H164" s="25" t="s">
        <v>185</v>
      </c>
      <c r="I164" s="72" t="str">
        <f t="shared" si="0"/>
        <v>TMSPR24QA_PR24CA13_BIOUT4</v>
      </c>
      <c r="J164" s="73" t="s">
        <v>119</v>
      </c>
      <c r="K164" s="73" t="s">
        <v>188</v>
      </c>
      <c r="L164" s="73" t="s">
        <v>121</v>
      </c>
      <c r="M164" s="43"/>
      <c r="N164" s="43"/>
      <c r="O164" s="43"/>
      <c r="P164" s="25">
        <v>1</v>
      </c>
      <c r="Q164" s="25">
        <v>1</v>
      </c>
      <c r="R164" s="25">
        <v>1</v>
      </c>
      <c r="S164" s="25">
        <v>1</v>
      </c>
      <c r="T164" s="25">
        <v>1</v>
      </c>
      <c r="U164" s="25">
        <v>1</v>
      </c>
      <c r="V164" s="25">
        <v>1</v>
      </c>
      <c r="W164" s="25">
        <v>1</v>
      </c>
      <c r="X164" s="25">
        <v>1</v>
      </c>
      <c r="Y164" s="25">
        <v>1</v>
      </c>
      <c r="Z164" s="25">
        <v>1</v>
      </c>
      <c r="AA164" s="25">
        <v>1</v>
      </c>
      <c r="AB164" s="25">
        <v>1</v>
      </c>
      <c r="AC164" s="25">
        <v>1</v>
      </c>
      <c r="AD164" s="25">
        <v>1</v>
      </c>
      <c r="AE164" s="25">
        <v>1</v>
      </c>
      <c r="AF164" s="25">
        <v>1</v>
      </c>
      <c r="AG164" s="25">
        <v>1</v>
      </c>
      <c r="AH164" s="25">
        <v>1</v>
      </c>
    </row>
    <row r="165" spans="2:34" x14ac:dyDescent="0.45">
      <c r="B165" s="16" t="s">
        <v>78</v>
      </c>
      <c r="C165" s="5" t="str">
        <f>_xlfn.XLOOKUP($B165,FD_Lists!$B$4:$B$25,FD_Lists!C$4:C$25)</f>
        <v xml:space="preserve">United Utilities </v>
      </c>
      <c r="D165" s="5" t="str">
        <f>_xlfn.XLOOKUP($B165,FD_Lists!$B$4:$B$25,FD_Lists!D$4:D$25)</f>
        <v>England</v>
      </c>
      <c r="E165" s="5" t="str">
        <f>_xlfn.XLOOKUP($B165,FD_Lists!$B$4:$B$25,FD_Lists!E$4:E$25)</f>
        <v>Company</v>
      </c>
      <c r="F165" s="5" t="str">
        <f>_xlfn.XLOOKUP($B165,FD_Lists!$B$4:$B$25,FD_Lists!F$4:F$25)</f>
        <v>WaSC</v>
      </c>
      <c r="G165" s="43"/>
      <c r="H165" s="25" t="s">
        <v>185</v>
      </c>
      <c r="I165" s="72" t="str">
        <f t="shared" si="0"/>
        <v>NWTPR24QA_PR24CA13_BIOUT4</v>
      </c>
      <c r="J165" s="73" t="s">
        <v>119</v>
      </c>
      <c r="K165" s="73" t="s">
        <v>188</v>
      </c>
      <c r="L165" s="73" t="s">
        <v>121</v>
      </c>
      <c r="M165" s="43"/>
      <c r="N165" s="43"/>
      <c r="O165" s="43"/>
      <c r="P165" s="25">
        <v>1</v>
      </c>
      <c r="Q165" s="25">
        <v>1</v>
      </c>
      <c r="R165" s="25">
        <v>1</v>
      </c>
      <c r="S165" s="25">
        <v>1</v>
      </c>
      <c r="T165" s="25">
        <v>1</v>
      </c>
      <c r="U165" s="25">
        <v>1</v>
      </c>
      <c r="V165" s="25">
        <v>1</v>
      </c>
      <c r="W165" s="25">
        <v>1</v>
      </c>
      <c r="X165" s="25">
        <v>1</v>
      </c>
      <c r="Y165" s="25">
        <v>1</v>
      </c>
      <c r="Z165" s="25">
        <v>1</v>
      </c>
      <c r="AA165" s="25">
        <v>1</v>
      </c>
      <c r="AB165" s="25">
        <v>1</v>
      </c>
      <c r="AC165" s="25">
        <v>1</v>
      </c>
      <c r="AD165" s="25">
        <v>1</v>
      </c>
      <c r="AE165" s="25">
        <v>1</v>
      </c>
      <c r="AF165" s="25">
        <v>1</v>
      </c>
      <c r="AG165" s="25">
        <v>1</v>
      </c>
      <c r="AH165" s="25">
        <v>1</v>
      </c>
    </row>
    <row r="166" spans="2:34" x14ac:dyDescent="0.45">
      <c r="B166" s="16" t="s">
        <v>79</v>
      </c>
      <c r="C166" s="5" t="str">
        <f>_xlfn.XLOOKUP($B166,FD_Lists!$B$4:$B$25,FD_Lists!C$4:C$25)</f>
        <v>Wessex Water</v>
      </c>
      <c r="D166" s="5" t="str">
        <f>_xlfn.XLOOKUP($B166,FD_Lists!$B$4:$B$25,FD_Lists!D$4:D$25)</f>
        <v>England</v>
      </c>
      <c r="E166" s="5" t="str">
        <f>_xlfn.XLOOKUP($B166,FD_Lists!$B$4:$B$25,FD_Lists!E$4:E$25)</f>
        <v>Company</v>
      </c>
      <c r="F166" s="5" t="str">
        <f>_xlfn.XLOOKUP($B166,FD_Lists!$B$4:$B$25,FD_Lists!F$4:F$25)</f>
        <v>WaSC</v>
      </c>
      <c r="G166" s="43"/>
      <c r="H166" s="25" t="s">
        <v>185</v>
      </c>
      <c r="I166" s="72" t="str">
        <f t="shared" si="0"/>
        <v>WSXPR24QA_PR24CA13_BIOUT4</v>
      </c>
      <c r="J166" s="73" t="s">
        <v>119</v>
      </c>
      <c r="K166" s="73" t="s">
        <v>188</v>
      </c>
      <c r="L166" s="73" t="s">
        <v>121</v>
      </c>
      <c r="M166" s="43"/>
      <c r="N166" s="43"/>
      <c r="O166" s="43"/>
      <c r="P166" s="25">
        <v>1</v>
      </c>
      <c r="Q166" s="25">
        <v>1</v>
      </c>
      <c r="R166" s="25">
        <v>1</v>
      </c>
      <c r="S166" s="25">
        <v>1</v>
      </c>
      <c r="T166" s="25">
        <v>1</v>
      </c>
      <c r="U166" s="25">
        <v>1</v>
      </c>
      <c r="V166" s="25">
        <v>1</v>
      </c>
      <c r="W166" s="25">
        <v>1</v>
      </c>
      <c r="X166" s="25">
        <v>1</v>
      </c>
      <c r="Y166" s="25">
        <v>1</v>
      </c>
      <c r="Z166" s="25">
        <v>1</v>
      </c>
      <c r="AA166" s="25">
        <v>1</v>
      </c>
      <c r="AB166" s="25">
        <v>1</v>
      </c>
      <c r="AC166" s="25">
        <v>1</v>
      </c>
      <c r="AD166" s="25">
        <v>1</v>
      </c>
      <c r="AE166" s="25">
        <v>1</v>
      </c>
      <c r="AF166" s="25">
        <v>1</v>
      </c>
      <c r="AG166" s="25">
        <v>1</v>
      </c>
      <c r="AH166" s="25">
        <v>1</v>
      </c>
    </row>
    <row r="167" spans="2:34" x14ac:dyDescent="0.45">
      <c r="B167" s="16" t="s">
        <v>80</v>
      </c>
      <c r="C167" s="5" t="str">
        <f>_xlfn.XLOOKUP($B167,FD_Lists!$B$4:$B$25,FD_Lists!C$4:C$25)</f>
        <v>Yorkshire Water</v>
      </c>
      <c r="D167" s="5" t="str">
        <f>_xlfn.XLOOKUP($B167,FD_Lists!$B$4:$B$25,FD_Lists!D$4:D$25)</f>
        <v>England</v>
      </c>
      <c r="E167" s="5" t="str">
        <f>_xlfn.XLOOKUP($B167,FD_Lists!$B$4:$B$25,FD_Lists!E$4:E$25)</f>
        <v>Company</v>
      </c>
      <c r="F167" s="5" t="str">
        <f>_xlfn.XLOOKUP($B167,FD_Lists!$B$4:$B$25,FD_Lists!F$4:F$25)</f>
        <v>WaSC</v>
      </c>
      <c r="G167" s="43"/>
      <c r="H167" s="25" t="s">
        <v>185</v>
      </c>
      <c r="I167" s="72" t="str">
        <f t="shared" si="0"/>
        <v>YKYPR24QA_PR24CA13_BIOUT4</v>
      </c>
      <c r="J167" s="73" t="s">
        <v>119</v>
      </c>
      <c r="K167" s="73" t="s">
        <v>188</v>
      </c>
      <c r="L167" s="73" t="s">
        <v>121</v>
      </c>
      <c r="M167" s="43"/>
      <c r="N167" s="43"/>
      <c r="O167" s="43"/>
      <c r="P167" s="25">
        <v>1</v>
      </c>
      <c r="Q167" s="25">
        <v>1</v>
      </c>
      <c r="R167" s="25">
        <v>1</v>
      </c>
      <c r="S167" s="25">
        <v>1</v>
      </c>
      <c r="T167" s="25">
        <v>1</v>
      </c>
      <c r="U167" s="25">
        <v>1</v>
      </c>
      <c r="V167" s="25">
        <v>1</v>
      </c>
      <c r="W167" s="25">
        <v>1</v>
      </c>
      <c r="X167" s="25">
        <v>1</v>
      </c>
      <c r="Y167" s="25">
        <v>1</v>
      </c>
      <c r="Z167" s="25">
        <v>1</v>
      </c>
      <c r="AA167" s="25">
        <v>1</v>
      </c>
      <c r="AB167" s="25">
        <v>1</v>
      </c>
      <c r="AC167" s="25">
        <v>1</v>
      </c>
      <c r="AD167" s="25">
        <v>1</v>
      </c>
      <c r="AE167" s="25">
        <v>1</v>
      </c>
      <c r="AF167" s="25">
        <v>1</v>
      </c>
      <c r="AG167" s="25">
        <v>1</v>
      </c>
      <c r="AH167" s="25">
        <v>1</v>
      </c>
    </row>
    <row r="168" spans="2:34" x14ac:dyDescent="0.45">
      <c r="B168" s="16" t="s">
        <v>81</v>
      </c>
      <c r="C168" s="5" t="str">
        <f>_xlfn.XLOOKUP($B168,FD_Lists!$B$4:$B$25,FD_Lists!C$4:C$25)</f>
        <v>Affinity Water</v>
      </c>
      <c r="D168" s="5" t="str">
        <f>_xlfn.XLOOKUP($B168,FD_Lists!$B$4:$B$25,FD_Lists!D$4:D$25)</f>
        <v>England</v>
      </c>
      <c r="E168" s="5" t="str">
        <f>_xlfn.XLOOKUP($B168,FD_Lists!$B$4:$B$25,FD_Lists!E$4:E$25)</f>
        <v>Company</v>
      </c>
      <c r="F168" s="5" t="str">
        <f>_xlfn.XLOOKUP($B168,FD_Lists!$B$4:$B$25,FD_Lists!F$4:F$25)</f>
        <v>WoC</v>
      </c>
      <c r="G168" s="43"/>
      <c r="H168" s="25" t="s">
        <v>185</v>
      </c>
      <c r="I168" s="72" t="str">
        <f t="shared" si="0"/>
        <v>AFWPR24QA_PR24CA13_BIOUT4</v>
      </c>
      <c r="J168" s="73" t="s">
        <v>119</v>
      </c>
      <c r="K168" s="73" t="s">
        <v>188</v>
      </c>
      <c r="L168" s="73" t="s">
        <v>121</v>
      </c>
      <c r="M168" s="43"/>
      <c r="N168" s="43"/>
      <c r="O168" s="43"/>
      <c r="P168" s="25">
        <v>1</v>
      </c>
      <c r="Q168" s="25">
        <v>1</v>
      </c>
      <c r="R168" s="25">
        <v>1</v>
      </c>
      <c r="S168" s="25">
        <v>1</v>
      </c>
      <c r="T168" s="25">
        <v>1</v>
      </c>
      <c r="U168" s="25">
        <v>1</v>
      </c>
      <c r="V168" s="25">
        <v>1</v>
      </c>
      <c r="W168" s="25">
        <v>1</v>
      </c>
      <c r="X168" s="25">
        <v>1</v>
      </c>
      <c r="Y168" s="25">
        <v>1</v>
      </c>
      <c r="Z168" s="25">
        <v>1</v>
      </c>
      <c r="AA168" s="25">
        <v>1</v>
      </c>
      <c r="AB168" s="25">
        <v>1</v>
      </c>
      <c r="AC168" s="25">
        <v>1</v>
      </c>
      <c r="AD168" s="25">
        <v>1</v>
      </c>
      <c r="AE168" s="25">
        <v>1</v>
      </c>
      <c r="AF168" s="25">
        <v>1</v>
      </c>
      <c r="AG168" s="25">
        <v>1</v>
      </c>
      <c r="AH168" s="25">
        <v>1</v>
      </c>
    </row>
    <row r="169" spans="2:34" x14ac:dyDescent="0.45">
      <c r="B169" s="16" t="s">
        <v>83</v>
      </c>
      <c r="C169" s="5" t="str">
        <f>_xlfn.XLOOKUP($B169,FD_Lists!$B$4:$B$25,FD_Lists!C$4:C$25)</f>
        <v>Portsmouth Water</v>
      </c>
      <c r="D169" s="5" t="str">
        <f>_xlfn.XLOOKUP($B169,FD_Lists!$B$4:$B$25,FD_Lists!D$4:D$25)</f>
        <v>England</v>
      </c>
      <c r="E169" s="5" t="str">
        <f>_xlfn.XLOOKUP($B169,FD_Lists!$B$4:$B$25,FD_Lists!E$4:E$25)</f>
        <v>Company</v>
      </c>
      <c r="F169" s="5" t="str">
        <f>_xlfn.XLOOKUP($B169,FD_Lists!$B$4:$B$25,FD_Lists!F$4:F$25)</f>
        <v>WoC</v>
      </c>
      <c r="G169" s="43"/>
      <c r="H169" s="25" t="s">
        <v>185</v>
      </c>
      <c r="I169" s="72" t="str">
        <f t="shared" si="0"/>
        <v>PRTPR24QA_PR24CA13_BIOUT4</v>
      </c>
      <c r="J169" s="73" t="s">
        <v>119</v>
      </c>
      <c r="K169" s="73" t="s">
        <v>188</v>
      </c>
      <c r="L169" s="73" t="s">
        <v>121</v>
      </c>
      <c r="M169" s="43"/>
      <c r="N169" s="43"/>
      <c r="O169" s="43"/>
      <c r="P169" s="25">
        <v>1</v>
      </c>
      <c r="Q169" s="25">
        <v>1</v>
      </c>
      <c r="R169" s="25">
        <v>1</v>
      </c>
      <c r="S169" s="25">
        <v>1</v>
      </c>
      <c r="T169" s="25">
        <v>1</v>
      </c>
      <c r="U169" s="25">
        <v>1</v>
      </c>
      <c r="V169" s="25">
        <v>1</v>
      </c>
      <c r="W169" s="25">
        <v>1</v>
      </c>
      <c r="X169" s="25">
        <v>1</v>
      </c>
      <c r="Y169" s="25">
        <v>1</v>
      </c>
      <c r="Z169" s="25">
        <v>1</v>
      </c>
      <c r="AA169" s="25">
        <v>1</v>
      </c>
      <c r="AB169" s="25">
        <v>1</v>
      </c>
      <c r="AC169" s="25">
        <v>1</v>
      </c>
      <c r="AD169" s="25">
        <v>1</v>
      </c>
      <c r="AE169" s="25">
        <v>1</v>
      </c>
      <c r="AF169" s="25">
        <v>1</v>
      </c>
      <c r="AG169" s="25">
        <v>1</v>
      </c>
      <c r="AH169" s="25">
        <v>1</v>
      </c>
    </row>
    <row r="170" spans="2:34" x14ac:dyDescent="0.45">
      <c r="B170" s="16" t="s">
        <v>84</v>
      </c>
      <c r="C170" s="5" t="str">
        <f>_xlfn.XLOOKUP($B170,FD_Lists!$B$4:$B$25,FD_Lists!C$4:C$25)</f>
        <v>South East Water</v>
      </c>
      <c r="D170" s="5" t="str">
        <f>_xlfn.XLOOKUP($B170,FD_Lists!$B$4:$B$25,FD_Lists!D$4:D$25)</f>
        <v>England</v>
      </c>
      <c r="E170" s="5" t="str">
        <f>_xlfn.XLOOKUP($B170,FD_Lists!$B$4:$B$25,FD_Lists!E$4:E$25)</f>
        <v>Company</v>
      </c>
      <c r="F170" s="5" t="str">
        <f>_xlfn.XLOOKUP($B170,FD_Lists!$B$4:$B$25,FD_Lists!F$4:F$25)</f>
        <v>WoC</v>
      </c>
      <c r="G170" s="43"/>
      <c r="H170" s="25" t="s">
        <v>185</v>
      </c>
      <c r="I170" s="72" t="str">
        <f t="shared" si="0"/>
        <v>SEWPR24QA_PR24CA13_BIOUT4</v>
      </c>
      <c r="J170" s="73" t="s">
        <v>119</v>
      </c>
      <c r="K170" s="73" t="s">
        <v>188</v>
      </c>
      <c r="L170" s="73" t="s">
        <v>121</v>
      </c>
      <c r="M170" s="43"/>
      <c r="N170" s="43"/>
      <c r="O170" s="43"/>
      <c r="P170" s="25">
        <v>1</v>
      </c>
      <c r="Q170" s="25">
        <v>1</v>
      </c>
      <c r="R170" s="25">
        <v>1</v>
      </c>
      <c r="S170" s="25">
        <v>1</v>
      </c>
      <c r="T170" s="25">
        <v>1</v>
      </c>
      <c r="U170" s="25">
        <v>1</v>
      </c>
      <c r="V170" s="25">
        <v>1</v>
      </c>
      <c r="W170" s="25">
        <v>1</v>
      </c>
      <c r="X170" s="25">
        <v>1</v>
      </c>
      <c r="Y170" s="25">
        <v>1</v>
      </c>
      <c r="Z170" s="25">
        <v>1</v>
      </c>
      <c r="AA170" s="25">
        <v>1</v>
      </c>
      <c r="AB170" s="25">
        <v>1</v>
      </c>
      <c r="AC170" s="25">
        <v>1</v>
      </c>
      <c r="AD170" s="25">
        <v>1</v>
      </c>
      <c r="AE170" s="25">
        <v>1</v>
      </c>
      <c r="AF170" s="25">
        <v>1</v>
      </c>
      <c r="AG170" s="25">
        <v>1</v>
      </c>
      <c r="AH170" s="25">
        <v>1</v>
      </c>
    </row>
    <row r="171" spans="2:34" x14ac:dyDescent="0.45">
      <c r="B171" s="16" t="s">
        <v>85</v>
      </c>
      <c r="C171" s="5" t="str">
        <f>_xlfn.XLOOKUP($B171,FD_Lists!$B$4:$B$25,FD_Lists!C$4:C$25)</f>
        <v>South Staffordshire Water</v>
      </c>
      <c r="D171" s="5" t="str">
        <f>_xlfn.XLOOKUP($B171,FD_Lists!$B$4:$B$25,FD_Lists!D$4:D$25)</f>
        <v>England</v>
      </c>
      <c r="E171" s="5" t="str">
        <f>_xlfn.XLOOKUP($B171,FD_Lists!$B$4:$B$25,FD_Lists!E$4:E$25)</f>
        <v>Company</v>
      </c>
      <c r="F171" s="5" t="str">
        <f>_xlfn.XLOOKUP($B171,FD_Lists!$B$4:$B$25,FD_Lists!F$4:F$25)</f>
        <v>WoC</v>
      </c>
      <c r="G171" s="43"/>
      <c r="H171" s="25" t="s">
        <v>185</v>
      </c>
      <c r="I171" s="72" t="str">
        <f t="shared" ref="I171:I174" si="8">B171&amp;H171</f>
        <v>SSCPR24QA_PR24CA13_BIOUT4</v>
      </c>
      <c r="J171" s="73" t="s">
        <v>119</v>
      </c>
      <c r="K171" s="73" t="s">
        <v>188</v>
      </c>
      <c r="L171" s="73" t="s">
        <v>121</v>
      </c>
      <c r="M171" s="43"/>
      <c r="N171" s="43"/>
      <c r="O171" s="43"/>
      <c r="P171" s="25">
        <v>1</v>
      </c>
      <c r="Q171" s="25">
        <v>1</v>
      </c>
      <c r="R171" s="25">
        <v>1</v>
      </c>
      <c r="S171" s="25">
        <v>1</v>
      </c>
      <c r="T171" s="25">
        <v>1</v>
      </c>
      <c r="U171" s="25">
        <v>1</v>
      </c>
      <c r="V171" s="25">
        <v>1</v>
      </c>
      <c r="W171" s="25">
        <v>1</v>
      </c>
      <c r="X171" s="25">
        <v>1</v>
      </c>
      <c r="Y171" s="25">
        <v>1</v>
      </c>
      <c r="Z171" s="25">
        <v>1</v>
      </c>
      <c r="AA171" s="25">
        <v>1</v>
      </c>
      <c r="AB171" s="25">
        <v>1</v>
      </c>
      <c r="AC171" s="25">
        <v>1</v>
      </c>
      <c r="AD171" s="25">
        <v>1</v>
      </c>
      <c r="AE171" s="25">
        <v>1</v>
      </c>
      <c r="AF171" s="25">
        <v>1</v>
      </c>
      <c r="AG171" s="25">
        <v>1</v>
      </c>
      <c r="AH171" s="25">
        <v>1</v>
      </c>
    </row>
    <row r="172" spans="2:34" x14ac:dyDescent="0.45">
      <c r="B172" s="16" t="s">
        <v>86</v>
      </c>
      <c r="C172" s="5" t="str">
        <f>_xlfn.XLOOKUP($B172,FD_Lists!$B$4:$B$25,FD_Lists!C$4:C$25)</f>
        <v>SES Water</v>
      </c>
      <c r="D172" s="5" t="str">
        <f>_xlfn.XLOOKUP($B172,FD_Lists!$B$4:$B$25,FD_Lists!D$4:D$25)</f>
        <v>England</v>
      </c>
      <c r="E172" s="5" t="str">
        <f>_xlfn.XLOOKUP($B172,FD_Lists!$B$4:$B$25,FD_Lists!E$4:E$25)</f>
        <v>Company</v>
      </c>
      <c r="F172" s="5" t="str">
        <f>_xlfn.XLOOKUP($B172,FD_Lists!$B$4:$B$25,FD_Lists!F$4:F$25)</f>
        <v>WoC</v>
      </c>
      <c r="G172" s="43"/>
      <c r="H172" s="25" t="s">
        <v>185</v>
      </c>
      <c r="I172" s="72" t="str">
        <f t="shared" si="8"/>
        <v>SESPR24QA_PR24CA13_BIOUT4</v>
      </c>
      <c r="J172" s="73" t="s">
        <v>119</v>
      </c>
      <c r="K172" s="73" t="s">
        <v>188</v>
      </c>
      <c r="L172" s="73" t="s">
        <v>121</v>
      </c>
      <c r="M172" s="43"/>
      <c r="N172" s="43"/>
      <c r="O172" s="43"/>
      <c r="P172" s="25">
        <v>1</v>
      </c>
      <c r="Q172" s="25">
        <v>1</v>
      </c>
      <c r="R172" s="25">
        <v>1</v>
      </c>
      <c r="S172" s="25">
        <v>1</v>
      </c>
      <c r="T172" s="25">
        <v>1</v>
      </c>
      <c r="U172" s="25">
        <v>1</v>
      </c>
      <c r="V172" s="25">
        <v>1</v>
      </c>
      <c r="W172" s="25">
        <v>1</v>
      </c>
      <c r="X172" s="25">
        <v>1</v>
      </c>
      <c r="Y172" s="25">
        <v>1</v>
      </c>
      <c r="Z172" s="25">
        <v>1</v>
      </c>
      <c r="AA172" s="25">
        <v>1</v>
      </c>
      <c r="AB172" s="25">
        <v>1</v>
      </c>
      <c r="AC172" s="25">
        <v>1</v>
      </c>
      <c r="AD172" s="25">
        <v>1</v>
      </c>
      <c r="AE172" s="25">
        <v>1</v>
      </c>
      <c r="AF172" s="25">
        <v>1</v>
      </c>
      <c r="AG172" s="25">
        <v>1</v>
      </c>
      <c r="AH172" s="25">
        <v>1</v>
      </c>
    </row>
    <row r="173" spans="2:34" x14ac:dyDescent="0.45">
      <c r="B173" s="16" t="s">
        <v>75</v>
      </c>
      <c r="C173" s="5" t="str">
        <f>_xlfn.XLOOKUP($B173,FD_Lists!$B$4:$B$25,FD_Lists!C$4:C$25)</f>
        <v>South West Water</v>
      </c>
      <c r="D173" s="5" t="str">
        <f>_xlfn.XLOOKUP($B173,FD_Lists!$B$4:$B$25,FD_Lists!D$4:D$25)</f>
        <v>England</v>
      </c>
      <c r="E173" s="5" t="str">
        <f>_xlfn.XLOOKUP($B173,FD_Lists!$B$4:$B$25,FD_Lists!E$4:E$25)</f>
        <v>Company</v>
      </c>
      <c r="F173" s="5" t="str">
        <f>_xlfn.XLOOKUP($B173,FD_Lists!$B$4:$B$25,FD_Lists!F$4:F$25)</f>
        <v>WaSC</v>
      </c>
      <c r="G173" s="43"/>
      <c r="H173" s="25" t="s">
        <v>185</v>
      </c>
      <c r="I173" s="72" t="str">
        <f t="shared" si="8"/>
        <v>SWBPR24QA_PR24CA13_BIOUT4</v>
      </c>
      <c r="J173" s="73" t="s">
        <v>119</v>
      </c>
      <c r="K173" s="73" t="s">
        <v>188</v>
      </c>
      <c r="L173" s="73" t="s">
        <v>121</v>
      </c>
      <c r="M173" s="43"/>
      <c r="N173" s="43"/>
      <c r="O173" s="43"/>
      <c r="P173" s="25">
        <v>1</v>
      </c>
      <c r="Q173" s="25">
        <v>1</v>
      </c>
      <c r="R173" s="25">
        <v>1</v>
      </c>
      <c r="S173" s="25">
        <v>1</v>
      </c>
      <c r="T173" s="25">
        <v>1</v>
      </c>
      <c r="U173" s="25">
        <v>1</v>
      </c>
      <c r="V173" s="25">
        <v>1</v>
      </c>
      <c r="W173" s="25">
        <v>1</v>
      </c>
      <c r="X173" s="25">
        <v>1</v>
      </c>
      <c r="Y173" s="25">
        <v>1</v>
      </c>
      <c r="Z173" s="25">
        <v>1</v>
      </c>
      <c r="AA173" s="25">
        <v>1</v>
      </c>
      <c r="AB173" s="25">
        <v>1</v>
      </c>
      <c r="AC173" s="25">
        <v>1</v>
      </c>
      <c r="AD173" s="25">
        <v>1</v>
      </c>
      <c r="AE173" s="25">
        <v>1</v>
      </c>
      <c r="AF173" s="25">
        <v>1</v>
      </c>
      <c r="AG173" s="25">
        <v>1</v>
      </c>
      <c r="AH173" s="25">
        <v>1</v>
      </c>
    </row>
    <row r="174" spans="2:34" x14ac:dyDescent="0.45">
      <c r="B174" s="16" t="s">
        <v>82</v>
      </c>
      <c r="C174" s="5" t="str">
        <f>_xlfn.XLOOKUP($B174,FD_Lists!$B$4:$B$25,FD_Lists!C$4:C$25)</f>
        <v>Bristol Water</v>
      </c>
      <c r="D174" s="5" t="str">
        <f>_xlfn.XLOOKUP($B174,FD_Lists!$B$4:$B$25,FD_Lists!D$4:D$25)</f>
        <v>England</v>
      </c>
      <c r="E174" s="5" t="str">
        <f>_xlfn.XLOOKUP($B174,FD_Lists!$B$4:$B$25,FD_Lists!E$4:E$25)</f>
        <v>Company</v>
      </c>
      <c r="F174" s="5" t="str">
        <f>_xlfn.XLOOKUP($B174,FD_Lists!$B$4:$B$25,FD_Lists!F$4:F$25)</f>
        <v>WoC</v>
      </c>
      <c r="G174" s="43"/>
      <c r="H174" s="25" t="s">
        <v>185</v>
      </c>
      <c r="I174" s="72" t="str">
        <f t="shared" si="8"/>
        <v>BRLPR24QA_PR24CA13_BIOUT4</v>
      </c>
      <c r="J174" s="73" t="s">
        <v>119</v>
      </c>
      <c r="K174" s="73" t="s">
        <v>188</v>
      </c>
      <c r="L174" s="73" t="s">
        <v>121</v>
      </c>
      <c r="M174" s="43"/>
      <c r="N174" s="43"/>
      <c r="O174" s="43"/>
      <c r="P174" s="25">
        <v>1</v>
      </c>
      <c r="Q174" s="25">
        <v>1</v>
      </c>
      <c r="R174" s="25">
        <v>1</v>
      </c>
      <c r="S174" s="25">
        <v>1</v>
      </c>
      <c r="T174" s="25">
        <v>1</v>
      </c>
      <c r="U174" s="25">
        <v>1</v>
      </c>
      <c r="V174" s="25">
        <v>1</v>
      </c>
      <c r="W174" s="25">
        <v>1</v>
      </c>
      <c r="X174" s="25">
        <v>1</v>
      </c>
      <c r="Y174" s="25">
        <v>1</v>
      </c>
      <c r="Z174" s="25">
        <v>1</v>
      </c>
      <c r="AA174" s="25">
        <v>1</v>
      </c>
      <c r="AB174" s="25">
        <v>1</v>
      </c>
      <c r="AC174" s="25">
        <v>1</v>
      </c>
      <c r="AD174" s="25">
        <v>1</v>
      </c>
      <c r="AE174" s="25">
        <v>1</v>
      </c>
      <c r="AF174" s="25">
        <v>1</v>
      </c>
      <c r="AG174" s="25">
        <v>1</v>
      </c>
      <c r="AH174" s="25">
        <v>1</v>
      </c>
    </row>
    <row r="176" spans="2:34" s="1" customFormat="1" ht="13.5" x14ac:dyDescent="0.35">
      <c r="B176" s="1" t="s">
        <v>19</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E9576-B88D-4B0C-903E-37164D9A3A60}">
  <sheetPr codeName="Sheet16">
    <tabColor theme="7" tint="0.79998168889431442"/>
  </sheetPr>
  <dimension ref="A1:X175"/>
  <sheetViews>
    <sheetView zoomScale="80" zoomScaleNormal="80" workbookViewId="0">
      <selection activeCell="F10" sqref="F10"/>
    </sheetView>
  </sheetViews>
  <sheetFormatPr defaultRowHeight="13.15" x14ac:dyDescent="0.4"/>
  <cols>
    <col min="1" max="1" width="9" style="75"/>
    <col min="2" max="2" width="28.75" style="75" bestFit="1" customWidth="1"/>
    <col min="3" max="3" width="66.25" style="75" bestFit="1" customWidth="1"/>
    <col min="4" max="20" width="9" style="75"/>
    <col min="21" max="22" width="10" style="75" bestFit="1" customWidth="1"/>
    <col min="23" max="23" width="10.25" style="75" bestFit="1" customWidth="1"/>
    <col min="24" max="24" width="9.75" style="75" bestFit="1" customWidth="1"/>
    <col min="25" max="16384" width="9" style="75"/>
  </cols>
  <sheetData>
    <row r="1" spans="1:24" x14ac:dyDescent="0.4">
      <c r="C1" s="94" t="s">
        <v>190</v>
      </c>
      <c r="E1" s="94" t="s">
        <v>191</v>
      </c>
      <c r="F1" s="94"/>
      <c r="G1" s="94"/>
      <c r="H1" s="94"/>
      <c r="I1" s="94"/>
      <c r="J1" s="94"/>
      <c r="K1" s="94"/>
      <c r="L1" s="94"/>
      <c r="M1" s="94"/>
      <c r="N1" s="94"/>
      <c r="O1" s="94"/>
      <c r="P1" s="94"/>
      <c r="Q1" s="94"/>
      <c r="R1" s="94"/>
      <c r="S1" s="94"/>
      <c r="T1" s="94"/>
    </row>
    <row r="2" spans="1:24" x14ac:dyDescent="0.4">
      <c r="A2" s="76" t="s">
        <v>22</v>
      </c>
      <c r="B2" s="76" t="s">
        <v>23</v>
      </c>
      <c r="C2" s="76" t="s">
        <v>24</v>
      </c>
      <c r="D2" s="76" t="s">
        <v>25</v>
      </c>
      <c r="E2" s="76" t="s">
        <v>26</v>
      </c>
      <c r="F2" s="76" t="s">
        <v>27</v>
      </c>
      <c r="G2" s="76" t="s">
        <v>28</v>
      </c>
      <c r="H2" s="76" t="s">
        <v>29</v>
      </c>
      <c r="I2" s="76" t="s">
        <v>30</v>
      </c>
      <c r="J2" s="76" t="s">
        <v>31</v>
      </c>
      <c r="K2" s="76" t="s">
        <v>32</v>
      </c>
      <c r="L2" s="76" t="s">
        <v>33</v>
      </c>
      <c r="M2" s="76" t="s">
        <v>34</v>
      </c>
      <c r="N2" s="76" t="s">
        <v>35</v>
      </c>
      <c r="O2" s="76" t="s">
        <v>36</v>
      </c>
      <c r="P2" s="76" t="s">
        <v>37</v>
      </c>
      <c r="Q2" s="76" t="s">
        <v>38</v>
      </c>
      <c r="R2" s="76" t="s">
        <v>39</v>
      </c>
      <c r="S2" s="76" t="s">
        <v>40</v>
      </c>
      <c r="T2" s="76" t="s">
        <v>41</v>
      </c>
      <c r="U2" s="76" t="s">
        <v>42</v>
      </c>
      <c r="V2" s="76" t="s">
        <v>43</v>
      </c>
      <c r="W2" s="76" t="s">
        <v>44</v>
      </c>
      <c r="X2" s="76" t="s">
        <v>45</v>
      </c>
    </row>
    <row r="4" spans="1:24" ht="14.25" x14ac:dyDescent="0.45">
      <c r="A4" s="75" t="s">
        <v>59</v>
      </c>
      <c r="B4" s="25" t="s">
        <v>169</v>
      </c>
      <c r="C4" s="64" t="s">
        <v>172</v>
      </c>
      <c r="D4" s="25" t="s">
        <v>150</v>
      </c>
      <c r="E4" s="25" t="s">
        <v>56</v>
      </c>
      <c r="F4" s="18" t="str">
        <f>INDEX(F_outputs_prep!$B$4:$AH$174,MATCH(F_Outputs!$A4&amp;F_Outputs!$B4,F_outputs_prep!$I$4:$I$174,0),MATCH(F_Outputs!F$2,F_outputs_prep!$B$4:$AH$4,0))</f>
        <v>##BLANK</v>
      </c>
      <c r="G4" s="18" t="str">
        <f>INDEX(F_outputs_prep!$B$4:$AH$174,MATCH(F_Outputs!$A4&amp;F_Outputs!$B4,F_outputs_prep!$I$4:$I$174,0),MATCH(F_Outputs!G$2,F_outputs_prep!$B$4:$AH$4,0))</f>
        <v>##BLANK</v>
      </c>
      <c r="H4" s="18" t="str">
        <f>INDEX(F_outputs_prep!$B$4:$AH$174,MATCH(F_Outputs!$A4&amp;F_Outputs!$B4,F_outputs_prep!$I$4:$I$174,0),MATCH(F_Outputs!H$2,F_outputs_prep!$B$4:$AH$4,0))</f>
        <v>##BLANK</v>
      </c>
      <c r="I4" s="18" t="str">
        <f>INDEX(F_outputs_prep!$B$4:$AH$174,MATCH(F_Outputs!$A4&amp;F_Outputs!$B4,F_outputs_prep!$I$4:$I$174,0),MATCH(F_Outputs!I$2,F_outputs_prep!$B$4:$AH$4,0))</f>
        <v>##BLANK</v>
      </c>
      <c r="J4" s="18" t="str">
        <f>INDEX(F_outputs_prep!$B$4:$AH$174,MATCH(F_Outputs!$A4&amp;F_Outputs!$B4,F_outputs_prep!$I$4:$I$174,0),MATCH(F_Outputs!J$2,F_outputs_prep!$B$4:$AH$4,0))</f>
        <v>##BLANK</v>
      </c>
      <c r="K4" s="18" t="str">
        <f>INDEX(F_outputs_prep!$B$4:$AH$174,MATCH(F_Outputs!$A4&amp;F_Outputs!$B4,F_outputs_prep!$I$4:$I$174,0),MATCH(F_Outputs!K$2,F_outputs_prep!$B$4:$AH$4,0))</f>
        <v>##BLANK</v>
      </c>
      <c r="L4" s="18" t="str">
        <f>INDEX(F_outputs_prep!$B$4:$AH$174,MATCH(F_Outputs!$A4&amp;F_Outputs!$B4,F_outputs_prep!$I$4:$I$174,0),MATCH(F_Outputs!L$2,F_outputs_prep!$B$4:$AH$4,0))</f>
        <v>##BLANK</v>
      </c>
      <c r="M4" s="18" t="str">
        <f>INDEX(F_outputs_prep!$B$4:$AH$174,MATCH(F_Outputs!$A4&amp;F_Outputs!$B4,F_outputs_prep!$I$4:$I$174,0),MATCH(F_Outputs!M$2,F_outputs_prep!$B$4:$AH$4,0))</f>
        <v>##BLANK</v>
      </c>
      <c r="N4" s="18" t="str">
        <f>INDEX(F_outputs_prep!$B$4:$AH$174,MATCH(F_Outputs!$A4&amp;F_Outputs!$B4,F_outputs_prep!$I$4:$I$174,0),MATCH(F_Outputs!N$2,F_outputs_prep!$B$4:$AH$4,0))</f>
        <v>##BLANK</v>
      </c>
      <c r="O4" s="18" t="str">
        <f>INDEX(F_outputs_prep!$B$4:$AH$174,MATCH(F_Outputs!$A4&amp;F_Outputs!$B4,F_outputs_prep!$I$4:$I$174,0),MATCH(F_Outputs!O$2,F_outputs_prep!$B$4:$AH$4,0))</f>
        <v>##BLANK</v>
      </c>
      <c r="P4" s="18" t="str">
        <f>INDEX(F_outputs_prep!$B$4:$AH$174,MATCH(F_Outputs!$A4&amp;F_Outputs!$B4,F_outputs_prep!$I$4:$I$174,0),MATCH(F_Outputs!P$2,F_outputs_prep!$B$4:$AH$4,0))</f>
        <v>##BLANK</v>
      </c>
      <c r="Q4" s="18" t="str">
        <f>INDEX(F_outputs_prep!$B$4:$AH$174,MATCH(F_Outputs!$A4&amp;F_Outputs!$B4,F_outputs_prep!$I$4:$I$174,0),MATCH(F_Outputs!Q$2,F_outputs_prep!$B$4:$AH$4,0))</f>
        <v>##BLANK</v>
      </c>
      <c r="R4" s="18" t="str">
        <f>INDEX(F_outputs_prep!$B$4:$AH$174,MATCH(F_Outputs!$A4&amp;F_Outputs!$B4,F_outputs_prep!$I$4:$I$174,0),MATCH(F_Outputs!R$2,F_outputs_prep!$B$4:$AH$4,0))</f>
        <v>##BLANK</v>
      </c>
      <c r="S4" s="18">
        <f>INDEX(F_outputs_prep!$B$4:$AH$174,MATCH(F_Outputs!$A4&amp;F_Outputs!$B4,F_outputs_prep!$I$4:$I$174,0),MATCH(F_Outputs!S$2,F_outputs_prep!$B$4:$AH$4,0))</f>
        <v>0</v>
      </c>
      <c r="T4" s="18">
        <f>INDEX(F_outputs_prep!$B$4:$AH$174,MATCH(F_Outputs!$A4&amp;F_Outputs!$B4,F_outputs_prep!$I$4:$I$174,0),MATCH(F_Outputs!T$2,F_outputs_prep!$B$4:$AH$4,0))</f>
        <v>0</v>
      </c>
      <c r="U4" s="18">
        <f>INDEX(F_outputs_prep!$B$4:$AH$174,MATCH(F_Outputs!$A4&amp;F_Outputs!$B4,F_outputs_prep!$I$4:$I$174,0),MATCH(F_Outputs!U$2,F_outputs_prep!$B$4:$AH$4,0))</f>
        <v>0</v>
      </c>
      <c r="V4" s="18">
        <f>INDEX(F_outputs_prep!$B$4:$AH$174,MATCH(F_Outputs!$A4&amp;F_Outputs!$B4,F_outputs_prep!$I$4:$I$174,0),MATCH(F_Outputs!V$2,F_outputs_prep!$B$4:$AH$4,0))</f>
        <v>0</v>
      </c>
      <c r="W4" s="18">
        <f>INDEX(F_outputs_prep!$B$4:$AH$174,MATCH(F_Outputs!$A4&amp;F_Outputs!$B4,F_outputs_prep!$I$4:$I$174,0),MATCH(F_Outputs!W$2,F_outputs_prep!$B$4:$AH$4,0))</f>
        <v>4.9778677696996745E-2</v>
      </c>
      <c r="X4" s="18">
        <f>INDEX(F_outputs_prep!$B$4:$AH$174,MATCH(F_Outputs!$A4&amp;F_Outputs!$B4,F_outputs_prep!$I$4:$I$174,0),MATCH(F_Outputs!X$2,F_outputs_prep!$B$4:$AH$4,0))</f>
        <v>0.73</v>
      </c>
    </row>
    <row r="5" spans="1:24" ht="14.25" x14ac:dyDescent="0.45">
      <c r="A5" s="75" t="s">
        <v>59</v>
      </c>
      <c r="B5" s="64" t="s">
        <v>170</v>
      </c>
      <c r="C5" s="64" t="s">
        <v>173</v>
      </c>
      <c r="D5" s="25" t="s">
        <v>150</v>
      </c>
      <c r="E5" s="25" t="s">
        <v>56</v>
      </c>
      <c r="F5" s="18" t="str">
        <f>INDEX(F_outputs_prep!$B$4:$AH$174,MATCH(F_Outputs!$A5&amp;F_Outputs!$B5,F_outputs_prep!$I$4:$I$174,0),MATCH(F_Outputs!F$2,F_outputs_prep!$B$4:$AH$4,0))</f>
        <v>##BLANK</v>
      </c>
      <c r="G5" s="18" t="str">
        <f>INDEX(F_outputs_prep!$B$4:$AH$174,MATCH(F_Outputs!$A5&amp;F_Outputs!$B5,F_outputs_prep!$I$4:$I$174,0),MATCH(F_Outputs!G$2,F_outputs_prep!$B$4:$AH$4,0))</f>
        <v>##BLANK</v>
      </c>
      <c r="H5" s="18" t="str">
        <f>INDEX(F_outputs_prep!$B$4:$AH$174,MATCH(F_Outputs!$A5&amp;F_Outputs!$B5,F_outputs_prep!$I$4:$I$174,0),MATCH(F_Outputs!H$2,F_outputs_prep!$B$4:$AH$4,0))</f>
        <v>##BLANK</v>
      </c>
      <c r="I5" s="18" t="str">
        <f>INDEX(F_outputs_prep!$B$4:$AH$174,MATCH(F_Outputs!$A5&amp;F_Outputs!$B5,F_outputs_prep!$I$4:$I$174,0),MATCH(F_Outputs!I$2,F_outputs_prep!$B$4:$AH$4,0))</f>
        <v>##BLANK</v>
      </c>
      <c r="J5" s="18" t="str">
        <f>INDEX(F_outputs_prep!$B$4:$AH$174,MATCH(F_Outputs!$A5&amp;F_Outputs!$B5,F_outputs_prep!$I$4:$I$174,0),MATCH(F_Outputs!J$2,F_outputs_prep!$B$4:$AH$4,0))</f>
        <v>##BLANK</v>
      </c>
      <c r="K5" s="18" t="str">
        <f>INDEX(F_outputs_prep!$B$4:$AH$174,MATCH(F_Outputs!$A5&amp;F_Outputs!$B5,F_outputs_prep!$I$4:$I$174,0),MATCH(F_Outputs!K$2,F_outputs_prep!$B$4:$AH$4,0))</f>
        <v>##BLANK</v>
      </c>
      <c r="L5" s="18" t="str">
        <f>INDEX(F_outputs_prep!$B$4:$AH$174,MATCH(F_Outputs!$A5&amp;F_Outputs!$B5,F_outputs_prep!$I$4:$I$174,0),MATCH(F_Outputs!L$2,F_outputs_prep!$B$4:$AH$4,0))</f>
        <v>##BLANK</v>
      </c>
      <c r="M5" s="18" t="str">
        <f>INDEX(F_outputs_prep!$B$4:$AH$174,MATCH(F_Outputs!$A5&amp;F_Outputs!$B5,F_outputs_prep!$I$4:$I$174,0),MATCH(F_Outputs!M$2,F_outputs_prep!$B$4:$AH$4,0))</f>
        <v>##BLANK</v>
      </c>
      <c r="N5" s="18" t="str">
        <f>INDEX(F_outputs_prep!$B$4:$AH$174,MATCH(F_Outputs!$A5&amp;F_Outputs!$B5,F_outputs_prep!$I$4:$I$174,0),MATCH(F_Outputs!N$2,F_outputs_prep!$B$4:$AH$4,0))</f>
        <v>##BLANK</v>
      </c>
      <c r="O5" s="18" t="str">
        <f>INDEX(F_outputs_prep!$B$4:$AH$174,MATCH(F_Outputs!$A5&amp;F_Outputs!$B5,F_outputs_prep!$I$4:$I$174,0),MATCH(F_Outputs!O$2,F_outputs_prep!$B$4:$AH$4,0))</f>
        <v>##BLANK</v>
      </c>
      <c r="P5" s="18" t="str">
        <f>INDEX(F_outputs_prep!$B$4:$AH$174,MATCH(F_Outputs!$A5&amp;F_Outputs!$B5,F_outputs_prep!$I$4:$I$174,0),MATCH(F_Outputs!P$2,F_outputs_prep!$B$4:$AH$4,0))</f>
        <v>##BLANK</v>
      </c>
      <c r="Q5" s="18" t="str">
        <f>INDEX(F_outputs_prep!$B$4:$AH$174,MATCH(F_Outputs!$A5&amp;F_Outputs!$B5,F_outputs_prep!$I$4:$I$174,0),MATCH(F_Outputs!Q$2,F_outputs_prep!$B$4:$AH$4,0))</f>
        <v>##BLANK</v>
      </c>
      <c r="R5" s="18" t="str">
        <f>INDEX(F_outputs_prep!$B$4:$AH$174,MATCH(F_Outputs!$A5&amp;F_Outputs!$B5,F_outputs_prep!$I$4:$I$174,0),MATCH(F_Outputs!R$2,F_outputs_prep!$B$4:$AH$4,0))</f>
        <v>##BLANK</v>
      </c>
      <c r="S5" s="18">
        <f>INDEX(F_outputs_prep!$B$4:$AH$174,MATCH(F_Outputs!$A5&amp;F_Outputs!$B5,F_outputs_prep!$I$4:$I$174,0),MATCH(F_Outputs!S$2,F_outputs_prep!$B$4:$AH$4,0))</f>
        <v>0</v>
      </c>
      <c r="T5" s="18">
        <f>INDEX(F_outputs_prep!$B$4:$AH$174,MATCH(F_Outputs!$A5&amp;F_Outputs!$B5,F_outputs_prep!$I$4:$I$174,0),MATCH(F_Outputs!T$2,F_outputs_prep!$B$4:$AH$4,0))</f>
        <v>0</v>
      </c>
      <c r="U5" s="18">
        <f>INDEX(F_outputs_prep!$B$4:$AH$174,MATCH(F_Outputs!$A5&amp;F_Outputs!$B5,F_outputs_prep!$I$4:$I$174,0),MATCH(F_Outputs!U$2,F_outputs_prep!$B$4:$AH$4,0))</f>
        <v>0</v>
      </c>
      <c r="V5" s="18">
        <f>INDEX(F_outputs_prep!$B$4:$AH$174,MATCH(F_Outputs!$A5&amp;F_Outputs!$B5,F_outputs_prep!$I$4:$I$174,0),MATCH(F_Outputs!V$2,F_outputs_prep!$B$4:$AH$4,0))</f>
        <v>0</v>
      </c>
      <c r="W5" s="18">
        <f>INDEX(F_outputs_prep!$B$4:$AH$174,MATCH(F_Outputs!$A5&amp;F_Outputs!$B5,F_outputs_prep!$I$4:$I$174,0),MATCH(F_Outputs!W$2,F_outputs_prep!$B$4:$AH$4,0))</f>
        <v>24.75</v>
      </c>
      <c r="X5" s="18">
        <f>INDEX(F_outputs_prep!$B$4:$AH$174,MATCH(F_Outputs!$A5&amp;F_Outputs!$B5,F_outputs_prep!$I$4:$I$174,0),MATCH(F_Outputs!X$2,F_outputs_prep!$B$4:$AH$4,0))</f>
        <v>362.99</v>
      </c>
    </row>
    <row r="6" spans="1:24" ht="14.25" x14ac:dyDescent="0.45">
      <c r="A6" s="75" t="s">
        <v>59</v>
      </c>
      <c r="B6" s="64" t="s">
        <v>171</v>
      </c>
      <c r="C6" s="64" t="s">
        <v>174</v>
      </c>
      <c r="D6" s="25" t="s">
        <v>70</v>
      </c>
      <c r="E6" s="25" t="s">
        <v>56</v>
      </c>
      <c r="F6" s="18" t="str">
        <f>INDEX(F_outputs_prep!$B$4:$AH$174,MATCH(F_Outputs!$A6&amp;F_Outputs!$B6,F_outputs_prep!$I$4:$I$174,0),MATCH(F_Outputs!F$2,F_outputs_prep!$B$4:$AH$4,0))</f>
        <v>##BLANK</v>
      </c>
      <c r="G6" s="18" t="str">
        <f>INDEX(F_outputs_prep!$B$4:$AH$174,MATCH(F_Outputs!$A6&amp;F_Outputs!$B6,F_outputs_prep!$I$4:$I$174,0),MATCH(F_Outputs!G$2,F_outputs_prep!$B$4:$AH$4,0))</f>
        <v>##BLANK</v>
      </c>
      <c r="H6" s="18" t="str">
        <f>INDEX(F_outputs_prep!$B$4:$AH$174,MATCH(F_Outputs!$A6&amp;F_Outputs!$B6,F_outputs_prep!$I$4:$I$174,0),MATCH(F_Outputs!H$2,F_outputs_prep!$B$4:$AH$4,0))</f>
        <v>##BLANK</v>
      </c>
      <c r="I6" s="18" t="str">
        <f>INDEX(F_outputs_prep!$B$4:$AH$174,MATCH(F_Outputs!$A6&amp;F_Outputs!$B6,F_outputs_prep!$I$4:$I$174,0),MATCH(F_Outputs!I$2,F_outputs_prep!$B$4:$AH$4,0))</f>
        <v>##BLANK</v>
      </c>
      <c r="J6" s="18" t="str">
        <f>INDEX(F_outputs_prep!$B$4:$AH$174,MATCH(F_Outputs!$A6&amp;F_Outputs!$B6,F_outputs_prep!$I$4:$I$174,0),MATCH(F_Outputs!J$2,F_outputs_prep!$B$4:$AH$4,0))</f>
        <v>##BLANK</v>
      </c>
      <c r="K6" s="18" t="str">
        <f>INDEX(F_outputs_prep!$B$4:$AH$174,MATCH(F_Outputs!$A6&amp;F_Outputs!$B6,F_outputs_prep!$I$4:$I$174,0),MATCH(F_Outputs!K$2,F_outputs_prep!$B$4:$AH$4,0))</f>
        <v>##BLANK</v>
      </c>
      <c r="L6" s="18" t="str">
        <f>INDEX(F_outputs_prep!$B$4:$AH$174,MATCH(F_Outputs!$A6&amp;F_Outputs!$B6,F_outputs_prep!$I$4:$I$174,0),MATCH(F_Outputs!L$2,F_outputs_prep!$B$4:$AH$4,0))</f>
        <v>##BLANK</v>
      </c>
      <c r="M6" s="18" t="str">
        <f>INDEX(F_outputs_prep!$B$4:$AH$174,MATCH(F_Outputs!$A6&amp;F_Outputs!$B6,F_outputs_prep!$I$4:$I$174,0),MATCH(F_Outputs!M$2,F_outputs_prep!$B$4:$AH$4,0))</f>
        <v>##BLANK</v>
      </c>
      <c r="N6" s="18" t="str">
        <f>INDEX(F_outputs_prep!$B$4:$AH$174,MATCH(F_Outputs!$A6&amp;F_Outputs!$B6,F_outputs_prep!$I$4:$I$174,0),MATCH(F_Outputs!N$2,F_outputs_prep!$B$4:$AH$4,0))</f>
        <v>##BLANK</v>
      </c>
      <c r="O6" s="18" t="str">
        <f>INDEX(F_outputs_prep!$B$4:$AH$174,MATCH(F_Outputs!$A6&amp;F_Outputs!$B6,F_outputs_prep!$I$4:$I$174,0),MATCH(F_Outputs!O$2,F_outputs_prep!$B$4:$AH$4,0))</f>
        <v>##BLANK</v>
      </c>
      <c r="P6" s="18" t="str">
        <f>INDEX(F_outputs_prep!$B$4:$AH$174,MATCH(F_Outputs!$A6&amp;F_Outputs!$B6,F_outputs_prep!$I$4:$I$174,0),MATCH(F_Outputs!P$2,F_outputs_prep!$B$4:$AH$4,0))</f>
        <v>##BLANK</v>
      </c>
      <c r="Q6" s="18" t="str">
        <f>INDEX(F_outputs_prep!$B$4:$AH$174,MATCH(F_Outputs!$A6&amp;F_Outputs!$B6,F_outputs_prep!$I$4:$I$174,0),MATCH(F_Outputs!Q$2,F_outputs_prep!$B$4:$AH$4,0))</f>
        <v>##BLANK</v>
      </c>
      <c r="R6" s="18" t="str">
        <f>INDEX(F_outputs_prep!$B$4:$AH$174,MATCH(F_Outputs!$A6&amp;F_Outputs!$B6,F_outputs_prep!$I$4:$I$174,0),MATCH(F_Outputs!R$2,F_outputs_prep!$B$4:$AH$4,0))</f>
        <v>##BLANK</v>
      </c>
      <c r="S6" s="18">
        <f>INDEX(F_outputs_prep!$B$4:$AH$174,MATCH(F_Outputs!$A6&amp;F_Outputs!$B6,F_outputs_prep!$I$4:$I$174,0),MATCH(F_Outputs!S$2,F_outputs_prep!$B$4:$AH$4,0))</f>
        <v>49725</v>
      </c>
      <c r="T6" s="18">
        <f>INDEX(F_outputs_prep!$B$4:$AH$174,MATCH(F_Outputs!$A6&amp;F_Outputs!$B6,F_outputs_prep!$I$4:$I$174,0),MATCH(F_Outputs!T$2,F_outputs_prep!$B$4:$AH$4,0))</f>
        <v>49725</v>
      </c>
      <c r="U6" s="18">
        <f>INDEX(F_outputs_prep!$B$4:$AH$174,MATCH(F_Outputs!$A6&amp;F_Outputs!$B6,F_outputs_prep!$I$4:$I$174,0),MATCH(F_Outputs!U$2,F_outputs_prep!$B$4:$AH$4,0))</f>
        <v>49725</v>
      </c>
      <c r="V6" s="18">
        <f>INDEX(F_outputs_prep!$B$4:$AH$174,MATCH(F_Outputs!$A6&amp;F_Outputs!$B6,F_outputs_prep!$I$4:$I$174,0),MATCH(F_Outputs!V$2,F_outputs_prep!$B$4:$AH$4,0))</f>
        <v>49725</v>
      </c>
      <c r="W6" s="18">
        <f>INDEX(F_outputs_prep!$B$4:$AH$174,MATCH(F_Outputs!$A6&amp;F_Outputs!$B6,F_outputs_prep!$I$4:$I$174,0),MATCH(F_Outputs!W$2,F_outputs_prep!$B$4:$AH$4,0))</f>
        <v>49725</v>
      </c>
      <c r="X6" s="18">
        <f>INDEX(F_outputs_prep!$B$4:$AH$174,MATCH(F_Outputs!$A6&amp;F_Outputs!$B6,F_outputs_prep!$I$4:$I$174,0),MATCH(F_Outputs!X$2,F_outputs_prep!$B$4:$AH$4,0))</f>
        <v>49725</v>
      </c>
    </row>
    <row r="7" spans="1:24" ht="14.25" x14ac:dyDescent="0.45">
      <c r="A7" s="75" t="s">
        <v>59</v>
      </c>
      <c r="B7" s="64" t="s">
        <v>129</v>
      </c>
      <c r="C7" s="25" t="s">
        <v>175</v>
      </c>
      <c r="D7" s="25" t="s">
        <v>150</v>
      </c>
      <c r="E7" s="25" t="s">
        <v>56</v>
      </c>
      <c r="F7" s="18" t="str">
        <f>INDEX(F_outputs_prep!$B$4:$AH$174,MATCH(F_Outputs!$A7&amp;F_Outputs!$B7,F_outputs_prep!$I$4:$I$174,0),MATCH(F_Outputs!F$2,F_outputs_prep!$B$4:$AH$4,0))</f>
        <v>##BLANK</v>
      </c>
      <c r="G7" s="18" t="str">
        <f>INDEX(F_outputs_prep!$B$4:$AH$174,MATCH(F_Outputs!$A7&amp;F_Outputs!$B7,F_outputs_prep!$I$4:$I$174,0),MATCH(F_Outputs!G$2,F_outputs_prep!$B$4:$AH$4,0))</f>
        <v>##BLANK</v>
      </c>
      <c r="H7" s="18" t="str">
        <f>INDEX(F_outputs_prep!$B$4:$AH$174,MATCH(F_Outputs!$A7&amp;F_Outputs!$B7,F_outputs_prep!$I$4:$I$174,0),MATCH(F_Outputs!H$2,F_outputs_prep!$B$4:$AH$4,0))</f>
        <v>##BLANK</v>
      </c>
      <c r="I7" s="18" t="str">
        <f>INDEX(F_outputs_prep!$B$4:$AH$174,MATCH(F_Outputs!$A7&amp;F_Outputs!$B7,F_outputs_prep!$I$4:$I$174,0),MATCH(F_Outputs!I$2,F_outputs_prep!$B$4:$AH$4,0))</f>
        <v>##BLANK</v>
      </c>
      <c r="J7" s="18" t="str">
        <f>INDEX(F_outputs_prep!$B$4:$AH$174,MATCH(F_Outputs!$A7&amp;F_Outputs!$B7,F_outputs_prep!$I$4:$I$174,0),MATCH(F_Outputs!J$2,F_outputs_prep!$B$4:$AH$4,0))</f>
        <v>##BLANK</v>
      </c>
      <c r="K7" s="18" t="str">
        <f>INDEX(F_outputs_prep!$B$4:$AH$174,MATCH(F_Outputs!$A7&amp;F_Outputs!$B7,F_outputs_prep!$I$4:$I$174,0),MATCH(F_Outputs!K$2,F_outputs_prep!$B$4:$AH$4,0))</f>
        <v>##BLANK</v>
      </c>
      <c r="L7" s="18" t="str">
        <f>INDEX(F_outputs_prep!$B$4:$AH$174,MATCH(F_Outputs!$A7&amp;F_Outputs!$B7,F_outputs_prep!$I$4:$I$174,0),MATCH(F_Outputs!L$2,F_outputs_prep!$B$4:$AH$4,0))</f>
        <v>##BLANK</v>
      </c>
      <c r="M7" s="18" t="str">
        <f>INDEX(F_outputs_prep!$B$4:$AH$174,MATCH(F_Outputs!$A7&amp;F_Outputs!$B7,F_outputs_prep!$I$4:$I$174,0),MATCH(F_Outputs!M$2,F_outputs_prep!$B$4:$AH$4,0))</f>
        <v>##BLANK</v>
      </c>
      <c r="N7" s="18" t="str">
        <f>INDEX(F_outputs_prep!$B$4:$AH$174,MATCH(F_Outputs!$A7&amp;F_Outputs!$B7,F_outputs_prep!$I$4:$I$174,0),MATCH(F_Outputs!N$2,F_outputs_prep!$B$4:$AH$4,0))</f>
        <v>##BLANK</v>
      </c>
      <c r="O7" s="18" t="str">
        <f>INDEX(F_outputs_prep!$B$4:$AH$174,MATCH(F_Outputs!$A7&amp;F_Outputs!$B7,F_outputs_prep!$I$4:$I$174,0),MATCH(F_Outputs!O$2,F_outputs_prep!$B$4:$AH$4,0))</f>
        <v>##BLANK</v>
      </c>
      <c r="P7" s="18" t="str">
        <f>INDEX(F_outputs_prep!$B$4:$AH$174,MATCH(F_Outputs!$A7&amp;F_Outputs!$B7,F_outputs_prep!$I$4:$I$174,0),MATCH(F_Outputs!P$2,F_outputs_prep!$B$4:$AH$4,0))</f>
        <v>##BLANK</v>
      </c>
      <c r="Q7" s="18" t="str">
        <f>INDEX(F_outputs_prep!$B$4:$AH$174,MATCH(F_Outputs!$A7&amp;F_Outputs!$B7,F_outputs_prep!$I$4:$I$174,0),MATCH(F_Outputs!Q$2,F_outputs_prep!$B$4:$AH$4,0))</f>
        <v>##BLANK</v>
      </c>
      <c r="R7" s="18" t="str">
        <f>INDEX(F_outputs_prep!$B$4:$AH$174,MATCH(F_Outputs!$A7&amp;F_Outputs!$B7,F_outputs_prep!$I$4:$I$174,0),MATCH(F_Outputs!R$2,F_outputs_prep!$B$4:$AH$4,0))</f>
        <v>##BLANK</v>
      </c>
      <c r="S7" s="18">
        <f>INDEX(F_outputs_prep!$B$4:$AH$174,MATCH(F_Outputs!$A7&amp;F_Outputs!$B7,F_outputs_prep!$I$4:$I$174,0),MATCH(F_Outputs!S$2,F_outputs_prep!$B$4:$AH$4,0))</f>
        <v>0</v>
      </c>
      <c r="T7" s="18">
        <f>INDEX(F_outputs_prep!$B$4:$AH$174,MATCH(F_Outputs!$A7&amp;F_Outputs!$B7,F_outputs_prep!$I$4:$I$174,0),MATCH(F_Outputs!T$2,F_outputs_prep!$B$4:$AH$4,0))</f>
        <v>0</v>
      </c>
      <c r="U7" s="18">
        <f>INDEX(F_outputs_prep!$B$4:$AH$174,MATCH(F_Outputs!$A7&amp;F_Outputs!$B7,F_outputs_prep!$I$4:$I$174,0),MATCH(F_Outputs!U$2,F_outputs_prep!$B$4:$AH$4,0))</f>
        <v>0</v>
      </c>
      <c r="V7" s="18">
        <f>INDEX(F_outputs_prep!$B$4:$AH$174,MATCH(F_Outputs!$A7&amp;F_Outputs!$B7,F_outputs_prep!$I$4:$I$174,0),MATCH(F_Outputs!V$2,F_outputs_prep!$B$4:$AH$4,0))</f>
        <v>4.3334338863750634E-2</v>
      </c>
      <c r="W7" s="18">
        <f>INDEX(F_outputs_prep!$B$4:$AH$174,MATCH(F_Outputs!$A7&amp;F_Outputs!$B7,F_outputs_prep!$I$4:$I$174,0),MATCH(F_Outputs!W$2,F_outputs_prep!$B$4:$AH$4,0))</f>
        <v>4.3334338863750634E-2</v>
      </c>
      <c r="X7" s="18">
        <f>INDEX(F_outputs_prep!$B$4:$AH$174,MATCH(F_Outputs!$A7&amp;F_Outputs!$B7,F_outputs_prep!$I$4:$I$174,0),MATCH(F_Outputs!X$2,F_outputs_prep!$B$4:$AH$4,0))</f>
        <v>4.3334338863750634E-2</v>
      </c>
    </row>
    <row r="8" spans="1:24" ht="14.25" x14ac:dyDescent="0.45">
      <c r="A8" s="75" t="s">
        <v>59</v>
      </c>
      <c r="B8" s="25" t="s">
        <v>131</v>
      </c>
      <c r="C8" s="25" t="s">
        <v>176</v>
      </c>
      <c r="D8" s="25" t="s">
        <v>150</v>
      </c>
      <c r="E8" s="25" t="s">
        <v>56</v>
      </c>
      <c r="F8" s="18" t="str">
        <f>INDEX(F_outputs_prep!$B$4:$AH$174,MATCH(F_Outputs!$A8&amp;F_Outputs!$B8,F_outputs_prep!$I$4:$I$174,0),MATCH(F_Outputs!F$2,F_outputs_prep!$B$4:$AH$4,0))</f>
        <v>##BLANK</v>
      </c>
      <c r="G8" s="18" t="str">
        <f>INDEX(F_outputs_prep!$B$4:$AH$174,MATCH(F_Outputs!$A8&amp;F_Outputs!$B8,F_outputs_prep!$I$4:$I$174,0),MATCH(F_Outputs!G$2,F_outputs_prep!$B$4:$AH$4,0))</f>
        <v>##BLANK</v>
      </c>
      <c r="H8" s="18" t="str">
        <f>INDEX(F_outputs_prep!$B$4:$AH$174,MATCH(F_Outputs!$A8&amp;F_Outputs!$B8,F_outputs_prep!$I$4:$I$174,0),MATCH(F_Outputs!H$2,F_outputs_prep!$B$4:$AH$4,0))</f>
        <v>##BLANK</v>
      </c>
      <c r="I8" s="18" t="str">
        <f>INDEX(F_outputs_prep!$B$4:$AH$174,MATCH(F_Outputs!$A8&amp;F_Outputs!$B8,F_outputs_prep!$I$4:$I$174,0),MATCH(F_Outputs!I$2,F_outputs_prep!$B$4:$AH$4,0))</f>
        <v>##BLANK</v>
      </c>
      <c r="J8" s="18" t="str">
        <f>INDEX(F_outputs_prep!$B$4:$AH$174,MATCH(F_Outputs!$A8&amp;F_Outputs!$B8,F_outputs_prep!$I$4:$I$174,0),MATCH(F_Outputs!J$2,F_outputs_prep!$B$4:$AH$4,0))</f>
        <v>##BLANK</v>
      </c>
      <c r="K8" s="18" t="str">
        <f>INDEX(F_outputs_prep!$B$4:$AH$174,MATCH(F_Outputs!$A8&amp;F_Outputs!$B8,F_outputs_prep!$I$4:$I$174,0),MATCH(F_Outputs!K$2,F_outputs_prep!$B$4:$AH$4,0))</f>
        <v>##BLANK</v>
      </c>
      <c r="L8" s="18" t="str">
        <f>INDEX(F_outputs_prep!$B$4:$AH$174,MATCH(F_Outputs!$A8&amp;F_Outputs!$B8,F_outputs_prep!$I$4:$I$174,0),MATCH(F_Outputs!L$2,F_outputs_prep!$B$4:$AH$4,0))</f>
        <v>##BLANK</v>
      </c>
      <c r="M8" s="18" t="str">
        <f>INDEX(F_outputs_prep!$B$4:$AH$174,MATCH(F_Outputs!$A8&amp;F_Outputs!$B8,F_outputs_prep!$I$4:$I$174,0),MATCH(F_Outputs!M$2,F_outputs_prep!$B$4:$AH$4,0))</f>
        <v>##BLANK</v>
      </c>
      <c r="N8" s="18" t="str">
        <f>INDEX(F_outputs_prep!$B$4:$AH$174,MATCH(F_Outputs!$A8&amp;F_Outputs!$B8,F_outputs_prep!$I$4:$I$174,0),MATCH(F_Outputs!N$2,F_outputs_prep!$B$4:$AH$4,0))</f>
        <v>##BLANK</v>
      </c>
      <c r="O8" s="18" t="str">
        <f>INDEX(F_outputs_prep!$B$4:$AH$174,MATCH(F_Outputs!$A8&amp;F_Outputs!$B8,F_outputs_prep!$I$4:$I$174,0),MATCH(F_Outputs!O$2,F_outputs_prep!$B$4:$AH$4,0))</f>
        <v>##BLANK</v>
      </c>
      <c r="P8" s="18" t="str">
        <f>INDEX(F_outputs_prep!$B$4:$AH$174,MATCH(F_Outputs!$A8&amp;F_Outputs!$B8,F_outputs_prep!$I$4:$I$174,0),MATCH(F_Outputs!P$2,F_outputs_prep!$B$4:$AH$4,0))</f>
        <v>##BLANK</v>
      </c>
      <c r="Q8" s="18" t="str">
        <f>INDEX(F_outputs_prep!$B$4:$AH$174,MATCH(F_Outputs!$A8&amp;F_Outputs!$B8,F_outputs_prep!$I$4:$I$174,0),MATCH(F_Outputs!Q$2,F_outputs_prep!$B$4:$AH$4,0))</f>
        <v>##BLANK</v>
      </c>
      <c r="R8" s="18">
        <f>INDEX(F_outputs_prep!$B$4:$AH$174,MATCH(F_Outputs!$A8&amp;F_Outputs!$B8,F_outputs_prep!$I$4:$I$174,0),MATCH(F_Outputs!R$2,F_outputs_prep!$B$4:$AH$4,0))</f>
        <v>204.89</v>
      </c>
      <c r="S8" s="18">
        <f>INDEX(F_outputs_prep!$B$4:$AH$174,MATCH(F_Outputs!$A8&amp;F_Outputs!$B8,F_outputs_prep!$I$4:$I$174,0),MATCH(F_Outputs!S$2,F_outputs_prep!$B$4:$AH$4,0))</f>
        <v>204.89</v>
      </c>
      <c r="T8" s="18">
        <f>INDEX(F_outputs_prep!$B$4:$AH$174,MATCH(F_Outputs!$A8&amp;F_Outputs!$B8,F_outputs_prep!$I$4:$I$174,0),MATCH(F_Outputs!T$2,F_outputs_prep!$B$4:$AH$4,0))</f>
        <v>204.89</v>
      </c>
      <c r="U8" s="18">
        <f>INDEX(F_outputs_prep!$B$4:$AH$174,MATCH(F_Outputs!$A8&amp;F_Outputs!$B8,F_outputs_prep!$I$4:$I$174,0),MATCH(F_Outputs!U$2,F_outputs_prep!$B$4:$AH$4,0))</f>
        <v>204.89</v>
      </c>
      <c r="V8" s="18">
        <f>INDEX(F_outputs_prep!$B$4:$AH$174,MATCH(F_Outputs!$A8&amp;F_Outputs!$B8,F_outputs_prep!$I$4:$I$174,0),MATCH(F_Outputs!V$2,F_outputs_prep!$B$4:$AH$4,0))</f>
        <v>226.67</v>
      </c>
      <c r="W8" s="18">
        <f>INDEX(F_outputs_prep!$B$4:$AH$174,MATCH(F_Outputs!$A8&amp;F_Outputs!$B8,F_outputs_prep!$I$4:$I$174,0),MATCH(F_Outputs!W$2,F_outputs_prep!$B$4:$AH$4,0))</f>
        <v>226.67</v>
      </c>
      <c r="X8" s="18">
        <f>INDEX(F_outputs_prep!$B$4:$AH$174,MATCH(F_Outputs!$A8&amp;F_Outputs!$B8,F_outputs_prep!$I$4:$I$174,0),MATCH(F_Outputs!X$2,F_outputs_prep!$B$4:$AH$4,0))</f>
        <v>226.67</v>
      </c>
    </row>
    <row r="9" spans="1:24" ht="14.25" x14ac:dyDescent="0.45">
      <c r="A9" s="75" t="s">
        <v>59</v>
      </c>
      <c r="B9" s="25" t="s">
        <v>130</v>
      </c>
      <c r="C9" s="25" t="s">
        <v>177</v>
      </c>
      <c r="D9" s="25" t="s">
        <v>70</v>
      </c>
      <c r="E9" s="25" t="s">
        <v>56</v>
      </c>
      <c r="F9" s="18" t="str">
        <f>INDEX(F_outputs_prep!$B$4:$AH$174,MATCH(F_Outputs!$A9&amp;F_Outputs!$B9,F_outputs_prep!$I$4:$I$174,0),MATCH(F_Outputs!F$2,F_outputs_prep!$B$4:$AH$4,0))</f>
        <v>##BLANK</v>
      </c>
      <c r="G9" s="18" t="str">
        <f>INDEX(F_outputs_prep!$B$4:$AH$174,MATCH(F_Outputs!$A9&amp;F_Outputs!$B9,F_outputs_prep!$I$4:$I$174,0),MATCH(F_Outputs!G$2,F_outputs_prep!$B$4:$AH$4,0))</f>
        <v>##BLANK</v>
      </c>
      <c r="H9" s="18" t="str">
        <f>INDEX(F_outputs_prep!$B$4:$AH$174,MATCH(F_Outputs!$A9&amp;F_Outputs!$B9,F_outputs_prep!$I$4:$I$174,0),MATCH(F_Outputs!H$2,F_outputs_prep!$B$4:$AH$4,0))</f>
        <v>##BLANK</v>
      </c>
      <c r="I9" s="18" t="str">
        <f>INDEX(F_outputs_prep!$B$4:$AH$174,MATCH(F_Outputs!$A9&amp;F_Outputs!$B9,F_outputs_prep!$I$4:$I$174,0),MATCH(F_Outputs!I$2,F_outputs_prep!$B$4:$AH$4,0))</f>
        <v>##BLANK</v>
      </c>
      <c r="J9" s="18" t="str">
        <f>INDEX(F_outputs_prep!$B$4:$AH$174,MATCH(F_Outputs!$A9&amp;F_Outputs!$B9,F_outputs_prep!$I$4:$I$174,0),MATCH(F_Outputs!J$2,F_outputs_prep!$B$4:$AH$4,0))</f>
        <v>##BLANK</v>
      </c>
      <c r="K9" s="18" t="str">
        <f>INDEX(F_outputs_prep!$B$4:$AH$174,MATCH(F_Outputs!$A9&amp;F_Outputs!$B9,F_outputs_prep!$I$4:$I$174,0),MATCH(F_Outputs!K$2,F_outputs_prep!$B$4:$AH$4,0))</f>
        <v>##BLANK</v>
      </c>
      <c r="L9" s="18" t="str">
        <f>INDEX(F_outputs_prep!$B$4:$AH$174,MATCH(F_Outputs!$A9&amp;F_Outputs!$B9,F_outputs_prep!$I$4:$I$174,0),MATCH(F_Outputs!L$2,F_outputs_prep!$B$4:$AH$4,0))</f>
        <v>##BLANK</v>
      </c>
      <c r="M9" s="18" t="str">
        <f>INDEX(F_outputs_prep!$B$4:$AH$174,MATCH(F_Outputs!$A9&amp;F_Outputs!$B9,F_outputs_prep!$I$4:$I$174,0),MATCH(F_Outputs!M$2,F_outputs_prep!$B$4:$AH$4,0))</f>
        <v>##BLANK</v>
      </c>
      <c r="N9" s="18" t="str">
        <f>INDEX(F_outputs_prep!$B$4:$AH$174,MATCH(F_Outputs!$A9&amp;F_Outputs!$B9,F_outputs_prep!$I$4:$I$174,0),MATCH(F_Outputs!N$2,F_outputs_prep!$B$4:$AH$4,0))</f>
        <v>##BLANK</v>
      </c>
      <c r="O9" s="18" t="str">
        <f>INDEX(F_outputs_prep!$B$4:$AH$174,MATCH(F_Outputs!$A9&amp;F_Outputs!$B9,F_outputs_prep!$I$4:$I$174,0),MATCH(F_Outputs!O$2,F_outputs_prep!$B$4:$AH$4,0))</f>
        <v>##BLANK</v>
      </c>
      <c r="P9" s="18" t="str">
        <f>INDEX(F_outputs_prep!$B$4:$AH$174,MATCH(F_Outputs!$A9&amp;F_Outputs!$B9,F_outputs_prep!$I$4:$I$174,0),MATCH(F_Outputs!P$2,F_outputs_prep!$B$4:$AH$4,0))</f>
        <v>##BLANK</v>
      </c>
      <c r="Q9" s="18">
        <f>INDEX(F_outputs_prep!$B$4:$AH$174,MATCH(F_Outputs!$A9&amp;F_Outputs!$B9,F_outputs_prep!$I$4:$I$174,0),MATCH(F_Outputs!Q$2,F_outputs_prep!$B$4:$AH$4,0))</f>
        <v>49723</v>
      </c>
      <c r="R9" s="18">
        <f>INDEX(F_outputs_prep!$B$4:$AH$174,MATCH(F_Outputs!$A9&amp;F_Outputs!$B9,F_outputs_prep!$I$4:$I$174,0),MATCH(F_Outputs!R$2,F_outputs_prep!$B$4:$AH$4,0))</f>
        <v>49724</v>
      </c>
      <c r="S9" s="18">
        <f>INDEX(F_outputs_prep!$B$4:$AH$174,MATCH(F_Outputs!$A9&amp;F_Outputs!$B9,F_outputs_prep!$I$4:$I$174,0),MATCH(F_Outputs!S$2,F_outputs_prep!$B$4:$AH$4,0))</f>
        <v>49725</v>
      </c>
      <c r="T9" s="18">
        <f>INDEX(F_outputs_prep!$B$4:$AH$174,MATCH(F_Outputs!$A9&amp;F_Outputs!$B9,F_outputs_prep!$I$4:$I$174,0),MATCH(F_Outputs!T$2,F_outputs_prep!$B$4:$AH$4,0))</f>
        <v>49725</v>
      </c>
      <c r="U9" s="18">
        <f>INDEX(F_outputs_prep!$B$4:$AH$174,MATCH(F_Outputs!$A9&amp;F_Outputs!$B9,F_outputs_prep!$I$4:$I$174,0),MATCH(F_Outputs!U$2,F_outputs_prep!$B$4:$AH$4,0))</f>
        <v>49725</v>
      </c>
      <c r="V9" s="18">
        <f>INDEX(F_outputs_prep!$B$4:$AH$174,MATCH(F_Outputs!$A9&amp;F_Outputs!$B9,F_outputs_prep!$I$4:$I$174,0),MATCH(F_Outputs!V$2,F_outputs_prep!$B$4:$AH$4,0))</f>
        <v>49725</v>
      </c>
      <c r="W9" s="18">
        <f>INDEX(F_outputs_prep!$B$4:$AH$174,MATCH(F_Outputs!$A9&amp;F_Outputs!$B9,F_outputs_prep!$I$4:$I$174,0),MATCH(F_Outputs!W$2,F_outputs_prep!$B$4:$AH$4,0))</f>
        <v>49725</v>
      </c>
      <c r="X9" s="18">
        <f>INDEX(F_outputs_prep!$B$4:$AH$174,MATCH(F_Outputs!$A9&amp;F_Outputs!$B9,F_outputs_prep!$I$4:$I$174,0),MATCH(F_Outputs!X$2,F_outputs_prep!$B$4:$AH$4,0))</f>
        <v>49725</v>
      </c>
    </row>
    <row r="10" spans="1:24" ht="14.25" x14ac:dyDescent="0.45">
      <c r="A10" s="75" t="s">
        <v>59</v>
      </c>
      <c r="B10" s="25" t="s">
        <v>178</v>
      </c>
      <c r="C10" s="25" t="s">
        <v>179</v>
      </c>
      <c r="D10" s="25" t="s">
        <v>180</v>
      </c>
      <c r="E10" s="25" t="s">
        <v>56</v>
      </c>
      <c r="F10" s="18" t="str">
        <f ca="1">INDEX(F_outputs_prep!$B$4:$AH$174,MATCH(F_Outputs!$A10&amp;F_Outputs!$B10,F_outputs_prep!$I$4:$I$174,0),MATCH(F_Outputs!F$2,F_outputs_prep!$B$4:$AH$4,0))</f>
        <v>[…]23/07/2025 13:17:47</v>
      </c>
      <c r="G10" s="18" t="str">
        <f ca="1">INDEX(F_outputs_prep!$B$4:$AH$174,MATCH(F_Outputs!$A10&amp;F_Outputs!$B10,F_outputs_prep!$I$4:$I$174,0),MATCH(F_Outputs!G$2,F_outputs_prep!$B$4:$AH$4,0))</f>
        <v>[…]23/07/2025 13:17:47</v>
      </c>
      <c r="H10" s="18" t="str">
        <f ca="1">INDEX(F_outputs_prep!$B$4:$AH$174,MATCH(F_Outputs!$A10&amp;F_Outputs!$B10,F_outputs_prep!$I$4:$I$174,0),MATCH(F_Outputs!H$2,F_outputs_prep!$B$4:$AH$4,0))</f>
        <v>[…]23/07/2025 13:17:47</v>
      </c>
      <c r="I10" s="18" t="str">
        <f ca="1">INDEX(F_outputs_prep!$B$4:$AH$174,MATCH(F_Outputs!$A10&amp;F_Outputs!$B10,F_outputs_prep!$I$4:$I$174,0),MATCH(F_Outputs!I$2,F_outputs_prep!$B$4:$AH$4,0))</f>
        <v>[…]23/07/2025 13:17:47</v>
      </c>
      <c r="J10" s="18" t="str">
        <f ca="1">INDEX(F_outputs_prep!$B$4:$AH$174,MATCH(F_Outputs!$A10&amp;F_Outputs!$B10,F_outputs_prep!$I$4:$I$174,0),MATCH(F_Outputs!J$2,F_outputs_prep!$B$4:$AH$4,0))</f>
        <v>[…]23/07/2025 13:17:47</v>
      </c>
      <c r="K10" s="18" t="str">
        <f ca="1">INDEX(F_outputs_prep!$B$4:$AH$174,MATCH(F_Outputs!$A10&amp;F_Outputs!$B10,F_outputs_prep!$I$4:$I$174,0),MATCH(F_Outputs!K$2,F_outputs_prep!$B$4:$AH$4,0))</f>
        <v>[…]23/07/2025 13:17:47</v>
      </c>
      <c r="L10" s="18" t="str">
        <f ca="1">INDEX(F_outputs_prep!$B$4:$AH$174,MATCH(F_Outputs!$A10&amp;F_Outputs!$B10,F_outputs_prep!$I$4:$I$174,0),MATCH(F_Outputs!L$2,F_outputs_prep!$B$4:$AH$4,0))</f>
        <v>[…]23/07/2025 13:17:47</v>
      </c>
      <c r="M10" s="18" t="str">
        <f ca="1">INDEX(F_outputs_prep!$B$4:$AH$174,MATCH(F_Outputs!$A10&amp;F_Outputs!$B10,F_outputs_prep!$I$4:$I$174,0),MATCH(F_Outputs!M$2,F_outputs_prep!$B$4:$AH$4,0))</f>
        <v>[…]23/07/2025 13:17:47</v>
      </c>
      <c r="N10" s="18" t="str">
        <f ca="1">INDEX(F_outputs_prep!$B$4:$AH$174,MATCH(F_Outputs!$A10&amp;F_Outputs!$B10,F_outputs_prep!$I$4:$I$174,0),MATCH(F_Outputs!N$2,F_outputs_prep!$B$4:$AH$4,0))</f>
        <v>[…]23/07/2025 13:17:47</v>
      </c>
      <c r="O10" s="18" t="str">
        <f ca="1">INDEX(F_outputs_prep!$B$4:$AH$174,MATCH(F_Outputs!$A10&amp;F_Outputs!$B10,F_outputs_prep!$I$4:$I$174,0),MATCH(F_Outputs!O$2,F_outputs_prep!$B$4:$AH$4,0))</f>
        <v>[…]23/07/2025 13:17:47</v>
      </c>
      <c r="P10" s="18" t="str">
        <f ca="1">INDEX(F_outputs_prep!$B$4:$AH$174,MATCH(F_Outputs!$A10&amp;F_Outputs!$B10,F_outputs_prep!$I$4:$I$174,0),MATCH(F_Outputs!P$2,F_outputs_prep!$B$4:$AH$4,0))</f>
        <v>[…]23/07/2025 13:17:47</v>
      </c>
      <c r="Q10" s="18" t="str">
        <f ca="1">INDEX(F_outputs_prep!$B$4:$AH$174,MATCH(F_Outputs!$A10&amp;F_Outputs!$B10,F_outputs_prep!$I$4:$I$174,0),MATCH(F_Outputs!Q$2,F_outputs_prep!$B$4:$AH$4,0))</f>
        <v>[…]23/07/2025 13:17:47</v>
      </c>
      <c r="R10" s="18" t="str">
        <f ca="1">INDEX(F_outputs_prep!$B$4:$AH$174,MATCH(F_Outputs!$A10&amp;F_Outputs!$B10,F_outputs_prep!$I$4:$I$174,0),MATCH(F_Outputs!R$2,F_outputs_prep!$B$4:$AH$4,0))</f>
        <v>[…]23/07/2025 13:17:47</v>
      </c>
      <c r="S10" s="18" t="str">
        <f ca="1">INDEX(F_outputs_prep!$B$4:$AH$174,MATCH(F_Outputs!$A10&amp;F_Outputs!$B10,F_outputs_prep!$I$4:$I$174,0),MATCH(F_Outputs!S$2,F_outputs_prep!$B$4:$AH$4,0))</f>
        <v>[…]23/07/2025 13:17:47</v>
      </c>
      <c r="T10" s="18" t="str">
        <f ca="1">INDEX(F_outputs_prep!$B$4:$AH$174,MATCH(F_Outputs!$A10&amp;F_Outputs!$B10,F_outputs_prep!$I$4:$I$174,0),MATCH(F_Outputs!T$2,F_outputs_prep!$B$4:$AH$4,0))</f>
        <v>[…]23/07/2025 13:17:47</v>
      </c>
      <c r="U10" s="18" t="str">
        <f ca="1">INDEX(F_outputs_prep!$B$4:$AH$174,MATCH(F_Outputs!$A10&amp;F_Outputs!$B10,F_outputs_prep!$I$4:$I$174,0),MATCH(F_Outputs!U$2,F_outputs_prep!$B$4:$AH$4,0))</f>
        <v>[…]23/07/2025 13:17:47</v>
      </c>
      <c r="V10" s="18" t="str">
        <f ca="1">INDEX(F_outputs_prep!$B$4:$AH$174,MATCH(F_Outputs!$A10&amp;F_Outputs!$B10,F_outputs_prep!$I$4:$I$174,0),MATCH(F_Outputs!V$2,F_outputs_prep!$B$4:$AH$4,0))</f>
        <v>[…]23/07/2025 13:17:47</v>
      </c>
      <c r="W10" s="18" t="str">
        <f ca="1">INDEX(F_outputs_prep!$B$4:$AH$174,MATCH(F_Outputs!$A10&amp;F_Outputs!$B10,F_outputs_prep!$I$4:$I$174,0),MATCH(F_Outputs!W$2,F_outputs_prep!$B$4:$AH$4,0))</f>
        <v>[…]23/07/2025 13:17:47</v>
      </c>
      <c r="X10" s="18" t="str">
        <f ca="1">INDEX(F_outputs_prep!$B$4:$AH$174,MATCH(F_Outputs!$A10&amp;F_Outputs!$B10,F_outputs_prep!$I$4:$I$174,0),MATCH(F_Outputs!X$2,F_outputs_prep!$B$4:$AH$4,0))</f>
        <v>[…]23/07/2025 13:17:47</v>
      </c>
    </row>
    <row r="11" spans="1:24" ht="14.25" x14ac:dyDescent="0.45">
      <c r="A11" s="75" t="s">
        <v>59</v>
      </c>
      <c r="B11" s="25" t="s">
        <v>181</v>
      </c>
      <c r="C11" s="25" t="s">
        <v>182</v>
      </c>
      <c r="D11" s="25" t="s">
        <v>180</v>
      </c>
      <c r="E11" s="25" t="s">
        <v>56</v>
      </c>
      <c r="F11" s="18" t="str">
        <f ca="1">INDEX(F_outputs_prep!$B$4:$AH$174,MATCH(F_Outputs!$A11&amp;F_Outputs!$B11,F_outputs_prep!$I$4:$I$174,0),MATCH(F_Outputs!F$2,F_outputs_prep!$B$4:$AH$4,0))</f>
        <v>Republish 20250721 PR24-FD-CA13-Biodiversity-v3.xlsx</v>
      </c>
      <c r="G11" s="18" t="str">
        <f ca="1">INDEX(F_outputs_prep!$B$4:$AH$174,MATCH(F_Outputs!$A11&amp;F_Outputs!$B11,F_outputs_prep!$I$4:$I$174,0),MATCH(F_Outputs!G$2,F_outputs_prep!$B$4:$AH$4,0))</f>
        <v>Republish 20250721 PR24-FD-CA13-Biodiversity-v3.xlsx</v>
      </c>
      <c r="H11" s="18" t="str">
        <f ca="1">INDEX(F_outputs_prep!$B$4:$AH$174,MATCH(F_Outputs!$A11&amp;F_Outputs!$B11,F_outputs_prep!$I$4:$I$174,0),MATCH(F_Outputs!H$2,F_outputs_prep!$B$4:$AH$4,0))</f>
        <v>Republish 20250721 PR24-FD-CA13-Biodiversity-v3.xlsx</v>
      </c>
      <c r="I11" s="18" t="str">
        <f ca="1">INDEX(F_outputs_prep!$B$4:$AH$174,MATCH(F_Outputs!$A11&amp;F_Outputs!$B11,F_outputs_prep!$I$4:$I$174,0),MATCH(F_Outputs!I$2,F_outputs_prep!$B$4:$AH$4,0))</f>
        <v>Republish 20250721 PR24-FD-CA13-Biodiversity-v3.xlsx</v>
      </c>
      <c r="J11" s="18" t="str">
        <f ca="1">INDEX(F_outputs_prep!$B$4:$AH$174,MATCH(F_Outputs!$A11&amp;F_Outputs!$B11,F_outputs_prep!$I$4:$I$174,0),MATCH(F_Outputs!J$2,F_outputs_prep!$B$4:$AH$4,0))</f>
        <v>Republish 20250721 PR24-FD-CA13-Biodiversity-v3.xlsx</v>
      </c>
      <c r="K11" s="18" t="str">
        <f ca="1">INDEX(F_outputs_prep!$B$4:$AH$174,MATCH(F_Outputs!$A11&amp;F_Outputs!$B11,F_outputs_prep!$I$4:$I$174,0),MATCH(F_Outputs!K$2,F_outputs_prep!$B$4:$AH$4,0))</f>
        <v>Republish 20250721 PR24-FD-CA13-Biodiversity-v3.xlsx</v>
      </c>
      <c r="L11" s="18" t="str">
        <f ca="1">INDEX(F_outputs_prep!$B$4:$AH$174,MATCH(F_Outputs!$A11&amp;F_Outputs!$B11,F_outputs_prep!$I$4:$I$174,0),MATCH(F_Outputs!L$2,F_outputs_prep!$B$4:$AH$4,0))</f>
        <v>Republish 20250721 PR24-FD-CA13-Biodiversity-v3.xlsx</v>
      </c>
      <c r="M11" s="18" t="str">
        <f ca="1">INDEX(F_outputs_prep!$B$4:$AH$174,MATCH(F_Outputs!$A11&amp;F_Outputs!$B11,F_outputs_prep!$I$4:$I$174,0),MATCH(F_Outputs!M$2,F_outputs_prep!$B$4:$AH$4,0))</f>
        <v>Republish 20250721 PR24-FD-CA13-Biodiversity-v3.xlsx</v>
      </c>
      <c r="N11" s="18" t="str">
        <f ca="1">INDEX(F_outputs_prep!$B$4:$AH$174,MATCH(F_Outputs!$A11&amp;F_Outputs!$B11,F_outputs_prep!$I$4:$I$174,0),MATCH(F_Outputs!N$2,F_outputs_prep!$B$4:$AH$4,0))</f>
        <v>Republish 20250721 PR24-FD-CA13-Biodiversity-v3.xlsx</v>
      </c>
      <c r="O11" s="18" t="str">
        <f ca="1">INDEX(F_outputs_prep!$B$4:$AH$174,MATCH(F_Outputs!$A11&amp;F_Outputs!$B11,F_outputs_prep!$I$4:$I$174,0),MATCH(F_Outputs!O$2,F_outputs_prep!$B$4:$AH$4,0))</f>
        <v>Republish 20250721 PR24-FD-CA13-Biodiversity-v3.xlsx</v>
      </c>
      <c r="P11" s="18" t="str">
        <f ca="1">INDEX(F_outputs_prep!$B$4:$AH$174,MATCH(F_Outputs!$A11&amp;F_Outputs!$B11,F_outputs_prep!$I$4:$I$174,0),MATCH(F_Outputs!P$2,F_outputs_prep!$B$4:$AH$4,0))</f>
        <v>Republish 20250721 PR24-FD-CA13-Biodiversity-v3.xlsx</v>
      </c>
      <c r="Q11" s="18" t="str">
        <f ca="1">INDEX(F_outputs_prep!$B$4:$AH$174,MATCH(F_Outputs!$A11&amp;F_Outputs!$B11,F_outputs_prep!$I$4:$I$174,0),MATCH(F_Outputs!Q$2,F_outputs_prep!$B$4:$AH$4,0))</f>
        <v>Republish 20250721 PR24-FD-CA13-Biodiversity-v3.xlsx</v>
      </c>
      <c r="R11" s="18" t="str">
        <f ca="1">INDEX(F_outputs_prep!$B$4:$AH$174,MATCH(F_Outputs!$A11&amp;F_Outputs!$B11,F_outputs_prep!$I$4:$I$174,0),MATCH(F_Outputs!R$2,F_outputs_prep!$B$4:$AH$4,0))</f>
        <v>Republish 20250721 PR24-FD-CA13-Biodiversity-v3.xlsx</v>
      </c>
      <c r="S11" s="18" t="str">
        <f ca="1">INDEX(F_outputs_prep!$B$4:$AH$174,MATCH(F_Outputs!$A11&amp;F_Outputs!$B11,F_outputs_prep!$I$4:$I$174,0),MATCH(F_Outputs!S$2,F_outputs_prep!$B$4:$AH$4,0))</f>
        <v>Republish 20250721 PR24-FD-CA13-Biodiversity-v3.xlsx</v>
      </c>
      <c r="T11" s="18" t="str">
        <f ca="1">INDEX(F_outputs_prep!$B$4:$AH$174,MATCH(F_Outputs!$A11&amp;F_Outputs!$B11,F_outputs_prep!$I$4:$I$174,0),MATCH(F_Outputs!T$2,F_outputs_prep!$B$4:$AH$4,0))</f>
        <v>Republish 20250721 PR24-FD-CA13-Biodiversity-v3.xlsx</v>
      </c>
      <c r="U11" s="18" t="str">
        <f ca="1">INDEX(F_outputs_prep!$B$4:$AH$174,MATCH(F_Outputs!$A11&amp;F_Outputs!$B11,F_outputs_prep!$I$4:$I$174,0),MATCH(F_Outputs!U$2,F_outputs_prep!$B$4:$AH$4,0))</f>
        <v>Republish 20250721 PR24-FD-CA13-Biodiversity-v3.xlsx</v>
      </c>
      <c r="V11" s="18" t="str">
        <f ca="1">INDEX(F_outputs_prep!$B$4:$AH$174,MATCH(F_Outputs!$A11&amp;F_Outputs!$B11,F_outputs_prep!$I$4:$I$174,0),MATCH(F_Outputs!V$2,F_outputs_prep!$B$4:$AH$4,0))</f>
        <v>Republish 20250721 PR24-FD-CA13-Biodiversity-v3.xlsx</v>
      </c>
      <c r="W11" s="18" t="str">
        <f ca="1">INDEX(F_outputs_prep!$B$4:$AH$174,MATCH(F_Outputs!$A11&amp;F_Outputs!$B11,F_outputs_prep!$I$4:$I$174,0),MATCH(F_Outputs!W$2,F_outputs_prep!$B$4:$AH$4,0))</f>
        <v>Republish 20250721 PR24-FD-CA13-Biodiversity-v3.xlsx</v>
      </c>
      <c r="X11" s="18" t="str">
        <f ca="1">INDEX(F_outputs_prep!$B$4:$AH$174,MATCH(F_Outputs!$A11&amp;F_Outputs!$B11,F_outputs_prep!$I$4:$I$174,0),MATCH(F_Outputs!X$2,F_outputs_prep!$B$4:$AH$4,0))</f>
        <v>Republish 20250721 PR24-FD-CA13-Biodiversity-v3.xlsx</v>
      </c>
    </row>
    <row r="12" spans="1:24" ht="14.25" x14ac:dyDescent="0.45">
      <c r="A12" s="75" t="s">
        <v>59</v>
      </c>
      <c r="B12" s="25" t="s">
        <v>183</v>
      </c>
      <c r="C12" s="25" t="s">
        <v>184</v>
      </c>
      <c r="D12" s="25" t="s">
        <v>180</v>
      </c>
      <c r="E12" s="25" t="s">
        <v>56</v>
      </c>
      <c r="F12" s="18" t="str">
        <f>INDEX(F_outputs_prep!$B$4:$AH$174,MATCH(F_Outputs!$A12&amp;F_Outputs!$B12,F_outputs_prep!$I$4:$I$174,0),MATCH(F_Outputs!F$2,F_outputs_prep!$B$4:$AH$4,0))</f>
        <v>NA</v>
      </c>
      <c r="G12" s="18" t="str">
        <f>INDEX(F_outputs_prep!$B$4:$AH$174,MATCH(F_Outputs!$A12&amp;F_Outputs!$B12,F_outputs_prep!$I$4:$I$174,0),MATCH(F_Outputs!G$2,F_outputs_prep!$B$4:$AH$4,0))</f>
        <v>NA</v>
      </c>
      <c r="H12" s="18" t="str">
        <f>INDEX(F_outputs_prep!$B$4:$AH$174,MATCH(F_Outputs!$A12&amp;F_Outputs!$B12,F_outputs_prep!$I$4:$I$174,0),MATCH(F_Outputs!H$2,F_outputs_prep!$B$4:$AH$4,0))</f>
        <v>NA</v>
      </c>
      <c r="I12" s="18" t="str">
        <f>INDEX(F_outputs_prep!$B$4:$AH$174,MATCH(F_Outputs!$A12&amp;F_Outputs!$B12,F_outputs_prep!$I$4:$I$174,0),MATCH(F_Outputs!I$2,F_outputs_prep!$B$4:$AH$4,0))</f>
        <v>NA</v>
      </c>
      <c r="J12" s="18" t="str">
        <f>INDEX(F_outputs_prep!$B$4:$AH$174,MATCH(F_Outputs!$A12&amp;F_Outputs!$B12,F_outputs_prep!$I$4:$I$174,0),MATCH(F_Outputs!J$2,F_outputs_prep!$B$4:$AH$4,0))</f>
        <v>NA</v>
      </c>
      <c r="K12" s="18" t="str">
        <f>INDEX(F_outputs_prep!$B$4:$AH$174,MATCH(F_Outputs!$A12&amp;F_Outputs!$B12,F_outputs_prep!$I$4:$I$174,0),MATCH(F_Outputs!K$2,F_outputs_prep!$B$4:$AH$4,0))</f>
        <v>NA</v>
      </c>
      <c r="L12" s="18" t="str">
        <f>INDEX(F_outputs_prep!$B$4:$AH$174,MATCH(F_Outputs!$A12&amp;F_Outputs!$B12,F_outputs_prep!$I$4:$I$174,0),MATCH(F_Outputs!L$2,F_outputs_prep!$B$4:$AH$4,0))</f>
        <v>NA</v>
      </c>
      <c r="M12" s="18" t="str">
        <f>INDEX(F_outputs_prep!$B$4:$AH$174,MATCH(F_Outputs!$A12&amp;F_Outputs!$B12,F_outputs_prep!$I$4:$I$174,0),MATCH(F_Outputs!M$2,F_outputs_prep!$B$4:$AH$4,0))</f>
        <v>NA</v>
      </c>
      <c r="N12" s="18" t="str">
        <f>INDEX(F_outputs_prep!$B$4:$AH$174,MATCH(F_Outputs!$A12&amp;F_Outputs!$B12,F_outputs_prep!$I$4:$I$174,0),MATCH(F_Outputs!N$2,F_outputs_prep!$B$4:$AH$4,0))</f>
        <v>NA</v>
      </c>
      <c r="O12" s="18" t="str">
        <f>INDEX(F_outputs_prep!$B$4:$AH$174,MATCH(F_Outputs!$A12&amp;F_Outputs!$B12,F_outputs_prep!$I$4:$I$174,0),MATCH(F_Outputs!O$2,F_outputs_prep!$B$4:$AH$4,0))</f>
        <v>NA</v>
      </c>
      <c r="P12" s="18" t="str">
        <f>INDEX(F_outputs_prep!$B$4:$AH$174,MATCH(F_Outputs!$A12&amp;F_Outputs!$B12,F_outputs_prep!$I$4:$I$174,0),MATCH(F_Outputs!P$2,F_outputs_prep!$B$4:$AH$4,0))</f>
        <v>NA</v>
      </c>
      <c r="Q12" s="18" t="str">
        <f>INDEX(F_outputs_prep!$B$4:$AH$174,MATCH(F_Outputs!$A12&amp;F_Outputs!$B12,F_outputs_prep!$I$4:$I$174,0),MATCH(F_Outputs!Q$2,F_outputs_prep!$B$4:$AH$4,0))</f>
        <v>NA</v>
      </c>
      <c r="R12" s="18" t="str">
        <f>INDEX(F_outputs_prep!$B$4:$AH$174,MATCH(F_Outputs!$A12&amp;F_Outputs!$B12,F_outputs_prep!$I$4:$I$174,0),MATCH(F_Outputs!R$2,F_outputs_prep!$B$4:$AH$4,0))</f>
        <v>NA</v>
      </c>
      <c r="S12" s="18" t="str">
        <f>INDEX(F_outputs_prep!$B$4:$AH$174,MATCH(F_Outputs!$A12&amp;F_Outputs!$B12,F_outputs_prep!$I$4:$I$174,0),MATCH(F_Outputs!S$2,F_outputs_prep!$B$4:$AH$4,0))</f>
        <v>NA</v>
      </c>
      <c r="T12" s="18" t="str">
        <f>INDEX(F_outputs_prep!$B$4:$AH$174,MATCH(F_Outputs!$A12&amp;F_Outputs!$B12,F_outputs_prep!$I$4:$I$174,0),MATCH(F_Outputs!T$2,F_outputs_prep!$B$4:$AH$4,0))</f>
        <v>NA</v>
      </c>
      <c r="U12" s="18" t="str">
        <f>INDEX(F_outputs_prep!$B$4:$AH$174,MATCH(F_Outputs!$A12&amp;F_Outputs!$B12,F_outputs_prep!$I$4:$I$174,0),MATCH(F_Outputs!U$2,F_outputs_prep!$B$4:$AH$4,0))</f>
        <v>NA</v>
      </c>
      <c r="V12" s="18" t="str">
        <f>INDEX(F_outputs_prep!$B$4:$AH$174,MATCH(F_Outputs!$A12&amp;F_Outputs!$B12,F_outputs_prep!$I$4:$I$174,0),MATCH(F_Outputs!V$2,F_outputs_prep!$B$4:$AH$4,0))</f>
        <v>NA</v>
      </c>
      <c r="W12" s="18" t="str">
        <f>INDEX(F_outputs_prep!$B$4:$AH$174,MATCH(F_Outputs!$A12&amp;F_Outputs!$B12,F_outputs_prep!$I$4:$I$174,0),MATCH(F_Outputs!W$2,F_outputs_prep!$B$4:$AH$4,0))</f>
        <v>NA</v>
      </c>
      <c r="X12" s="18" t="str">
        <f>INDEX(F_outputs_prep!$B$4:$AH$174,MATCH(F_Outputs!$A12&amp;F_Outputs!$B12,F_outputs_prep!$I$4:$I$174,0),MATCH(F_Outputs!X$2,F_outputs_prep!$B$4:$AH$4,0))</f>
        <v>NA</v>
      </c>
    </row>
    <row r="13" spans="1:24" ht="14.25" x14ac:dyDescent="0.45">
      <c r="A13" s="75" t="s">
        <v>59</v>
      </c>
      <c r="B13" s="25" t="s">
        <v>185</v>
      </c>
      <c r="C13" s="25" t="s">
        <v>186</v>
      </c>
      <c r="D13" s="25" t="s">
        <v>187</v>
      </c>
      <c r="E13" s="25" t="s">
        <v>56</v>
      </c>
      <c r="F13" s="18">
        <f>INDEX(F_outputs_prep!$B$4:$AH$174,MATCH(F_Outputs!$A13&amp;F_Outputs!$B13,F_outputs_prep!$I$4:$I$174,0),MATCH(F_Outputs!F$2,F_outputs_prep!$B$4:$AH$4,0))</f>
        <v>1</v>
      </c>
      <c r="G13" s="18">
        <f>INDEX(F_outputs_prep!$B$4:$AH$174,MATCH(F_Outputs!$A13&amp;F_Outputs!$B13,F_outputs_prep!$I$4:$I$174,0),MATCH(F_Outputs!G$2,F_outputs_prep!$B$4:$AH$4,0))</f>
        <v>1</v>
      </c>
      <c r="H13" s="18">
        <f>INDEX(F_outputs_prep!$B$4:$AH$174,MATCH(F_Outputs!$A13&amp;F_Outputs!$B13,F_outputs_prep!$I$4:$I$174,0),MATCH(F_Outputs!H$2,F_outputs_prep!$B$4:$AH$4,0))</f>
        <v>1</v>
      </c>
      <c r="I13" s="18">
        <f>INDEX(F_outputs_prep!$B$4:$AH$174,MATCH(F_Outputs!$A13&amp;F_Outputs!$B13,F_outputs_prep!$I$4:$I$174,0),MATCH(F_Outputs!I$2,F_outputs_prep!$B$4:$AH$4,0))</f>
        <v>1</v>
      </c>
      <c r="J13" s="18">
        <f>INDEX(F_outputs_prep!$B$4:$AH$174,MATCH(F_Outputs!$A13&amp;F_Outputs!$B13,F_outputs_prep!$I$4:$I$174,0),MATCH(F_Outputs!J$2,F_outputs_prep!$B$4:$AH$4,0))</f>
        <v>1</v>
      </c>
      <c r="K13" s="18">
        <f>INDEX(F_outputs_prep!$B$4:$AH$174,MATCH(F_Outputs!$A13&amp;F_Outputs!$B13,F_outputs_prep!$I$4:$I$174,0),MATCH(F_Outputs!K$2,F_outputs_prep!$B$4:$AH$4,0))</f>
        <v>1</v>
      </c>
      <c r="L13" s="18">
        <f>INDEX(F_outputs_prep!$B$4:$AH$174,MATCH(F_Outputs!$A13&amp;F_Outputs!$B13,F_outputs_prep!$I$4:$I$174,0),MATCH(F_Outputs!L$2,F_outputs_prep!$B$4:$AH$4,0))</f>
        <v>1</v>
      </c>
      <c r="M13" s="18">
        <f>INDEX(F_outputs_prep!$B$4:$AH$174,MATCH(F_Outputs!$A13&amp;F_Outputs!$B13,F_outputs_prep!$I$4:$I$174,0),MATCH(F_Outputs!M$2,F_outputs_prep!$B$4:$AH$4,0))</f>
        <v>1</v>
      </c>
      <c r="N13" s="18">
        <f>INDEX(F_outputs_prep!$B$4:$AH$174,MATCH(F_Outputs!$A13&amp;F_Outputs!$B13,F_outputs_prep!$I$4:$I$174,0),MATCH(F_Outputs!N$2,F_outputs_prep!$B$4:$AH$4,0))</f>
        <v>1</v>
      </c>
      <c r="O13" s="18">
        <f>INDEX(F_outputs_prep!$B$4:$AH$174,MATCH(F_Outputs!$A13&amp;F_Outputs!$B13,F_outputs_prep!$I$4:$I$174,0),MATCH(F_Outputs!O$2,F_outputs_prep!$B$4:$AH$4,0))</f>
        <v>1</v>
      </c>
      <c r="P13" s="18">
        <f>INDEX(F_outputs_prep!$B$4:$AH$174,MATCH(F_Outputs!$A13&amp;F_Outputs!$B13,F_outputs_prep!$I$4:$I$174,0),MATCH(F_Outputs!P$2,F_outputs_prep!$B$4:$AH$4,0))</f>
        <v>1</v>
      </c>
      <c r="Q13" s="18">
        <f>INDEX(F_outputs_prep!$B$4:$AH$174,MATCH(F_Outputs!$A13&amp;F_Outputs!$B13,F_outputs_prep!$I$4:$I$174,0),MATCH(F_Outputs!Q$2,F_outputs_prep!$B$4:$AH$4,0))</f>
        <v>1</v>
      </c>
      <c r="R13" s="18">
        <f>INDEX(F_outputs_prep!$B$4:$AH$174,MATCH(F_Outputs!$A13&amp;F_Outputs!$B13,F_outputs_prep!$I$4:$I$174,0),MATCH(F_Outputs!R$2,F_outputs_prep!$B$4:$AH$4,0))</f>
        <v>1</v>
      </c>
      <c r="S13" s="18">
        <f>INDEX(F_outputs_prep!$B$4:$AH$174,MATCH(F_Outputs!$A13&amp;F_Outputs!$B13,F_outputs_prep!$I$4:$I$174,0),MATCH(F_Outputs!S$2,F_outputs_prep!$B$4:$AH$4,0))</f>
        <v>1</v>
      </c>
      <c r="T13" s="18">
        <f>INDEX(F_outputs_prep!$B$4:$AH$174,MATCH(F_Outputs!$A13&amp;F_Outputs!$B13,F_outputs_prep!$I$4:$I$174,0),MATCH(F_Outputs!T$2,F_outputs_prep!$B$4:$AH$4,0))</f>
        <v>1</v>
      </c>
      <c r="U13" s="18">
        <f>INDEX(F_outputs_prep!$B$4:$AH$174,MATCH(F_Outputs!$A13&amp;F_Outputs!$B13,F_outputs_prep!$I$4:$I$174,0),MATCH(F_Outputs!U$2,F_outputs_prep!$B$4:$AH$4,0))</f>
        <v>1</v>
      </c>
      <c r="V13" s="18">
        <f>INDEX(F_outputs_prep!$B$4:$AH$174,MATCH(F_Outputs!$A13&amp;F_Outputs!$B13,F_outputs_prep!$I$4:$I$174,0),MATCH(F_Outputs!V$2,F_outputs_prep!$B$4:$AH$4,0))</f>
        <v>1</v>
      </c>
      <c r="W13" s="18">
        <f>INDEX(F_outputs_prep!$B$4:$AH$174,MATCH(F_Outputs!$A13&amp;F_Outputs!$B13,F_outputs_prep!$I$4:$I$174,0),MATCH(F_Outputs!W$2,F_outputs_prep!$B$4:$AH$4,0))</f>
        <v>1</v>
      </c>
      <c r="X13" s="18">
        <f>INDEX(F_outputs_prep!$B$4:$AH$174,MATCH(F_Outputs!$A13&amp;F_Outputs!$B13,F_outputs_prep!$I$4:$I$174,0),MATCH(F_Outputs!X$2,F_outputs_prep!$B$4:$AH$4,0))</f>
        <v>1</v>
      </c>
    </row>
    <row r="14" spans="1:24" ht="14.25" x14ac:dyDescent="0.45">
      <c r="A14" s="75" t="s">
        <v>71</v>
      </c>
      <c r="B14" s="25" t="s">
        <v>169</v>
      </c>
      <c r="C14" s="64" t="s">
        <v>172</v>
      </c>
      <c r="D14" s="25" t="s">
        <v>150</v>
      </c>
      <c r="E14" s="25" t="s">
        <v>56</v>
      </c>
      <c r="F14" s="18" t="str">
        <f>INDEX(F_outputs_prep!$B$4:$AH$174,MATCH(F_Outputs!$A14&amp;F_Outputs!$B14,F_outputs_prep!$I$4:$I$174,0),MATCH(F_Outputs!F$2,F_outputs_prep!$B$4:$AH$4,0))</f>
        <v>##BLANK</v>
      </c>
      <c r="G14" s="18" t="str">
        <f>INDEX(F_outputs_prep!$B$4:$AH$174,MATCH(F_Outputs!$A14&amp;F_Outputs!$B14,F_outputs_prep!$I$4:$I$174,0),MATCH(F_Outputs!G$2,F_outputs_prep!$B$4:$AH$4,0))</f>
        <v>##BLANK</v>
      </c>
      <c r="H14" s="18" t="str">
        <f>INDEX(F_outputs_prep!$B$4:$AH$174,MATCH(F_Outputs!$A14&amp;F_Outputs!$B14,F_outputs_prep!$I$4:$I$174,0),MATCH(F_Outputs!H$2,F_outputs_prep!$B$4:$AH$4,0))</f>
        <v>##BLANK</v>
      </c>
      <c r="I14" s="18" t="str">
        <f>INDEX(F_outputs_prep!$B$4:$AH$174,MATCH(F_Outputs!$A14&amp;F_Outputs!$B14,F_outputs_prep!$I$4:$I$174,0),MATCH(F_Outputs!I$2,F_outputs_prep!$B$4:$AH$4,0))</f>
        <v>##BLANK</v>
      </c>
      <c r="J14" s="18" t="str">
        <f>INDEX(F_outputs_prep!$B$4:$AH$174,MATCH(F_Outputs!$A14&amp;F_Outputs!$B14,F_outputs_prep!$I$4:$I$174,0),MATCH(F_Outputs!J$2,F_outputs_prep!$B$4:$AH$4,0))</f>
        <v>##BLANK</v>
      </c>
      <c r="K14" s="18" t="str">
        <f>INDEX(F_outputs_prep!$B$4:$AH$174,MATCH(F_Outputs!$A14&amp;F_Outputs!$B14,F_outputs_prep!$I$4:$I$174,0),MATCH(F_Outputs!K$2,F_outputs_prep!$B$4:$AH$4,0))</f>
        <v>##BLANK</v>
      </c>
      <c r="L14" s="18" t="str">
        <f>INDEX(F_outputs_prep!$B$4:$AH$174,MATCH(F_Outputs!$A14&amp;F_Outputs!$B14,F_outputs_prep!$I$4:$I$174,0),MATCH(F_Outputs!L$2,F_outputs_prep!$B$4:$AH$4,0))</f>
        <v>##BLANK</v>
      </c>
      <c r="M14" s="18" t="str">
        <f>INDEX(F_outputs_prep!$B$4:$AH$174,MATCH(F_Outputs!$A14&amp;F_Outputs!$B14,F_outputs_prep!$I$4:$I$174,0),MATCH(F_Outputs!M$2,F_outputs_prep!$B$4:$AH$4,0))</f>
        <v>##BLANK</v>
      </c>
      <c r="N14" s="18" t="str">
        <f>INDEX(F_outputs_prep!$B$4:$AH$174,MATCH(F_Outputs!$A14&amp;F_Outputs!$B14,F_outputs_prep!$I$4:$I$174,0),MATCH(F_Outputs!N$2,F_outputs_prep!$B$4:$AH$4,0))</f>
        <v>##BLANK</v>
      </c>
      <c r="O14" s="18" t="str">
        <f>INDEX(F_outputs_prep!$B$4:$AH$174,MATCH(F_Outputs!$A14&amp;F_Outputs!$B14,F_outputs_prep!$I$4:$I$174,0),MATCH(F_Outputs!O$2,F_outputs_prep!$B$4:$AH$4,0))</f>
        <v>##BLANK</v>
      </c>
      <c r="P14" s="18" t="str">
        <f>INDEX(F_outputs_prep!$B$4:$AH$174,MATCH(F_Outputs!$A14&amp;F_Outputs!$B14,F_outputs_prep!$I$4:$I$174,0),MATCH(F_Outputs!P$2,F_outputs_prep!$B$4:$AH$4,0))</f>
        <v>##BLANK</v>
      </c>
      <c r="Q14" s="18" t="str">
        <f>INDEX(F_outputs_prep!$B$4:$AH$174,MATCH(F_Outputs!$A14&amp;F_Outputs!$B14,F_outputs_prep!$I$4:$I$174,0),MATCH(F_Outputs!Q$2,F_outputs_prep!$B$4:$AH$4,0))</f>
        <v>##BLANK</v>
      </c>
      <c r="R14" s="18" t="str">
        <f>INDEX(F_outputs_prep!$B$4:$AH$174,MATCH(F_Outputs!$A14&amp;F_Outputs!$B14,F_outputs_prep!$I$4:$I$174,0),MATCH(F_Outputs!R$2,F_outputs_prep!$B$4:$AH$4,0))</f>
        <v>##BLANK</v>
      </c>
      <c r="S14" s="18">
        <f>INDEX(F_outputs_prep!$B$4:$AH$174,MATCH(F_Outputs!$A14&amp;F_Outputs!$B14,F_outputs_prep!$I$4:$I$174,0),MATCH(F_Outputs!S$2,F_outputs_prep!$B$4:$AH$4,0))</f>
        <v>0</v>
      </c>
      <c r="T14" s="18">
        <f>INDEX(F_outputs_prep!$B$4:$AH$174,MATCH(F_Outputs!$A14&amp;F_Outputs!$B14,F_outputs_prep!$I$4:$I$174,0),MATCH(F_Outputs!T$2,F_outputs_prep!$B$4:$AH$4,0))</f>
        <v>0</v>
      </c>
      <c r="U14" s="18">
        <f>INDEX(F_outputs_prep!$B$4:$AH$174,MATCH(F_Outputs!$A14&amp;F_Outputs!$B14,F_outputs_prep!$I$4:$I$174,0),MATCH(F_Outputs!U$2,F_outputs_prep!$B$4:$AH$4,0))</f>
        <v>0</v>
      </c>
      <c r="V14" s="18">
        <f>INDEX(F_outputs_prep!$B$4:$AH$174,MATCH(F_Outputs!$A14&amp;F_Outputs!$B14,F_outputs_prep!$I$4:$I$174,0),MATCH(F_Outputs!V$2,F_outputs_prep!$B$4:$AH$4,0))</f>
        <v>0</v>
      </c>
      <c r="W14" s="18">
        <f>INDEX(F_outputs_prep!$B$4:$AH$174,MATCH(F_Outputs!$A14&amp;F_Outputs!$B14,F_outputs_prep!$I$4:$I$174,0),MATCH(F_Outputs!W$2,F_outputs_prep!$B$4:$AH$4,0))</f>
        <v>4.9778677696996745E-2</v>
      </c>
      <c r="X14" s="18">
        <f>INDEX(F_outputs_prep!$B$4:$AH$174,MATCH(F_Outputs!$A14&amp;F_Outputs!$B14,F_outputs_prep!$I$4:$I$174,0),MATCH(F_Outputs!X$2,F_outputs_prep!$B$4:$AH$4,0))</f>
        <v>0.73</v>
      </c>
    </row>
    <row r="15" spans="1:24" ht="14.25" x14ac:dyDescent="0.45">
      <c r="A15" s="75" t="s">
        <v>71</v>
      </c>
      <c r="B15" s="64" t="s">
        <v>170</v>
      </c>
      <c r="C15" s="64" t="s">
        <v>173</v>
      </c>
      <c r="D15" s="25" t="s">
        <v>150</v>
      </c>
      <c r="E15" s="25" t="s">
        <v>56</v>
      </c>
      <c r="F15" s="18" t="str">
        <f>INDEX(F_outputs_prep!$B$4:$AH$174,MATCH(F_Outputs!$A15&amp;F_Outputs!$B15,F_outputs_prep!$I$4:$I$174,0),MATCH(F_Outputs!F$2,F_outputs_prep!$B$4:$AH$4,0))</f>
        <v>##BLANK</v>
      </c>
      <c r="G15" s="18" t="str">
        <f>INDEX(F_outputs_prep!$B$4:$AH$174,MATCH(F_Outputs!$A15&amp;F_Outputs!$B15,F_outputs_prep!$I$4:$I$174,0),MATCH(F_Outputs!G$2,F_outputs_prep!$B$4:$AH$4,0))</f>
        <v>##BLANK</v>
      </c>
      <c r="H15" s="18" t="str">
        <f>INDEX(F_outputs_prep!$B$4:$AH$174,MATCH(F_Outputs!$A15&amp;F_Outputs!$B15,F_outputs_prep!$I$4:$I$174,0),MATCH(F_Outputs!H$2,F_outputs_prep!$B$4:$AH$4,0))</f>
        <v>##BLANK</v>
      </c>
      <c r="I15" s="18" t="str">
        <f>INDEX(F_outputs_prep!$B$4:$AH$174,MATCH(F_Outputs!$A15&amp;F_Outputs!$B15,F_outputs_prep!$I$4:$I$174,0),MATCH(F_Outputs!I$2,F_outputs_prep!$B$4:$AH$4,0))</f>
        <v>##BLANK</v>
      </c>
      <c r="J15" s="18" t="str">
        <f>INDEX(F_outputs_prep!$B$4:$AH$174,MATCH(F_Outputs!$A15&amp;F_Outputs!$B15,F_outputs_prep!$I$4:$I$174,0),MATCH(F_Outputs!J$2,F_outputs_prep!$B$4:$AH$4,0))</f>
        <v>##BLANK</v>
      </c>
      <c r="K15" s="18" t="str">
        <f>INDEX(F_outputs_prep!$B$4:$AH$174,MATCH(F_Outputs!$A15&amp;F_Outputs!$B15,F_outputs_prep!$I$4:$I$174,0),MATCH(F_Outputs!K$2,F_outputs_prep!$B$4:$AH$4,0))</f>
        <v>##BLANK</v>
      </c>
      <c r="L15" s="18" t="str">
        <f>INDEX(F_outputs_prep!$B$4:$AH$174,MATCH(F_Outputs!$A15&amp;F_Outputs!$B15,F_outputs_prep!$I$4:$I$174,0),MATCH(F_Outputs!L$2,F_outputs_prep!$B$4:$AH$4,0))</f>
        <v>##BLANK</v>
      </c>
      <c r="M15" s="18" t="str">
        <f>INDEX(F_outputs_prep!$B$4:$AH$174,MATCH(F_Outputs!$A15&amp;F_Outputs!$B15,F_outputs_prep!$I$4:$I$174,0),MATCH(F_Outputs!M$2,F_outputs_prep!$B$4:$AH$4,0))</f>
        <v>##BLANK</v>
      </c>
      <c r="N15" s="18" t="str">
        <f>INDEX(F_outputs_prep!$B$4:$AH$174,MATCH(F_Outputs!$A15&amp;F_Outputs!$B15,F_outputs_prep!$I$4:$I$174,0),MATCH(F_Outputs!N$2,F_outputs_prep!$B$4:$AH$4,0))</f>
        <v>##BLANK</v>
      </c>
      <c r="O15" s="18" t="str">
        <f>INDEX(F_outputs_prep!$B$4:$AH$174,MATCH(F_Outputs!$A15&amp;F_Outputs!$B15,F_outputs_prep!$I$4:$I$174,0),MATCH(F_Outputs!O$2,F_outputs_prep!$B$4:$AH$4,0))</f>
        <v>##BLANK</v>
      </c>
      <c r="P15" s="18" t="str">
        <f>INDEX(F_outputs_prep!$B$4:$AH$174,MATCH(F_Outputs!$A15&amp;F_Outputs!$B15,F_outputs_prep!$I$4:$I$174,0),MATCH(F_Outputs!P$2,F_outputs_prep!$B$4:$AH$4,0))</f>
        <v>##BLANK</v>
      </c>
      <c r="Q15" s="18" t="str">
        <f>INDEX(F_outputs_prep!$B$4:$AH$174,MATCH(F_Outputs!$A15&amp;F_Outputs!$B15,F_outputs_prep!$I$4:$I$174,0),MATCH(F_Outputs!Q$2,F_outputs_prep!$B$4:$AH$4,0))</f>
        <v>##BLANK</v>
      </c>
      <c r="R15" s="18" t="str">
        <f>INDEX(F_outputs_prep!$B$4:$AH$174,MATCH(F_Outputs!$A15&amp;F_Outputs!$B15,F_outputs_prep!$I$4:$I$174,0),MATCH(F_Outputs!R$2,F_outputs_prep!$B$4:$AH$4,0))</f>
        <v>##BLANK</v>
      </c>
      <c r="S15" s="18">
        <f>INDEX(F_outputs_prep!$B$4:$AH$174,MATCH(F_Outputs!$A15&amp;F_Outputs!$B15,F_outputs_prep!$I$4:$I$174,0),MATCH(F_Outputs!S$2,F_outputs_prep!$B$4:$AH$4,0))</f>
        <v>0</v>
      </c>
      <c r="T15" s="18">
        <f>INDEX(F_outputs_prep!$B$4:$AH$174,MATCH(F_Outputs!$A15&amp;F_Outputs!$B15,F_outputs_prep!$I$4:$I$174,0),MATCH(F_Outputs!T$2,F_outputs_prep!$B$4:$AH$4,0))</f>
        <v>0</v>
      </c>
      <c r="U15" s="18">
        <f>INDEX(F_outputs_prep!$B$4:$AH$174,MATCH(F_Outputs!$A15&amp;F_Outputs!$B15,F_outputs_prep!$I$4:$I$174,0),MATCH(F_Outputs!U$2,F_outputs_prep!$B$4:$AH$4,0))</f>
        <v>0</v>
      </c>
      <c r="V15" s="18">
        <f>INDEX(F_outputs_prep!$B$4:$AH$174,MATCH(F_Outputs!$A15&amp;F_Outputs!$B15,F_outputs_prep!$I$4:$I$174,0),MATCH(F_Outputs!V$2,F_outputs_prep!$B$4:$AH$4,0))</f>
        <v>0</v>
      </c>
      <c r="W15" s="18">
        <f>INDEX(F_outputs_prep!$B$4:$AH$174,MATCH(F_Outputs!$A15&amp;F_Outputs!$B15,F_outputs_prep!$I$4:$I$174,0),MATCH(F_Outputs!W$2,F_outputs_prep!$B$4:$AH$4,0))</f>
        <v>20.53</v>
      </c>
      <c r="X15" s="18">
        <f>INDEX(F_outputs_prep!$B$4:$AH$174,MATCH(F_Outputs!$A15&amp;F_Outputs!$B15,F_outputs_prep!$I$4:$I$174,0),MATCH(F_Outputs!X$2,F_outputs_prep!$B$4:$AH$4,0))</f>
        <v>301.04000000000002</v>
      </c>
    </row>
    <row r="16" spans="1:24" ht="14.25" x14ac:dyDescent="0.45">
      <c r="A16" s="75" t="s">
        <v>71</v>
      </c>
      <c r="B16" s="64" t="s">
        <v>171</v>
      </c>
      <c r="C16" s="64" t="s">
        <v>174</v>
      </c>
      <c r="D16" s="25" t="s">
        <v>70</v>
      </c>
      <c r="E16" s="25" t="s">
        <v>56</v>
      </c>
      <c r="F16" s="18" t="str">
        <f>INDEX(F_outputs_prep!$B$4:$AH$174,MATCH(F_Outputs!$A16&amp;F_Outputs!$B16,F_outputs_prep!$I$4:$I$174,0),MATCH(F_Outputs!F$2,F_outputs_prep!$B$4:$AH$4,0))</f>
        <v>##BLANK</v>
      </c>
      <c r="G16" s="18" t="str">
        <f>INDEX(F_outputs_prep!$B$4:$AH$174,MATCH(F_Outputs!$A16&amp;F_Outputs!$B16,F_outputs_prep!$I$4:$I$174,0),MATCH(F_Outputs!G$2,F_outputs_prep!$B$4:$AH$4,0))</f>
        <v>##BLANK</v>
      </c>
      <c r="H16" s="18" t="str">
        <f>INDEX(F_outputs_prep!$B$4:$AH$174,MATCH(F_Outputs!$A16&amp;F_Outputs!$B16,F_outputs_prep!$I$4:$I$174,0),MATCH(F_Outputs!H$2,F_outputs_prep!$B$4:$AH$4,0))</f>
        <v>##BLANK</v>
      </c>
      <c r="I16" s="18" t="str">
        <f>INDEX(F_outputs_prep!$B$4:$AH$174,MATCH(F_Outputs!$A16&amp;F_Outputs!$B16,F_outputs_prep!$I$4:$I$174,0),MATCH(F_Outputs!I$2,F_outputs_prep!$B$4:$AH$4,0))</f>
        <v>##BLANK</v>
      </c>
      <c r="J16" s="18" t="str">
        <f>INDEX(F_outputs_prep!$B$4:$AH$174,MATCH(F_Outputs!$A16&amp;F_Outputs!$B16,F_outputs_prep!$I$4:$I$174,0),MATCH(F_Outputs!J$2,F_outputs_prep!$B$4:$AH$4,0))</f>
        <v>##BLANK</v>
      </c>
      <c r="K16" s="18" t="str">
        <f>INDEX(F_outputs_prep!$B$4:$AH$174,MATCH(F_Outputs!$A16&amp;F_Outputs!$B16,F_outputs_prep!$I$4:$I$174,0),MATCH(F_Outputs!K$2,F_outputs_prep!$B$4:$AH$4,0))</f>
        <v>##BLANK</v>
      </c>
      <c r="L16" s="18" t="str">
        <f>INDEX(F_outputs_prep!$B$4:$AH$174,MATCH(F_Outputs!$A16&amp;F_Outputs!$B16,F_outputs_prep!$I$4:$I$174,0),MATCH(F_Outputs!L$2,F_outputs_prep!$B$4:$AH$4,0))</f>
        <v>##BLANK</v>
      </c>
      <c r="M16" s="18" t="str">
        <f>INDEX(F_outputs_prep!$B$4:$AH$174,MATCH(F_Outputs!$A16&amp;F_Outputs!$B16,F_outputs_prep!$I$4:$I$174,0),MATCH(F_Outputs!M$2,F_outputs_prep!$B$4:$AH$4,0))</f>
        <v>##BLANK</v>
      </c>
      <c r="N16" s="18" t="str">
        <f>INDEX(F_outputs_prep!$B$4:$AH$174,MATCH(F_Outputs!$A16&amp;F_Outputs!$B16,F_outputs_prep!$I$4:$I$174,0),MATCH(F_Outputs!N$2,F_outputs_prep!$B$4:$AH$4,0))</f>
        <v>##BLANK</v>
      </c>
      <c r="O16" s="18" t="str">
        <f>INDEX(F_outputs_prep!$B$4:$AH$174,MATCH(F_Outputs!$A16&amp;F_Outputs!$B16,F_outputs_prep!$I$4:$I$174,0),MATCH(F_Outputs!O$2,F_outputs_prep!$B$4:$AH$4,0))</f>
        <v>##BLANK</v>
      </c>
      <c r="P16" s="18" t="str">
        <f>INDEX(F_outputs_prep!$B$4:$AH$174,MATCH(F_Outputs!$A16&amp;F_Outputs!$B16,F_outputs_prep!$I$4:$I$174,0),MATCH(F_Outputs!P$2,F_outputs_prep!$B$4:$AH$4,0))</f>
        <v>##BLANK</v>
      </c>
      <c r="Q16" s="18" t="str">
        <f>INDEX(F_outputs_prep!$B$4:$AH$174,MATCH(F_Outputs!$A16&amp;F_Outputs!$B16,F_outputs_prep!$I$4:$I$174,0),MATCH(F_Outputs!Q$2,F_outputs_prep!$B$4:$AH$4,0))</f>
        <v>##BLANK</v>
      </c>
      <c r="R16" s="18" t="str">
        <f>INDEX(F_outputs_prep!$B$4:$AH$174,MATCH(F_Outputs!$A16&amp;F_Outputs!$B16,F_outputs_prep!$I$4:$I$174,0),MATCH(F_Outputs!R$2,F_outputs_prep!$B$4:$AH$4,0))</f>
        <v>##BLANK</v>
      </c>
      <c r="S16" s="18">
        <f>INDEX(F_outputs_prep!$B$4:$AH$174,MATCH(F_Outputs!$A16&amp;F_Outputs!$B16,F_outputs_prep!$I$4:$I$174,0),MATCH(F_Outputs!S$2,F_outputs_prep!$B$4:$AH$4,0))</f>
        <v>41238.722999999998</v>
      </c>
      <c r="T16" s="18">
        <f>INDEX(F_outputs_prep!$B$4:$AH$174,MATCH(F_Outputs!$A16&amp;F_Outputs!$B16,F_outputs_prep!$I$4:$I$174,0),MATCH(F_Outputs!T$2,F_outputs_prep!$B$4:$AH$4,0))</f>
        <v>41238.673000000003</v>
      </c>
      <c r="U16" s="18">
        <f>INDEX(F_outputs_prep!$B$4:$AH$174,MATCH(F_Outputs!$A16&amp;F_Outputs!$B16,F_outputs_prep!$I$4:$I$174,0),MATCH(F_Outputs!U$2,F_outputs_prep!$B$4:$AH$4,0))</f>
        <v>41238.622000000003</v>
      </c>
      <c r="V16" s="18">
        <f>INDEX(F_outputs_prep!$B$4:$AH$174,MATCH(F_Outputs!$A16&amp;F_Outputs!$B16,F_outputs_prep!$I$4:$I$174,0),MATCH(F_Outputs!V$2,F_outputs_prep!$B$4:$AH$4,0))</f>
        <v>41238.572</v>
      </c>
      <c r="W16" s="18">
        <f>INDEX(F_outputs_prep!$B$4:$AH$174,MATCH(F_Outputs!$A16&amp;F_Outputs!$B16,F_outputs_prep!$I$4:$I$174,0),MATCH(F_Outputs!W$2,F_outputs_prep!$B$4:$AH$4,0))</f>
        <v>41238.521999999997</v>
      </c>
      <c r="X16" s="18">
        <f>INDEX(F_outputs_prep!$B$4:$AH$174,MATCH(F_Outputs!$A16&amp;F_Outputs!$B16,F_outputs_prep!$I$4:$I$174,0),MATCH(F_Outputs!X$2,F_outputs_prep!$B$4:$AH$4,0))</f>
        <v>41238.470999999998</v>
      </c>
    </row>
    <row r="17" spans="1:24" ht="14.25" x14ac:dyDescent="0.45">
      <c r="A17" s="75" t="s">
        <v>71</v>
      </c>
      <c r="B17" s="64" t="s">
        <v>129</v>
      </c>
      <c r="C17" s="25" t="s">
        <v>175</v>
      </c>
      <c r="D17" s="25" t="s">
        <v>150</v>
      </c>
      <c r="E17" s="25" t="s">
        <v>56</v>
      </c>
      <c r="F17" s="18" t="str">
        <f>INDEX(F_outputs_prep!$B$4:$AH$174,MATCH(F_Outputs!$A17&amp;F_Outputs!$B17,F_outputs_prep!$I$4:$I$174,0),MATCH(F_Outputs!F$2,F_outputs_prep!$B$4:$AH$4,0))</f>
        <v>##BLANK</v>
      </c>
      <c r="G17" s="18" t="str">
        <f>INDEX(F_outputs_prep!$B$4:$AH$174,MATCH(F_Outputs!$A17&amp;F_Outputs!$B17,F_outputs_prep!$I$4:$I$174,0),MATCH(F_Outputs!G$2,F_outputs_prep!$B$4:$AH$4,0))</f>
        <v>##BLANK</v>
      </c>
      <c r="H17" s="18" t="str">
        <f>INDEX(F_outputs_prep!$B$4:$AH$174,MATCH(F_Outputs!$A17&amp;F_Outputs!$B17,F_outputs_prep!$I$4:$I$174,0),MATCH(F_Outputs!H$2,F_outputs_prep!$B$4:$AH$4,0))</f>
        <v>##BLANK</v>
      </c>
      <c r="I17" s="18" t="str">
        <f>INDEX(F_outputs_prep!$B$4:$AH$174,MATCH(F_Outputs!$A17&amp;F_Outputs!$B17,F_outputs_prep!$I$4:$I$174,0),MATCH(F_Outputs!I$2,F_outputs_prep!$B$4:$AH$4,0))</f>
        <v>##BLANK</v>
      </c>
      <c r="J17" s="18" t="str">
        <f>INDEX(F_outputs_prep!$B$4:$AH$174,MATCH(F_Outputs!$A17&amp;F_Outputs!$B17,F_outputs_prep!$I$4:$I$174,0),MATCH(F_Outputs!J$2,F_outputs_prep!$B$4:$AH$4,0))</f>
        <v>##BLANK</v>
      </c>
      <c r="K17" s="18" t="str">
        <f>INDEX(F_outputs_prep!$B$4:$AH$174,MATCH(F_Outputs!$A17&amp;F_Outputs!$B17,F_outputs_prep!$I$4:$I$174,0),MATCH(F_Outputs!K$2,F_outputs_prep!$B$4:$AH$4,0))</f>
        <v>##BLANK</v>
      </c>
      <c r="L17" s="18" t="str">
        <f>INDEX(F_outputs_prep!$B$4:$AH$174,MATCH(F_Outputs!$A17&amp;F_Outputs!$B17,F_outputs_prep!$I$4:$I$174,0),MATCH(F_Outputs!L$2,F_outputs_prep!$B$4:$AH$4,0))</f>
        <v>##BLANK</v>
      </c>
      <c r="M17" s="18" t="str">
        <f>INDEX(F_outputs_prep!$B$4:$AH$174,MATCH(F_Outputs!$A17&amp;F_Outputs!$B17,F_outputs_prep!$I$4:$I$174,0),MATCH(F_Outputs!M$2,F_outputs_prep!$B$4:$AH$4,0))</f>
        <v>##BLANK</v>
      </c>
      <c r="N17" s="18" t="str">
        <f>INDEX(F_outputs_prep!$B$4:$AH$174,MATCH(F_Outputs!$A17&amp;F_Outputs!$B17,F_outputs_prep!$I$4:$I$174,0),MATCH(F_Outputs!N$2,F_outputs_prep!$B$4:$AH$4,0))</f>
        <v>##BLANK</v>
      </c>
      <c r="O17" s="18" t="str">
        <f>INDEX(F_outputs_prep!$B$4:$AH$174,MATCH(F_Outputs!$A17&amp;F_Outputs!$B17,F_outputs_prep!$I$4:$I$174,0),MATCH(F_Outputs!O$2,F_outputs_prep!$B$4:$AH$4,0))</f>
        <v>##BLANK</v>
      </c>
      <c r="P17" s="18" t="str">
        <f>INDEX(F_outputs_prep!$B$4:$AH$174,MATCH(F_Outputs!$A17&amp;F_Outputs!$B17,F_outputs_prep!$I$4:$I$174,0),MATCH(F_Outputs!P$2,F_outputs_prep!$B$4:$AH$4,0))</f>
        <v>##BLANK</v>
      </c>
      <c r="Q17" s="18" t="str">
        <f>INDEX(F_outputs_prep!$B$4:$AH$174,MATCH(F_Outputs!$A17&amp;F_Outputs!$B17,F_outputs_prep!$I$4:$I$174,0),MATCH(F_Outputs!Q$2,F_outputs_prep!$B$4:$AH$4,0))</f>
        <v>##BLANK</v>
      </c>
      <c r="R17" s="18" t="str">
        <f>INDEX(F_outputs_prep!$B$4:$AH$174,MATCH(F_Outputs!$A17&amp;F_Outputs!$B17,F_outputs_prep!$I$4:$I$174,0),MATCH(F_Outputs!R$2,F_outputs_prep!$B$4:$AH$4,0))</f>
        <v>##BLANK</v>
      </c>
      <c r="S17" s="18">
        <f>INDEX(F_outputs_prep!$B$4:$AH$174,MATCH(F_Outputs!$A17&amp;F_Outputs!$B17,F_outputs_prep!$I$4:$I$174,0),MATCH(F_Outputs!S$2,F_outputs_prep!$B$4:$AH$4,0))</f>
        <v>0</v>
      </c>
      <c r="T17" s="18">
        <f>INDEX(F_outputs_prep!$B$4:$AH$174,MATCH(F_Outputs!$A17&amp;F_Outputs!$B17,F_outputs_prep!$I$4:$I$174,0),MATCH(F_Outputs!T$2,F_outputs_prep!$B$4:$AH$4,0))</f>
        <v>0</v>
      </c>
      <c r="U17" s="18">
        <f>INDEX(F_outputs_prep!$B$4:$AH$174,MATCH(F_Outputs!$A17&amp;F_Outputs!$B17,F_outputs_prep!$I$4:$I$174,0),MATCH(F_Outputs!U$2,F_outputs_prep!$B$4:$AH$4,0))</f>
        <v>0</v>
      </c>
      <c r="V17" s="18">
        <f>INDEX(F_outputs_prep!$B$4:$AH$174,MATCH(F_Outputs!$A17&amp;F_Outputs!$B17,F_outputs_prep!$I$4:$I$174,0),MATCH(F_Outputs!V$2,F_outputs_prep!$B$4:$AH$4,0))</f>
        <v>0</v>
      </c>
      <c r="W17" s="18">
        <f>INDEX(F_outputs_prep!$B$4:$AH$174,MATCH(F_Outputs!$A17&amp;F_Outputs!$B17,F_outputs_prep!$I$4:$I$174,0),MATCH(F_Outputs!W$2,F_outputs_prep!$B$4:$AH$4,0))</f>
        <v>0</v>
      </c>
      <c r="X17" s="18">
        <f>INDEX(F_outputs_prep!$B$4:$AH$174,MATCH(F_Outputs!$A17&amp;F_Outputs!$B17,F_outputs_prep!$I$4:$I$174,0),MATCH(F_Outputs!X$2,F_outputs_prep!$B$4:$AH$4,0))</f>
        <v>0.73</v>
      </c>
    </row>
    <row r="18" spans="1:24" ht="14.25" x14ac:dyDescent="0.45">
      <c r="A18" s="75" t="s">
        <v>71</v>
      </c>
      <c r="B18" s="25" t="s">
        <v>131</v>
      </c>
      <c r="C18" s="25" t="s">
        <v>176</v>
      </c>
      <c r="D18" s="25" t="s">
        <v>150</v>
      </c>
      <c r="E18" s="25" t="s">
        <v>56</v>
      </c>
      <c r="F18" s="18" t="str">
        <f>INDEX(F_outputs_prep!$B$4:$AH$174,MATCH(F_Outputs!$A18&amp;F_Outputs!$B18,F_outputs_prep!$I$4:$I$174,0),MATCH(F_Outputs!F$2,F_outputs_prep!$B$4:$AH$4,0))</f>
        <v>##BLANK</v>
      </c>
      <c r="G18" s="18" t="str">
        <f>INDEX(F_outputs_prep!$B$4:$AH$174,MATCH(F_Outputs!$A18&amp;F_Outputs!$B18,F_outputs_prep!$I$4:$I$174,0),MATCH(F_Outputs!G$2,F_outputs_prep!$B$4:$AH$4,0))</f>
        <v>##BLANK</v>
      </c>
      <c r="H18" s="18" t="str">
        <f>INDEX(F_outputs_prep!$B$4:$AH$174,MATCH(F_Outputs!$A18&amp;F_Outputs!$B18,F_outputs_prep!$I$4:$I$174,0),MATCH(F_Outputs!H$2,F_outputs_prep!$B$4:$AH$4,0))</f>
        <v>##BLANK</v>
      </c>
      <c r="I18" s="18" t="str">
        <f>INDEX(F_outputs_prep!$B$4:$AH$174,MATCH(F_Outputs!$A18&amp;F_Outputs!$B18,F_outputs_prep!$I$4:$I$174,0),MATCH(F_Outputs!I$2,F_outputs_prep!$B$4:$AH$4,0))</f>
        <v>##BLANK</v>
      </c>
      <c r="J18" s="18" t="str">
        <f>INDEX(F_outputs_prep!$B$4:$AH$174,MATCH(F_Outputs!$A18&amp;F_Outputs!$B18,F_outputs_prep!$I$4:$I$174,0),MATCH(F_Outputs!J$2,F_outputs_prep!$B$4:$AH$4,0))</f>
        <v>##BLANK</v>
      </c>
      <c r="K18" s="18" t="str">
        <f>INDEX(F_outputs_prep!$B$4:$AH$174,MATCH(F_Outputs!$A18&amp;F_Outputs!$B18,F_outputs_prep!$I$4:$I$174,0),MATCH(F_Outputs!K$2,F_outputs_prep!$B$4:$AH$4,0))</f>
        <v>##BLANK</v>
      </c>
      <c r="L18" s="18" t="str">
        <f>INDEX(F_outputs_prep!$B$4:$AH$174,MATCH(F_Outputs!$A18&amp;F_Outputs!$B18,F_outputs_prep!$I$4:$I$174,0),MATCH(F_Outputs!L$2,F_outputs_prep!$B$4:$AH$4,0))</f>
        <v>##BLANK</v>
      </c>
      <c r="M18" s="18" t="str">
        <f>INDEX(F_outputs_prep!$B$4:$AH$174,MATCH(F_Outputs!$A18&amp;F_Outputs!$B18,F_outputs_prep!$I$4:$I$174,0),MATCH(F_Outputs!M$2,F_outputs_prep!$B$4:$AH$4,0))</f>
        <v>##BLANK</v>
      </c>
      <c r="N18" s="18" t="str">
        <f>INDEX(F_outputs_prep!$B$4:$AH$174,MATCH(F_Outputs!$A18&amp;F_Outputs!$B18,F_outputs_prep!$I$4:$I$174,0),MATCH(F_Outputs!N$2,F_outputs_prep!$B$4:$AH$4,0))</f>
        <v>##BLANK</v>
      </c>
      <c r="O18" s="18" t="str">
        <f>INDEX(F_outputs_prep!$B$4:$AH$174,MATCH(F_Outputs!$A18&amp;F_Outputs!$B18,F_outputs_prep!$I$4:$I$174,0),MATCH(F_Outputs!O$2,F_outputs_prep!$B$4:$AH$4,0))</f>
        <v>##BLANK</v>
      </c>
      <c r="P18" s="18" t="str">
        <f>INDEX(F_outputs_prep!$B$4:$AH$174,MATCH(F_Outputs!$A18&amp;F_Outputs!$B18,F_outputs_prep!$I$4:$I$174,0),MATCH(F_Outputs!P$2,F_outputs_prep!$B$4:$AH$4,0))</f>
        <v>##BLANK</v>
      </c>
      <c r="Q18" s="18" t="str">
        <f>INDEX(F_outputs_prep!$B$4:$AH$174,MATCH(F_Outputs!$A18&amp;F_Outputs!$B18,F_outputs_prep!$I$4:$I$174,0),MATCH(F_Outputs!Q$2,F_outputs_prep!$B$4:$AH$4,0))</f>
        <v>##BLANK</v>
      </c>
      <c r="R18" s="18" t="str">
        <f>INDEX(F_outputs_prep!$B$4:$AH$174,MATCH(F_Outputs!$A18&amp;F_Outputs!$B18,F_outputs_prep!$I$4:$I$174,0),MATCH(F_Outputs!R$2,F_outputs_prep!$B$4:$AH$4,0))</f>
        <v>##BLANK</v>
      </c>
      <c r="S18" s="18">
        <f>INDEX(F_outputs_prep!$B$4:$AH$174,MATCH(F_Outputs!$A18&amp;F_Outputs!$B18,F_outputs_prep!$I$4:$I$174,0),MATCH(F_Outputs!S$2,F_outputs_prep!$B$4:$AH$4,0))</f>
        <v>0</v>
      </c>
      <c r="T18" s="18">
        <f>INDEX(F_outputs_prep!$B$4:$AH$174,MATCH(F_Outputs!$A18&amp;F_Outputs!$B18,F_outputs_prep!$I$4:$I$174,0),MATCH(F_Outputs!T$2,F_outputs_prep!$B$4:$AH$4,0))</f>
        <v>0</v>
      </c>
      <c r="U18" s="18">
        <f>INDEX(F_outputs_prep!$B$4:$AH$174,MATCH(F_Outputs!$A18&amp;F_Outputs!$B18,F_outputs_prep!$I$4:$I$174,0),MATCH(F_Outputs!U$2,F_outputs_prep!$B$4:$AH$4,0))</f>
        <v>0</v>
      </c>
      <c r="V18" s="18">
        <f>INDEX(F_outputs_prep!$B$4:$AH$174,MATCH(F_Outputs!$A18&amp;F_Outputs!$B18,F_outputs_prep!$I$4:$I$174,0),MATCH(F_Outputs!V$2,F_outputs_prep!$B$4:$AH$4,0))</f>
        <v>0</v>
      </c>
      <c r="W18" s="18">
        <f>INDEX(F_outputs_prep!$B$4:$AH$174,MATCH(F_Outputs!$A18&amp;F_Outputs!$B18,F_outputs_prep!$I$4:$I$174,0),MATCH(F_Outputs!W$2,F_outputs_prep!$B$4:$AH$4,0))</f>
        <v>0</v>
      </c>
      <c r="X18" s="18">
        <f>INDEX(F_outputs_prep!$B$4:$AH$174,MATCH(F_Outputs!$A18&amp;F_Outputs!$B18,F_outputs_prep!$I$4:$I$174,0),MATCH(F_Outputs!X$2,F_outputs_prep!$B$4:$AH$4,0))</f>
        <v>300</v>
      </c>
    </row>
    <row r="19" spans="1:24" ht="14.25" x14ac:dyDescent="0.45">
      <c r="A19" s="75" t="s">
        <v>71</v>
      </c>
      <c r="B19" s="25" t="s">
        <v>130</v>
      </c>
      <c r="C19" s="25" t="s">
        <v>177</v>
      </c>
      <c r="D19" s="25" t="s">
        <v>70</v>
      </c>
      <c r="E19" s="25" t="s">
        <v>56</v>
      </c>
      <c r="F19" s="18">
        <f>INDEX(F_outputs_prep!$B$4:$AH$174,MATCH(F_Outputs!$A19&amp;F_Outputs!$B19,F_outputs_prep!$I$4:$I$174,0),MATCH(F_Outputs!F$2,F_outputs_prep!$B$4:$AH$4,0))</f>
        <v>41237</v>
      </c>
      <c r="G19" s="18">
        <f>INDEX(F_outputs_prep!$B$4:$AH$174,MATCH(F_Outputs!$A19&amp;F_Outputs!$B19,F_outputs_prep!$I$4:$I$174,0),MATCH(F_Outputs!G$2,F_outputs_prep!$B$4:$AH$4,0))</f>
        <v>41237</v>
      </c>
      <c r="H19" s="18">
        <f>INDEX(F_outputs_prep!$B$4:$AH$174,MATCH(F_Outputs!$A19&amp;F_Outputs!$B19,F_outputs_prep!$I$4:$I$174,0),MATCH(F_Outputs!H$2,F_outputs_prep!$B$4:$AH$4,0))</f>
        <v>41237</v>
      </c>
      <c r="I19" s="18">
        <f>INDEX(F_outputs_prep!$B$4:$AH$174,MATCH(F_Outputs!$A19&amp;F_Outputs!$B19,F_outputs_prep!$I$4:$I$174,0),MATCH(F_Outputs!I$2,F_outputs_prep!$B$4:$AH$4,0))</f>
        <v>41237</v>
      </c>
      <c r="J19" s="18">
        <f>INDEX(F_outputs_prep!$B$4:$AH$174,MATCH(F_Outputs!$A19&amp;F_Outputs!$B19,F_outputs_prep!$I$4:$I$174,0),MATCH(F_Outputs!J$2,F_outputs_prep!$B$4:$AH$4,0))</f>
        <v>41237</v>
      </c>
      <c r="K19" s="18">
        <f>INDEX(F_outputs_prep!$B$4:$AH$174,MATCH(F_Outputs!$A19&amp;F_Outputs!$B19,F_outputs_prep!$I$4:$I$174,0),MATCH(F_Outputs!K$2,F_outputs_prep!$B$4:$AH$4,0))</f>
        <v>41237</v>
      </c>
      <c r="L19" s="18">
        <f>INDEX(F_outputs_prep!$B$4:$AH$174,MATCH(F_Outputs!$A19&amp;F_Outputs!$B19,F_outputs_prep!$I$4:$I$174,0),MATCH(F_Outputs!L$2,F_outputs_prep!$B$4:$AH$4,0))</f>
        <v>41236</v>
      </c>
      <c r="M19" s="18">
        <f>INDEX(F_outputs_prep!$B$4:$AH$174,MATCH(F_Outputs!$A19&amp;F_Outputs!$B19,F_outputs_prep!$I$4:$I$174,0),MATCH(F_Outputs!M$2,F_outputs_prep!$B$4:$AH$4,0))</f>
        <v>41239</v>
      </c>
      <c r="N19" s="18">
        <f>INDEX(F_outputs_prep!$B$4:$AH$174,MATCH(F_Outputs!$A19&amp;F_Outputs!$B19,F_outputs_prep!$I$4:$I$174,0),MATCH(F_Outputs!N$2,F_outputs_prep!$B$4:$AH$4,0))</f>
        <v>41240</v>
      </c>
      <c r="O19" s="18">
        <f>INDEX(F_outputs_prep!$B$4:$AH$174,MATCH(F_Outputs!$A19&amp;F_Outputs!$B19,F_outputs_prep!$I$4:$I$174,0),MATCH(F_Outputs!O$2,F_outputs_prep!$B$4:$AH$4,0))</f>
        <v>41240</v>
      </c>
      <c r="P19" s="18">
        <f>INDEX(F_outputs_prep!$B$4:$AH$174,MATCH(F_Outputs!$A19&amp;F_Outputs!$B19,F_outputs_prep!$I$4:$I$174,0),MATCH(F_Outputs!P$2,F_outputs_prep!$B$4:$AH$4,0))</f>
        <v>41239</v>
      </c>
      <c r="Q19" s="18">
        <f>INDEX(F_outputs_prep!$B$4:$AH$174,MATCH(F_Outputs!$A19&amp;F_Outputs!$B19,F_outputs_prep!$I$4:$I$174,0),MATCH(F_Outputs!Q$2,F_outputs_prep!$B$4:$AH$4,0))</f>
        <v>41239</v>
      </c>
      <c r="R19" s="18">
        <f>INDEX(F_outputs_prep!$B$4:$AH$174,MATCH(F_Outputs!$A19&amp;F_Outputs!$B19,F_outputs_prep!$I$4:$I$174,0),MATCH(F_Outputs!R$2,F_outputs_prep!$B$4:$AH$4,0))</f>
        <v>41238.773999999998</v>
      </c>
      <c r="S19" s="18">
        <f>INDEX(F_outputs_prep!$B$4:$AH$174,MATCH(F_Outputs!$A19&amp;F_Outputs!$B19,F_outputs_prep!$I$4:$I$174,0),MATCH(F_Outputs!S$2,F_outputs_prep!$B$4:$AH$4,0))</f>
        <v>41238.722999999998</v>
      </c>
      <c r="T19" s="18">
        <f>INDEX(F_outputs_prep!$B$4:$AH$174,MATCH(F_Outputs!$A19&amp;F_Outputs!$B19,F_outputs_prep!$I$4:$I$174,0),MATCH(F_Outputs!T$2,F_outputs_prep!$B$4:$AH$4,0))</f>
        <v>41238.673000000003</v>
      </c>
      <c r="U19" s="18">
        <f>INDEX(F_outputs_prep!$B$4:$AH$174,MATCH(F_Outputs!$A19&amp;F_Outputs!$B19,F_outputs_prep!$I$4:$I$174,0),MATCH(F_Outputs!U$2,F_outputs_prep!$B$4:$AH$4,0))</f>
        <v>41238.622000000003</v>
      </c>
      <c r="V19" s="18">
        <f>INDEX(F_outputs_prep!$B$4:$AH$174,MATCH(F_Outputs!$A19&amp;F_Outputs!$B19,F_outputs_prep!$I$4:$I$174,0),MATCH(F_Outputs!V$2,F_outputs_prep!$B$4:$AH$4,0))</f>
        <v>41238.572</v>
      </c>
      <c r="W19" s="18">
        <f>INDEX(F_outputs_prep!$B$4:$AH$174,MATCH(F_Outputs!$A19&amp;F_Outputs!$B19,F_outputs_prep!$I$4:$I$174,0),MATCH(F_Outputs!W$2,F_outputs_prep!$B$4:$AH$4,0))</f>
        <v>41238.521999999997</v>
      </c>
      <c r="X19" s="18">
        <f>INDEX(F_outputs_prep!$B$4:$AH$174,MATCH(F_Outputs!$A19&amp;F_Outputs!$B19,F_outputs_prep!$I$4:$I$174,0),MATCH(F_Outputs!X$2,F_outputs_prep!$B$4:$AH$4,0))</f>
        <v>41238.470999999998</v>
      </c>
    </row>
    <row r="20" spans="1:24" ht="14.25" x14ac:dyDescent="0.45">
      <c r="A20" s="75" t="s">
        <v>71</v>
      </c>
      <c r="B20" s="25" t="s">
        <v>178</v>
      </c>
      <c r="C20" s="25" t="s">
        <v>179</v>
      </c>
      <c r="D20" s="25" t="s">
        <v>180</v>
      </c>
      <c r="E20" s="25" t="s">
        <v>56</v>
      </c>
      <c r="F20" s="18" t="str">
        <f ca="1">INDEX(F_outputs_prep!$B$4:$AH$174,MATCH(F_Outputs!$A20&amp;F_Outputs!$B20,F_outputs_prep!$I$4:$I$174,0),MATCH(F_Outputs!F$2,F_outputs_prep!$B$4:$AH$4,0))</f>
        <v>[…]23/07/2025 13:17:47</v>
      </c>
      <c r="G20" s="18" t="str">
        <f ca="1">INDEX(F_outputs_prep!$B$4:$AH$174,MATCH(F_Outputs!$A20&amp;F_Outputs!$B20,F_outputs_prep!$I$4:$I$174,0),MATCH(F_Outputs!G$2,F_outputs_prep!$B$4:$AH$4,0))</f>
        <v>[…]23/07/2025 13:17:47</v>
      </c>
      <c r="H20" s="18" t="str">
        <f ca="1">INDEX(F_outputs_prep!$B$4:$AH$174,MATCH(F_Outputs!$A20&amp;F_Outputs!$B20,F_outputs_prep!$I$4:$I$174,0),MATCH(F_Outputs!H$2,F_outputs_prep!$B$4:$AH$4,0))</f>
        <v>[…]23/07/2025 13:17:47</v>
      </c>
      <c r="I20" s="18" t="str">
        <f ca="1">INDEX(F_outputs_prep!$B$4:$AH$174,MATCH(F_Outputs!$A20&amp;F_Outputs!$B20,F_outputs_prep!$I$4:$I$174,0),MATCH(F_Outputs!I$2,F_outputs_prep!$B$4:$AH$4,0))</f>
        <v>[…]23/07/2025 13:17:47</v>
      </c>
      <c r="J20" s="18" t="str">
        <f ca="1">INDEX(F_outputs_prep!$B$4:$AH$174,MATCH(F_Outputs!$A20&amp;F_Outputs!$B20,F_outputs_prep!$I$4:$I$174,0),MATCH(F_Outputs!J$2,F_outputs_prep!$B$4:$AH$4,0))</f>
        <v>[…]23/07/2025 13:17:47</v>
      </c>
      <c r="K20" s="18" t="str">
        <f ca="1">INDEX(F_outputs_prep!$B$4:$AH$174,MATCH(F_Outputs!$A20&amp;F_Outputs!$B20,F_outputs_prep!$I$4:$I$174,0),MATCH(F_Outputs!K$2,F_outputs_prep!$B$4:$AH$4,0))</f>
        <v>[…]23/07/2025 13:17:47</v>
      </c>
      <c r="L20" s="18" t="str">
        <f ca="1">INDEX(F_outputs_prep!$B$4:$AH$174,MATCH(F_Outputs!$A20&amp;F_Outputs!$B20,F_outputs_prep!$I$4:$I$174,0),MATCH(F_Outputs!L$2,F_outputs_prep!$B$4:$AH$4,0))</f>
        <v>[…]23/07/2025 13:17:47</v>
      </c>
      <c r="M20" s="18" t="str">
        <f ca="1">INDEX(F_outputs_prep!$B$4:$AH$174,MATCH(F_Outputs!$A20&amp;F_Outputs!$B20,F_outputs_prep!$I$4:$I$174,0),MATCH(F_Outputs!M$2,F_outputs_prep!$B$4:$AH$4,0))</f>
        <v>[…]23/07/2025 13:17:47</v>
      </c>
      <c r="N20" s="18" t="str">
        <f ca="1">INDEX(F_outputs_prep!$B$4:$AH$174,MATCH(F_Outputs!$A20&amp;F_Outputs!$B20,F_outputs_prep!$I$4:$I$174,0),MATCH(F_Outputs!N$2,F_outputs_prep!$B$4:$AH$4,0))</f>
        <v>[…]23/07/2025 13:17:47</v>
      </c>
      <c r="O20" s="18" t="str">
        <f ca="1">INDEX(F_outputs_prep!$B$4:$AH$174,MATCH(F_Outputs!$A20&amp;F_Outputs!$B20,F_outputs_prep!$I$4:$I$174,0),MATCH(F_Outputs!O$2,F_outputs_prep!$B$4:$AH$4,0))</f>
        <v>[…]23/07/2025 13:17:47</v>
      </c>
      <c r="P20" s="18" t="str">
        <f ca="1">INDEX(F_outputs_prep!$B$4:$AH$174,MATCH(F_Outputs!$A20&amp;F_Outputs!$B20,F_outputs_prep!$I$4:$I$174,0),MATCH(F_Outputs!P$2,F_outputs_prep!$B$4:$AH$4,0))</f>
        <v>[…]23/07/2025 13:17:47</v>
      </c>
      <c r="Q20" s="18" t="str">
        <f ca="1">INDEX(F_outputs_prep!$B$4:$AH$174,MATCH(F_Outputs!$A20&amp;F_Outputs!$B20,F_outputs_prep!$I$4:$I$174,0),MATCH(F_Outputs!Q$2,F_outputs_prep!$B$4:$AH$4,0))</f>
        <v>[…]23/07/2025 13:17:47</v>
      </c>
      <c r="R20" s="18" t="str">
        <f ca="1">INDEX(F_outputs_prep!$B$4:$AH$174,MATCH(F_Outputs!$A20&amp;F_Outputs!$B20,F_outputs_prep!$I$4:$I$174,0),MATCH(F_Outputs!R$2,F_outputs_prep!$B$4:$AH$4,0))</f>
        <v>[…]23/07/2025 13:17:47</v>
      </c>
      <c r="S20" s="18" t="str">
        <f ca="1">INDEX(F_outputs_prep!$B$4:$AH$174,MATCH(F_Outputs!$A20&amp;F_Outputs!$B20,F_outputs_prep!$I$4:$I$174,0),MATCH(F_Outputs!S$2,F_outputs_prep!$B$4:$AH$4,0))</f>
        <v>[…]23/07/2025 13:17:47</v>
      </c>
      <c r="T20" s="18" t="str">
        <f ca="1">INDEX(F_outputs_prep!$B$4:$AH$174,MATCH(F_Outputs!$A20&amp;F_Outputs!$B20,F_outputs_prep!$I$4:$I$174,0),MATCH(F_Outputs!T$2,F_outputs_prep!$B$4:$AH$4,0))</f>
        <v>[…]23/07/2025 13:17:47</v>
      </c>
      <c r="U20" s="18" t="str">
        <f ca="1">INDEX(F_outputs_prep!$B$4:$AH$174,MATCH(F_Outputs!$A20&amp;F_Outputs!$B20,F_outputs_prep!$I$4:$I$174,0),MATCH(F_Outputs!U$2,F_outputs_prep!$B$4:$AH$4,0))</f>
        <v>[…]23/07/2025 13:17:47</v>
      </c>
      <c r="V20" s="18" t="str">
        <f ca="1">INDEX(F_outputs_prep!$B$4:$AH$174,MATCH(F_Outputs!$A20&amp;F_Outputs!$B20,F_outputs_prep!$I$4:$I$174,0),MATCH(F_Outputs!V$2,F_outputs_prep!$B$4:$AH$4,0))</f>
        <v>[…]23/07/2025 13:17:47</v>
      </c>
      <c r="W20" s="18" t="str">
        <f ca="1">INDEX(F_outputs_prep!$B$4:$AH$174,MATCH(F_Outputs!$A20&amp;F_Outputs!$B20,F_outputs_prep!$I$4:$I$174,0),MATCH(F_Outputs!W$2,F_outputs_prep!$B$4:$AH$4,0))</f>
        <v>[…]23/07/2025 13:17:47</v>
      </c>
      <c r="X20" s="18" t="str">
        <f ca="1">INDEX(F_outputs_prep!$B$4:$AH$174,MATCH(F_Outputs!$A20&amp;F_Outputs!$B20,F_outputs_prep!$I$4:$I$174,0),MATCH(F_Outputs!X$2,F_outputs_prep!$B$4:$AH$4,0))</f>
        <v>[…]23/07/2025 13:17:47</v>
      </c>
    </row>
    <row r="21" spans="1:24" ht="14.25" x14ac:dyDescent="0.45">
      <c r="A21" s="75" t="s">
        <v>71</v>
      </c>
      <c r="B21" s="25" t="s">
        <v>181</v>
      </c>
      <c r="C21" s="25" t="s">
        <v>182</v>
      </c>
      <c r="D21" s="25" t="s">
        <v>180</v>
      </c>
      <c r="E21" s="25" t="s">
        <v>56</v>
      </c>
      <c r="F21" s="18" t="str">
        <f ca="1">INDEX(F_outputs_prep!$B$4:$AH$174,MATCH(F_Outputs!$A21&amp;F_Outputs!$B21,F_outputs_prep!$I$4:$I$174,0),MATCH(F_Outputs!F$2,F_outputs_prep!$B$4:$AH$4,0))</f>
        <v>Republish 20250721 PR24-FD-CA13-Biodiversity-v3.xlsx</v>
      </c>
      <c r="G21" s="18" t="str">
        <f ca="1">INDEX(F_outputs_prep!$B$4:$AH$174,MATCH(F_Outputs!$A21&amp;F_Outputs!$B21,F_outputs_prep!$I$4:$I$174,0),MATCH(F_Outputs!G$2,F_outputs_prep!$B$4:$AH$4,0))</f>
        <v>Republish 20250721 PR24-FD-CA13-Biodiversity-v3.xlsx</v>
      </c>
      <c r="H21" s="18" t="str">
        <f ca="1">INDEX(F_outputs_prep!$B$4:$AH$174,MATCH(F_Outputs!$A21&amp;F_Outputs!$B21,F_outputs_prep!$I$4:$I$174,0),MATCH(F_Outputs!H$2,F_outputs_prep!$B$4:$AH$4,0))</f>
        <v>Republish 20250721 PR24-FD-CA13-Biodiversity-v3.xlsx</v>
      </c>
      <c r="I21" s="18" t="str">
        <f ca="1">INDEX(F_outputs_prep!$B$4:$AH$174,MATCH(F_Outputs!$A21&amp;F_Outputs!$B21,F_outputs_prep!$I$4:$I$174,0),MATCH(F_Outputs!I$2,F_outputs_prep!$B$4:$AH$4,0))</f>
        <v>Republish 20250721 PR24-FD-CA13-Biodiversity-v3.xlsx</v>
      </c>
      <c r="J21" s="18" t="str">
        <f ca="1">INDEX(F_outputs_prep!$B$4:$AH$174,MATCH(F_Outputs!$A21&amp;F_Outputs!$B21,F_outputs_prep!$I$4:$I$174,0),MATCH(F_Outputs!J$2,F_outputs_prep!$B$4:$AH$4,0))</f>
        <v>Republish 20250721 PR24-FD-CA13-Biodiversity-v3.xlsx</v>
      </c>
      <c r="K21" s="18" t="str">
        <f ca="1">INDEX(F_outputs_prep!$B$4:$AH$174,MATCH(F_Outputs!$A21&amp;F_Outputs!$B21,F_outputs_prep!$I$4:$I$174,0),MATCH(F_Outputs!K$2,F_outputs_prep!$B$4:$AH$4,0))</f>
        <v>Republish 20250721 PR24-FD-CA13-Biodiversity-v3.xlsx</v>
      </c>
      <c r="L21" s="18" t="str">
        <f ca="1">INDEX(F_outputs_prep!$B$4:$AH$174,MATCH(F_Outputs!$A21&amp;F_Outputs!$B21,F_outputs_prep!$I$4:$I$174,0),MATCH(F_Outputs!L$2,F_outputs_prep!$B$4:$AH$4,0))</f>
        <v>Republish 20250721 PR24-FD-CA13-Biodiversity-v3.xlsx</v>
      </c>
      <c r="M21" s="18" t="str">
        <f ca="1">INDEX(F_outputs_prep!$B$4:$AH$174,MATCH(F_Outputs!$A21&amp;F_Outputs!$B21,F_outputs_prep!$I$4:$I$174,0),MATCH(F_Outputs!M$2,F_outputs_prep!$B$4:$AH$4,0))</f>
        <v>Republish 20250721 PR24-FD-CA13-Biodiversity-v3.xlsx</v>
      </c>
      <c r="N21" s="18" t="str">
        <f ca="1">INDEX(F_outputs_prep!$B$4:$AH$174,MATCH(F_Outputs!$A21&amp;F_Outputs!$B21,F_outputs_prep!$I$4:$I$174,0),MATCH(F_Outputs!N$2,F_outputs_prep!$B$4:$AH$4,0))</f>
        <v>Republish 20250721 PR24-FD-CA13-Biodiversity-v3.xlsx</v>
      </c>
      <c r="O21" s="18" t="str">
        <f ca="1">INDEX(F_outputs_prep!$B$4:$AH$174,MATCH(F_Outputs!$A21&amp;F_Outputs!$B21,F_outputs_prep!$I$4:$I$174,0),MATCH(F_Outputs!O$2,F_outputs_prep!$B$4:$AH$4,0))</f>
        <v>Republish 20250721 PR24-FD-CA13-Biodiversity-v3.xlsx</v>
      </c>
      <c r="P21" s="18" t="str">
        <f ca="1">INDEX(F_outputs_prep!$B$4:$AH$174,MATCH(F_Outputs!$A21&amp;F_Outputs!$B21,F_outputs_prep!$I$4:$I$174,0),MATCH(F_Outputs!P$2,F_outputs_prep!$B$4:$AH$4,0))</f>
        <v>Republish 20250721 PR24-FD-CA13-Biodiversity-v3.xlsx</v>
      </c>
      <c r="Q21" s="18" t="str">
        <f ca="1">INDEX(F_outputs_prep!$B$4:$AH$174,MATCH(F_Outputs!$A21&amp;F_Outputs!$B21,F_outputs_prep!$I$4:$I$174,0),MATCH(F_Outputs!Q$2,F_outputs_prep!$B$4:$AH$4,0))</f>
        <v>Republish 20250721 PR24-FD-CA13-Biodiversity-v3.xlsx</v>
      </c>
      <c r="R21" s="18" t="str">
        <f ca="1">INDEX(F_outputs_prep!$B$4:$AH$174,MATCH(F_Outputs!$A21&amp;F_Outputs!$B21,F_outputs_prep!$I$4:$I$174,0),MATCH(F_Outputs!R$2,F_outputs_prep!$B$4:$AH$4,0))</f>
        <v>Republish 20250721 PR24-FD-CA13-Biodiversity-v3.xlsx</v>
      </c>
      <c r="S21" s="18" t="str">
        <f ca="1">INDEX(F_outputs_prep!$B$4:$AH$174,MATCH(F_Outputs!$A21&amp;F_Outputs!$B21,F_outputs_prep!$I$4:$I$174,0),MATCH(F_Outputs!S$2,F_outputs_prep!$B$4:$AH$4,0))</f>
        <v>Republish 20250721 PR24-FD-CA13-Biodiversity-v3.xlsx</v>
      </c>
      <c r="T21" s="18" t="str">
        <f ca="1">INDEX(F_outputs_prep!$B$4:$AH$174,MATCH(F_Outputs!$A21&amp;F_Outputs!$B21,F_outputs_prep!$I$4:$I$174,0),MATCH(F_Outputs!T$2,F_outputs_prep!$B$4:$AH$4,0))</f>
        <v>Republish 20250721 PR24-FD-CA13-Biodiversity-v3.xlsx</v>
      </c>
      <c r="U21" s="18" t="str">
        <f ca="1">INDEX(F_outputs_prep!$B$4:$AH$174,MATCH(F_Outputs!$A21&amp;F_Outputs!$B21,F_outputs_prep!$I$4:$I$174,0),MATCH(F_Outputs!U$2,F_outputs_prep!$B$4:$AH$4,0))</f>
        <v>Republish 20250721 PR24-FD-CA13-Biodiversity-v3.xlsx</v>
      </c>
      <c r="V21" s="18" t="str">
        <f ca="1">INDEX(F_outputs_prep!$B$4:$AH$174,MATCH(F_Outputs!$A21&amp;F_Outputs!$B21,F_outputs_prep!$I$4:$I$174,0),MATCH(F_Outputs!V$2,F_outputs_prep!$B$4:$AH$4,0))</f>
        <v>Republish 20250721 PR24-FD-CA13-Biodiversity-v3.xlsx</v>
      </c>
      <c r="W21" s="18" t="str">
        <f ca="1">INDEX(F_outputs_prep!$B$4:$AH$174,MATCH(F_Outputs!$A21&amp;F_Outputs!$B21,F_outputs_prep!$I$4:$I$174,0),MATCH(F_Outputs!W$2,F_outputs_prep!$B$4:$AH$4,0))</f>
        <v>Republish 20250721 PR24-FD-CA13-Biodiversity-v3.xlsx</v>
      </c>
      <c r="X21" s="18" t="str">
        <f ca="1">INDEX(F_outputs_prep!$B$4:$AH$174,MATCH(F_Outputs!$A21&amp;F_Outputs!$B21,F_outputs_prep!$I$4:$I$174,0),MATCH(F_Outputs!X$2,F_outputs_prep!$B$4:$AH$4,0))</f>
        <v>Republish 20250721 PR24-FD-CA13-Biodiversity-v3.xlsx</v>
      </c>
    </row>
    <row r="22" spans="1:24" ht="14.25" x14ac:dyDescent="0.45">
      <c r="A22" s="75" t="s">
        <v>71</v>
      </c>
      <c r="B22" s="25" t="s">
        <v>183</v>
      </c>
      <c r="C22" s="25" t="s">
        <v>184</v>
      </c>
      <c r="D22" s="25" t="s">
        <v>180</v>
      </c>
      <c r="E22" s="25" t="s">
        <v>56</v>
      </c>
      <c r="F22" s="18" t="str">
        <f>INDEX(F_outputs_prep!$B$4:$AH$174,MATCH(F_Outputs!$A22&amp;F_Outputs!$B22,F_outputs_prep!$I$4:$I$174,0),MATCH(F_Outputs!F$2,F_outputs_prep!$B$4:$AH$4,0))</f>
        <v>NA</v>
      </c>
      <c r="G22" s="18" t="str">
        <f>INDEX(F_outputs_prep!$B$4:$AH$174,MATCH(F_Outputs!$A22&amp;F_Outputs!$B22,F_outputs_prep!$I$4:$I$174,0),MATCH(F_Outputs!G$2,F_outputs_prep!$B$4:$AH$4,0))</f>
        <v>NA</v>
      </c>
      <c r="H22" s="18" t="str">
        <f>INDEX(F_outputs_prep!$B$4:$AH$174,MATCH(F_Outputs!$A22&amp;F_Outputs!$B22,F_outputs_prep!$I$4:$I$174,0),MATCH(F_Outputs!H$2,F_outputs_prep!$B$4:$AH$4,0))</f>
        <v>NA</v>
      </c>
      <c r="I22" s="18" t="str">
        <f>INDEX(F_outputs_prep!$B$4:$AH$174,MATCH(F_Outputs!$A22&amp;F_Outputs!$B22,F_outputs_prep!$I$4:$I$174,0),MATCH(F_Outputs!I$2,F_outputs_prep!$B$4:$AH$4,0))</f>
        <v>NA</v>
      </c>
      <c r="J22" s="18" t="str">
        <f>INDEX(F_outputs_prep!$B$4:$AH$174,MATCH(F_Outputs!$A22&amp;F_Outputs!$B22,F_outputs_prep!$I$4:$I$174,0),MATCH(F_Outputs!J$2,F_outputs_prep!$B$4:$AH$4,0))</f>
        <v>NA</v>
      </c>
      <c r="K22" s="18" t="str">
        <f>INDEX(F_outputs_prep!$B$4:$AH$174,MATCH(F_Outputs!$A22&amp;F_Outputs!$B22,F_outputs_prep!$I$4:$I$174,0),MATCH(F_Outputs!K$2,F_outputs_prep!$B$4:$AH$4,0))</f>
        <v>NA</v>
      </c>
      <c r="L22" s="18" t="str">
        <f>INDEX(F_outputs_prep!$B$4:$AH$174,MATCH(F_Outputs!$A22&amp;F_Outputs!$B22,F_outputs_prep!$I$4:$I$174,0),MATCH(F_Outputs!L$2,F_outputs_prep!$B$4:$AH$4,0))</f>
        <v>NA</v>
      </c>
      <c r="M22" s="18" t="str">
        <f>INDEX(F_outputs_prep!$B$4:$AH$174,MATCH(F_Outputs!$A22&amp;F_Outputs!$B22,F_outputs_prep!$I$4:$I$174,0),MATCH(F_Outputs!M$2,F_outputs_prep!$B$4:$AH$4,0))</f>
        <v>NA</v>
      </c>
      <c r="N22" s="18" t="str">
        <f>INDEX(F_outputs_prep!$B$4:$AH$174,MATCH(F_Outputs!$A22&amp;F_Outputs!$B22,F_outputs_prep!$I$4:$I$174,0),MATCH(F_Outputs!N$2,F_outputs_prep!$B$4:$AH$4,0))</f>
        <v>NA</v>
      </c>
      <c r="O22" s="18" t="str">
        <f>INDEX(F_outputs_prep!$B$4:$AH$174,MATCH(F_Outputs!$A22&amp;F_Outputs!$B22,F_outputs_prep!$I$4:$I$174,0),MATCH(F_Outputs!O$2,F_outputs_prep!$B$4:$AH$4,0))</f>
        <v>NA</v>
      </c>
      <c r="P22" s="18" t="str">
        <f>INDEX(F_outputs_prep!$B$4:$AH$174,MATCH(F_Outputs!$A22&amp;F_Outputs!$B22,F_outputs_prep!$I$4:$I$174,0),MATCH(F_Outputs!P$2,F_outputs_prep!$B$4:$AH$4,0))</f>
        <v>NA</v>
      </c>
      <c r="Q22" s="18" t="str">
        <f>INDEX(F_outputs_prep!$B$4:$AH$174,MATCH(F_Outputs!$A22&amp;F_Outputs!$B22,F_outputs_prep!$I$4:$I$174,0),MATCH(F_Outputs!Q$2,F_outputs_prep!$B$4:$AH$4,0))</f>
        <v>NA</v>
      </c>
      <c r="R22" s="18" t="str">
        <f>INDEX(F_outputs_prep!$B$4:$AH$174,MATCH(F_Outputs!$A22&amp;F_Outputs!$B22,F_outputs_prep!$I$4:$I$174,0),MATCH(F_Outputs!R$2,F_outputs_prep!$B$4:$AH$4,0))</f>
        <v>NA</v>
      </c>
      <c r="S22" s="18" t="str">
        <f>INDEX(F_outputs_prep!$B$4:$AH$174,MATCH(F_Outputs!$A22&amp;F_Outputs!$B22,F_outputs_prep!$I$4:$I$174,0),MATCH(F_Outputs!S$2,F_outputs_prep!$B$4:$AH$4,0))</f>
        <v>NA</v>
      </c>
      <c r="T22" s="18" t="str">
        <f>INDEX(F_outputs_prep!$B$4:$AH$174,MATCH(F_Outputs!$A22&amp;F_Outputs!$B22,F_outputs_prep!$I$4:$I$174,0),MATCH(F_Outputs!T$2,F_outputs_prep!$B$4:$AH$4,0))</f>
        <v>NA</v>
      </c>
      <c r="U22" s="18" t="str">
        <f>INDEX(F_outputs_prep!$B$4:$AH$174,MATCH(F_Outputs!$A22&amp;F_Outputs!$B22,F_outputs_prep!$I$4:$I$174,0),MATCH(F_Outputs!U$2,F_outputs_prep!$B$4:$AH$4,0))</f>
        <v>NA</v>
      </c>
      <c r="V22" s="18" t="str">
        <f>INDEX(F_outputs_prep!$B$4:$AH$174,MATCH(F_Outputs!$A22&amp;F_Outputs!$B22,F_outputs_prep!$I$4:$I$174,0),MATCH(F_Outputs!V$2,F_outputs_prep!$B$4:$AH$4,0))</f>
        <v>NA</v>
      </c>
      <c r="W22" s="18" t="str">
        <f>INDEX(F_outputs_prep!$B$4:$AH$174,MATCH(F_Outputs!$A22&amp;F_Outputs!$B22,F_outputs_prep!$I$4:$I$174,0),MATCH(F_Outputs!W$2,F_outputs_prep!$B$4:$AH$4,0))</f>
        <v>NA</v>
      </c>
      <c r="X22" s="18" t="str">
        <f>INDEX(F_outputs_prep!$B$4:$AH$174,MATCH(F_Outputs!$A22&amp;F_Outputs!$B22,F_outputs_prep!$I$4:$I$174,0),MATCH(F_Outputs!X$2,F_outputs_prep!$B$4:$AH$4,0))</f>
        <v>NA</v>
      </c>
    </row>
    <row r="23" spans="1:24" ht="14.25" x14ac:dyDescent="0.45">
      <c r="A23" s="75" t="s">
        <v>71</v>
      </c>
      <c r="B23" s="25" t="s">
        <v>185</v>
      </c>
      <c r="C23" s="25" t="s">
        <v>186</v>
      </c>
      <c r="D23" s="25" t="s">
        <v>187</v>
      </c>
      <c r="E23" s="25" t="s">
        <v>56</v>
      </c>
      <c r="F23" s="18">
        <f>INDEX(F_outputs_prep!$B$4:$AH$174,MATCH(F_Outputs!$A23&amp;F_Outputs!$B23,F_outputs_prep!$I$4:$I$174,0),MATCH(F_Outputs!F$2,F_outputs_prep!$B$4:$AH$4,0))</f>
        <v>1</v>
      </c>
      <c r="G23" s="18">
        <f>INDEX(F_outputs_prep!$B$4:$AH$174,MATCH(F_Outputs!$A23&amp;F_Outputs!$B23,F_outputs_prep!$I$4:$I$174,0),MATCH(F_Outputs!G$2,F_outputs_prep!$B$4:$AH$4,0))</f>
        <v>1</v>
      </c>
      <c r="H23" s="18">
        <f>INDEX(F_outputs_prep!$B$4:$AH$174,MATCH(F_Outputs!$A23&amp;F_Outputs!$B23,F_outputs_prep!$I$4:$I$174,0),MATCH(F_Outputs!H$2,F_outputs_prep!$B$4:$AH$4,0))</f>
        <v>1</v>
      </c>
      <c r="I23" s="18">
        <f>INDEX(F_outputs_prep!$B$4:$AH$174,MATCH(F_Outputs!$A23&amp;F_Outputs!$B23,F_outputs_prep!$I$4:$I$174,0),MATCH(F_Outputs!I$2,F_outputs_prep!$B$4:$AH$4,0))</f>
        <v>1</v>
      </c>
      <c r="J23" s="18">
        <f>INDEX(F_outputs_prep!$B$4:$AH$174,MATCH(F_Outputs!$A23&amp;F_Outputs!$B23,F_outputs_prep!$I$4:$I$174,0),MATCH(F_Outputs!J$2,F_outputs_prep!$B$4:$AH$4,0))</f>
        <v>1</v>
      </c>
      <c r="K23" s="18">
        <f>INDEX(F_outputs_prep!$B$4:$AH$174,MATCH(F_Outputs!$A23&amp;F_Outputs!$B23,F_outputs_prep!$I$4:$I$174,0),MATCH(F_Outputs!K$2,F_outputs_prep!$B$4:$AH$4,0))</f>
        <v>1</v>
      </c>
      <c r="L23" s="18">
        <f>INDEX(F_outputs_prep!$B$4:$AH$174,MATCH(F_Outputs!$A23&amp;F_Outputs!$B23,F_outputs_prep!$I$4:$I$174,0),MATCH(F_Outputs!L$2,F_outputs_prep!$B$4:$AH$4,0))</f>
        <v>1</v>
      </c>
      <c r="M23" s="18">
        <f>INDEX(F_outputs_prep!$B$4:$AH$174,MATCH(F_Outputs!$A23&amp;F_Outputs!$B23,F_outputs_prep!$I$4:$I$174,0),MATCH(F_Outputs!M$2,F_outputs_prep!$B$4:$AH$4,0))</f>
        <v>1</v>
      </c>
      <c r="N23" s="18">
        <f>INDEX(F_outputs_prep!$B$4:$AH$174,MATCH(F_Outputs!$A23&amp;F_Outputs!$B23,F_outputs_prep!$I$4:$I$174,0),MATCH(F_Outputs!N$2,F_outputs_prep!$B$4:$AH$4,0))</f>
        <v>1</v>
      </c>
      <c r="O23" s="18">
        <f>INDEX(F_outputs_prep!$B$4:$AH$174,MATCH(F_Outputs!$A23&amp;F_Outputs!$B23,F_outputs_prep!$I$4:$I$174,0),MATCH(F_Outputs!O$2,F_outputs_prep!$B$4:$AH$4,0))</f>
        <v>1</v>
      </c>
      <c r="P23" s="18">
        <f>INDEX(F_outputs_prep!$B$4:$AH$174,MATCH(F_Outputs!$A23&amp;F_Outputs!$B23,F_outputs_prep!$I$4:$I$174,0),MATCH(F_Outputs!P$2,F_outputs_prep!$B$4:$AH$4,0))</f>
        <v>1</v>
      </c>
      <c r="Q23" s="18">
        <f>INDEX(F_outputs_prep!$B$4:$AH$174,MATCH(F_Outputs!$A23&amp;F_Outputs!$B23,F_outputs_prep!$I$4:$I$174,0),MATCH(F_Outputs!Q$2,F_outputs_prep!$B$4:$AH$4,0))</f>
        <v>1</v>
      </c>
      <c r="R23" s="18">
        <f>INDEX(F_outputs_prep!$B$4:$AH$174,MATCH(F_Outputs!$A23&amp;F_Outputs!$B23,F_outputs_prep!$I$4:$I$174,0),MATCH(F_Outputs!R$2,F_outputs_prep!$B$4:$AH$4,0))</f>
        <v>1</v>
      </c>
      <c r="S23" s="18">
        <f>INDEX(F_outputs_prep!$B$4:$AH$174,MATCH(F_Outputs!$A23&amp;F_Outputs!$B23,F_outputs_prep!$I$4:$I$174,0),MATCH(F_Outputs!S$2,F_outputs_prep!$B$4:$AH$4,0))</f>
        <v>1</v>
      </c>
      <c r="T23" s="18">
        <f>INDEX(F_outputs_prep!$B$4:$AH$174,MATCH(F_Outputs!$A23&amp;F_Outputs!$B23,F_outputs_prep!$I$4:$I$174,0),MATCH(F_Outputs!T$2,F_outputs_prep!$B$4:$AH$4,0))</f>
        <v>1</v>
      </c>
      <c r="U23" s="18">
        <f>INDEX(F_outputs_prep!$B$4:$AH$174,MATCH(F_Outputs!$A23&amp;F_Outputs!$B23,F_outputs_prep!$I$4:$I$174,0),MATCH(F_Outputs!U$2,F_outputs_prep!$B$4:$AH$4,0))</f>
        <v>1</v>
      </c>
      <c r="V23" s="18">
        <f>INDEX(F_outputs_prep!$B$4:$AH$174,MATCH(F_Outputs!$A23&amp;F_Outputs!$B23,F_outputs_prep!$I$4:$I$174,0),MATCH(F_Outputs!V$2,F_outputs_prep!$B$4:$AH$4,0))</f>
        <v>1</v>
      </c>
      <c r="W23" s="18">
        <f>INDEX(F_outputs_prep!$B$4:$AH$174,MATCH(F_Outputs!$A23&amp;F_Outputs!$B23,F_outputs_prep!$I$4:$I$174,0),MATCH(F_Outputs!W$2,F_outputs_prep!$B$4:$AH$4,0))</f>
        <v>1</v>
      </c>
      <c r="X23" s="18">
        <f>INDEX(F_outputs_prep!$B$4:$AH$174,MATCH(F_Outputs!$A23&amp;F_Outputs!$B23,F_outputs_prep!$I$4:$I$174,0),MATCH(F_Outputs!X$2,F_outputs_prep!$B$4:$AH$4,0))</f>
        <v>1</v>
      </c>
    </row>
    <row r="24" spans="1:24" ht="14.25" x14ac:dyDescent="0.45">
      <c r="A24" s="75" t="s">
        <v>72</v>
      </c>
      <c r="B24" s="25" t="s">
        <v>169</v>
      </c>
      <c r="C24" s="64" t="s">
        <v>172</v>
      </c>
      <c r="D24" s="25" t="s">
        <v>150</v>
      </c>
      <c r="E24" s="25" t="s">
        <v>56</v>
      </c>
      <c r="F24" s="18" t="str">
        <f>INDEX(F_outputs_prep!$B$4:$AH$174,MATCH(F_Outputs!$A24&amp;F_Outputs!$B24,F_outputs_prep!$I$4:$I$174,0),MATCH(F_Outputs!F$2,F_outputs_prep!$B$4:$AH$4,0))</f>
        <v>##BLANK</v>
      </c>
      <c r="G24" s="18" t="str">
        <f>INDEX(F_outputs_prep!$B$4:$AH$174,MATCH(F_Outputs!$A24&amp;F_Outputs!$B24,F_outputs_prep!$I$4:$I$174,0),MATCH(F_Outputs!G$2,F_outputs_prep!$B$4:$AH$4,0))</f>
        <v>##BLANK</v>
      </c>
      <c r="H24" s="18" t="str">
        <f>INDEX(F_outputs_prep!$B$4:$AH$174,MATCH(F_Outputs!$A24&amp;F_Outputs!$B24,F_outputs_prep!$I$4:$I$174,0),MATCH(F_Outputs!H$2,F_outputs_prep!$B$4:$AH$4,0))</f>
        <v>##BLANK</v>
      </c>
      <c r="I24" s="18" t="str">
        <f>INDEX(F_outputs_prep!$B$4:$AH$174,MATCH(F_Outputs!$A24&amp;F_Outputs!$B24,F_outputs_prep!$I$4:$I$174,0),MATCH(F_Outputs!I$2,F_outputs_prep!$B$4:$AH$4,0))</f>
        <v>##BLANK</v>
      </c>
      <c r="J24" s="18" t="str">
        <f>INDEX(F_outputs_prep!$B$4:$AH$174,MATCH(F_Outputs!$A24&amp;F_Outputs!$B24,F_outputs_prep!$I$4:$I$174,0),MATCH(F_Outputs!J$2,F_outputs_prep!$B$4:$AH$4,0))</f>
        <v>##BLANK</v>
      </c>
      <c r="K24" s="18" t="str">
        <f>INDEX(F_outputs_prep!$B$4:$AH$174,MATCH(F_Outputs!$A24&amp;F_Outputs!$B24,F_outputs_prep!$I$4:$I$174,0),MATCH(F_Outputs!K$2,F_outputs_prep!$B$4:$AH$4,0))</f>
        <v>##BLANK</v>
      </c>
      <c r="L24" s="18" t="str">
        <f>INDEX(F_outputs_prep!$B$4:$AH$174,MATCH(F_Outputs!$A24&amp;F_Outputs!$B24,F_outputs_prep!$I$4:$I$174,0),MATCH(F_Outputs!L$2,F_outputs_prep!$B$4:$AH$4,0))</f>
        <v>##BLANK</v>
      </c>
      <c r="M24" s="18" t="str">
        <f>INDEX(F_outputs_prep!$B$4:$AH$174,MATCH(F_Outputs!$A24&amp;F_Outputs!$B24,F_outputs_prep!$I$4:$I$174,0),MATCH(F_Outputs!M$2,F_outputs_prep!$B$4:$AH$4,0))</f>
        <v>##BLANK</v>
      </c>
      <c r="N24" s="18" t="str">
        <f>INDEX(F_outputs_prep!$B$4:$AH$174,MATCH(F_Outputs!$A24&amp;F_Outputs!$B24,F_outputs_prep!$I$4:$I$174,0),MATCH(F_Outputs!N$2,F_outputs_prep!$B$4:$AH$4,0))</f>
        <v>##BLANK</v>
      </c>
      <c r="O24" s="18" t="str">
        <f>INDEX(F_outputs_prep!$B$4:$AH$174,MATCH(F_Outputs!$A24&amp;F_Outputs!$B24,F_outputs_prep!$I$4:$I$174,0),MATCH(F_Outputs!O$2,F_outputs_prep!$B$4:$AH$4,0))</f>
        <v>##BLANK</v>
      </c>
      <c r="P24" s="18" t="str">
        <f>INDEX(F_outputs_prep!$B$4:$AH$174,MATCH(F_Outputs!$A24&amp;F_Outputs!$B24,F_outputs_prep!$I$4:$I$174,0),MATCH(F_Outputs!P$2,F_outputs_prep!$B$4:$AH$4,0))</f>
        <v>##BLANK</v>
      </c>
      <c r="Q24" s="18" t="str">
        <f>INDEX(F_outputs_prep!$B$4:$AH$174,MATCH(F_Outputs!$A24&amp;F_Outputs!$B24,F_outputs_prep!$I$4:$I$174,0),MATCH(F_Outputs!Q$2,F_outputs_prep!$B$4:$AH$4,0))</f>
        <v>##BLANK</v>
      </c>
      <c r="R24" s="18" t="str">
        <f>INDEX(F_outputs_prep!$B$4:$AH$174,MATCH(F_Outputs!$A24&amp;F_Outputs!$B24,F_outputs_prep!$I$4:$I$174,0),MATCH(F_Outputs!R$2,F_outputs_prep!$B$4:$AH$4,0))</f>
        <v>##BLANK</v>
      </c>
      <c r="S24" s="18">
        <f>INDEX(F_outputs_prep!$B$4:$AH$174,MATCH(F_Outputs!$A24&amp;F_Outputs!$B24,F_outputs_prep!$I$4:$I$174,0),MATCH(F_Outputs!S$2,F_outputs_prep!$B$4:$AH$4,0))</f>
        <v>0</v>
      </c>
      <c r="T24" s="18">
        <f>INDEX(F_outputs_prep!$B$4:$AH$174,MATCH(F_Outputs!$A24&amp;F_Outputs!$B24,F_outputs_prep!$I$4:$I$174,0),MATCH(F_Outputs!T$2,F_outputs_prep!$B$4:$AH$4,0))</f>
        <v>0</v>
      </c>
      <c r="U24" s="18">
        <f>INDEX(F_outputs_prep!$B$4:$AH$174,MATCH(F_Outputs!$A24&amp;F_Outputs!$B24,F_outputs_prep!$I$4:$I$174,0),MATCH(F_Outputs!U$2,F_outputs_prep!$B$4:$AH$4,0))</f>
        <v>0</v>
      </c>
      <c r="V24" s="18">
        <f>INDEX(F_outputs_prep!$B$4:$AH$174,MATCH(F_Outputs!$A24&amp;F_Outputs!$B24,F_outputs_prep!$I$4:$I$174,0),MATCH(F_Outputs!V$2,F_outputs_prep!$B$4:$AH$4,0))</f>
        <v>0</v>
      </c>
      <c r="W24" s="18">
        <f>INDEX(F_outputs_prep!$B$4:$AH$174,MATCH(F_Outputs!$A24&amp;F_Outputs!$B24,F_outputs_prep!$I$4:$I$174,0),MATCH(F_Outputs!W$2,F_outputs_prep!$B$4:$AH$4,0))</f>
        <v>4.9778677696996745E-2</v>
      </c>
      <c r="X24" s="18">
        <f>INDEX(F_outputs_prep!$B$4:$AH$174,MATCH(F_Outputs!$A24&amp;F_Outputs!$B24,F_outputs_prep!$I$4:$I$174,0),MATCH(F_Outputs!X$2,F_outputs_prep!$B$4:$AH$4,0))</f>
        <v>0.73</v>
      </c>
    </row>
    <row r="25" spans="1:24" ht="14.25" x14ac:dyDescent="0.45">
      <c r="A25" s="75" t="s">
        <v>72</v>
      </c>
      <c r="B25" s="64" t="s">
        <v>170</v>
      </c>
      <c r="C25" s="64" t="s">
        <v>173</v>
      </c>
      <c r="D25" s="25" t="s">
        <v>150</v>
      </c>
      <c r="E25" s="25" t="s">
        <v>56</v>
      </c>
      <c r="F25" s="18" t="str">
        <f>INDEX(F_outputs_prep!$B$4:$AH$174,MATCH(F_Outputs!$A25&amp;F_Outputs!$B25,F_outputs_prep!$I$4:$I$174,0),MATCH(F_Outputs!F$2,F_outputs_prep!$B$4:$AH$4,0))</f>
        <v>##BLANK</v>
      </c>
      <c r="G25" s="18" t="str">
        <f>INDEX(F_outputs_prep!$B$4:$AH$174,MATCH(F_Outputs!$A25&amp;F_Outputs!$B25,F_outputs_prep!$I$4:$I$174,0),MATCH(F_Outputs!G$2,F_outputs_prep!$B$4:$AH$4,0))</f>
        <v>##BLANK</v>
      </c>
      <c r="H25" s="18" t="str">
        <f>INDEX(F_outputs_prep!$B$4:$AH$174,MATCH(F_Outputs!$A25&amp;F_Outputs!$B25,F_outputs_prep!$I$4:$I$174,0),MATCH(F_Outputs!H$2,F_outputs_prep!$B$4:$AH$4,0))</f>
        <v>##BLANK</v>
      </c>
      <c r="I25" s="18" t="str">
        <f>INDEX(F_outputs_prep!$B$4:$AH$174,MATCH(F_Outputs!$A25&amp;F_Outputs!$B25,F_outputs_prep!$I$4:$I$174,0),MATCH(F_Outputs!I$2,F_outputs_prep!$B$4:$AH$4,0))</f>
        <v>##BLANK</v>
      </c>
      <c r="J25" s="18" t="str">
        <f>INDEX(F_outputs_prep!$B$4:$AH$174,MATCH(F_Outputs!$A25&amp;F_Outputs!$B25,F_outputs_prep!$I$4:$I$174,0),MATCH(F_Outputs!J$2,F_outputs_prep!$B$4:$AH$4,0))</f>
        <v>##BLANK</v>
      </c>
      <c r="K25" s="18" t="str">
        <f>INDEX(F_outputs_prep!$B$4:$AH$174,MATCH(F_Outputs!$A25&amp;F_Outputs!$B25,F_outputs_prep!$I$4:$I$174,0),MATCH(F_Outputs!K$2,F_outputs_prep!$B$4:$AH$4,0))</f>
        <v>##BLANK</v>
      </c>
      <c r="L25" s="18" t="str">
        <f>INDEX(F_outputs_prep!$B$4:$AH$174,MATCH(F_Outputs!$A25&amp;F_Outputs!$B25,F_outputs_prep!$I$4:$I$174,0),MATCH(F_Outputs!L$2,F_outputs_prep!$B$4:$AH$4,0))</f>
        <v>##BLANK</v>
      </c>
      <c r="M25" s="18" t="str">
        <f>INDEX(F_outputs_prep!$B$4:$AH$174,MATCH(F_Outputs!$A25&amp;F_Outputs!$B25,F_outputs_prep!$I$4:$I$174,0),MATCH(F_Outputs!M$2,F_outputs_prep!$B$4:$AH$4,0))</f>
        <v>##BLANK</v>
      </c>
      <c r="N25" s="18" t="str">
        <f>INDEX(F_outputs_prep!$B$4:$AH$174,MATCH(F_Outputs!$A25&amp;F_Outputs!$B25,F_outputs_prep!$I$4:$I$174,0),MATCH(F_Outputs!N$2,F_outputs_prep!$B$4:$AH$4,0))</f>
        <v>##BLANK</v>
      </c>
      <c r="O25" s="18" t="str">
        <f>INDEX(F_outputs_prep!$B$4:$AH$174,MATCH(F_Outputs!$A25&amp;F_Outputs!$B25,F_outputs_prep!$I$4:$I$174,0),MATCH(F_Outputs!O$2,F_outputs_prep!$B$4:$AH$4,0))</f>
        <v>##BLANK</v>
      </c>
      <c r="P25" s="18" t="str">
        <f>INDEX(F_outputs_prep!$B$4:$AH$174,MATCH(F_Outputs!$A25&amp;F_Outputs!$B25,F_outputs_prep!$I$4:$I$174,0),MATCH(F_Outputs!P$2,F_outputs_prep!$B$4:$AH$4,0))</f>
        <v>##BLANK</v>
      </c>
      <c r="Q25" s="18" t="str">
        <f>INDEX(F_outputs_prep!$B$4:$AH$174,MATCH(F_Outputs!$A25&amp;F_Outputs!$B25,F_outputs_prep!$I$4:$I$174,0),MATCH(F_Outputs!Q$2,F_outputs_prep!$B$4:$AH$4,0))</f>
        <v>##BLANK</v>
      </c>
      <c r="R25" s="18" t="str">
        <f>INDEX(F_outputs_prep!$B$4:$AH$174,MATCH(F_Outputs!$A25&amp;F_Outputs!$B25,F_outputs_prep!$I$4:$I$174,0),MATCH(F_Outputs!R$2,F_outputs_prep!$B$4:$AH$4,0))</f>
        <v>##BLANK</v>
      </c>
      <c r="S25" s="18">
        <f>INDEX(F_outputs_prep!$B$4:$AH$174,MATCH(F_Outputs!$A25&amp;F_Outputs!$B25,F_outputs_prep!$I$4:$I$174,0),MATCH(F_Outputs!S$2,F_outputs_prep!$B$4:$AH$4,0))</f>
        <v>0</v>
      </c>
      <c r="T25" s="18">
        <f>INDEX(F_outputs_prep!$B$4:$AH$174,MATCH(F_Outputs!$A25&amp;F_Outputs!$B25,F_outputs_prep!$I$4:$I$174,0),MATCH(F_Outputs!T$2,F_outputs_prep!$B$4:$AH$4,0))</f>
        <v>0</v>
      </c>
      <c r="U25" s="18">
        <f>INDEX(F_outputs_prep!$B$4:$AH$174,MATCH(F_Outputs!$A25&amp;F_Outputs!$B25,F_outputs_prep!$I$4:$I$174,0),MATCH(F_Outputs!U$2,F_outputs_prep!$B$4:$AH$4,0))</f>
        <v>0</v>
      </c>
      <c r="V25" s="18">
        <f>INDEX(F_outputs_prep!$B$4:$AH$174,MATCH(F_Outputs!$A25&amp;F_Outputs!$B25,F_outputs_prep!$I$4:$I$174,0),MATCH(F_Outputs!V$2,F_outputs_prep!$B$4:$AH$4,0))</f>
        <v>0</v>
      </c>
      <c r="W25" s="18">
        <f>INDEX(F_outputs_prep!$B$4:$AH$174,MATCH(F_Outputs!$A25&amp;F_Outputs!$B25,F_outputs_prep!$I$4:$I$174,0),MATCH(F_Outputs!W$2,F_outputs_prep!$B$4:$AH$4,0))</f>
        <v>2.37</v>
      </c>
      <c r="X25" s="18">
        <f>INDEX(F_outputs_prep!$B$4:$AH$174,MATCH(F_Outputs!$A25&amp;F_Outputs!$B25,F_outputs_prep!$I$4:$I$174,0),MATCH(F_Outputs!X$2,F_outputs_prep!$B$4:$AH$4,0))</f>
        <v>34.729999999999997</v>
      </c>
    </row>
    <row r="26" spans="1:24" ht="14.25" x14ac:dyDescent="0.45">
      <c r="A26" s="75" t="s">
        <v>72</v>
      </c>
      <c r="B26" s="64" t="s">
        <v>171</v>
      </c>
      <c r="C26" s="64" t="s">
        <v>174</v>
      </c>
      <c r="D26" s="25" t="s">
        <v>70</v>
      </c>
      <c r="E26" s="25" t="s">
        <v>56</v>
      </c>
      <c r="F26" s="18" t="str">
        <f>INDEX(F_outputs_prep!$B$4:$AH$174,MATCH(F_Outputs!$A26&amp;F_Outputs!$B26,F_outputs_prep!$I$4:$I$174,0),MATCH(F_Outputs!F$2,F_outputs_prep!$B$4:$AH$4,0))</f>
        <v>##BLANK</v>
      </c>
      <c r="G26" s="18" t="str">
        <f>INDEX(F_outputs_prep!$B$4:$AH$174,MATCH(F_Outputs!$A26&amp;F_Outputs!$B26,F_outputs_prep!$I$4:$I$174,0),MATCH(F_Outputs!G$2,F_outputs_prep!$B$4:$AH$4,0))</f>
        <v>##BLANK</v>
      </c>
      <c r="H26" s="18" t="str">
        <f>INDEX(F_outputs_prep!$B$4:$AH$174,MATCH(F_Outputs!$A26&amp;F_Outputs!$B26,F_outputs_prep!$I$4:$I$174,0),MATCH(F_Outputs!H$2,F_outputs_prep!$B$4:$AH$4,0))</f>
        <v>##BLANK</v>
      </c>
      <c r="I26" s="18" t="str">
        <f>INDEX(F_outputs_prep!$B$4:$AH$174,MATCH(F_Outputs!$A26&amp;F_Outputs!$B26,F_outputs_prep!$I$4:$I$174,0),MATCH(F_Outputs!I$2,F_outputs_prep!$B$4:$AH$4,0))</f>
        <v>##BLANK</v>
      </c>
      <c r="J26" s="18" t="str">
        <f>INDEX(F_outputs_prep!$B$4:$AH$174,MATCH(F_Outputs!$A26&amp;F_Outputs!$B26,F_outputs_prep!$I$4:$I$174,0),MATCH(F_Outputs!J$2,F_outputs_prep!$B$4:$AH$4,0))</f>
        <v>##BLANK</v>
      </c>
      <c r="K26" s="18" t="str">
        <f>INDEX(F_outputs_prep!$B$4:$AH$174,MATCH(F_Outputs!$A26&amp;F_Outputs!$B26,F_outputs_prep!$I$4:$I$174,0),MATCH(F_Outputs!K$2,F_outputs_prep!$B$4:$AH$4,0))</f>
        <v>##BLANK</v>
      </c>
      <c r="L26" s="18" t="str">
        <f>INDEX(F_outputs_prep!$B$4:$AH$174,MATCH(F_Outputs!$A26&amp;F_Outputs!$B26,F_outputs_prep!$I$4:$I$174,0),MATCH(F_Outputs!L$2,F_outputs_prep!$B$4:$AH$4,0))</f>
        <v>##BLANK</v>
      </c>
      <c r="M26" s="18" t="str">
        <f>INDEX(F_outputs_prep!$B$4:$AH$174,MATCH(F_Outputs!$A26&amp;F_Outputs!$B26,F_outputs_prep!$I$4:$I$174,0),MATCH(F_Outputs!M$2,F_outputs_prep!$B$4:$AH$4,0))</f>
        <v>##BLANK</v>
      </c>
      <c r="N26" s="18" t="str">
        <f>INDEX(F_outputs_prep!$B$4:$AH$174,MATCH(F_Outputs!$A26&amp;F_Outputs!$B26,F_outputs_prep!$I$4:$I$174,0),MATCH(F_Outputs!N$2,F_outputs_prep!$B$4:$AH$4,0))</f>
        <v>##BLANK</v>
      </c>
      <c r="O26" s="18" t="str">
        <f>INDEX(F_outputs_prep!$B$4:$AH$174,MATCH(F_Outputs!$A26&amp;F_Outputs!$B26,F_outputs_prep!$I$4:$I$174,0),MATCH(F_Outputs!O$2,F_outputs_prep!$B$4:$AH$4,0))</f>
        <v>##BLANK</v>
      </c>
      <c r="P26" s="18" t="str">
        <f>INDEX(F_outputs_prep!$B$4:$AH$174,MATCH(F_Outputs!$A26&amp;F_Outputs!$B26,F_outputs_prep!$I$4:$I$174,0),MATCH(F_Outputs!P$2,F_outputs_prep!$B$4:$AH$4,0))</f>
        <v>##BLANK</v>
      </c>
      <c r="Q26" s="18" t="str">
        <f>INDEX(F_outputs_prep!$B$4:$AH$174,MATCH(F_Outputs!$A26&amp;F_Outputs!$B26,F_outputs_prep!$I$4:$I$174,0),MATCH(F_Outputs!Q$2,F_outputs_prep!$B$4:$AH$4,0))</f>
        <v>##BLANK</v>
      </c>
      <c r="R26" s="18" t="str">
        <f>INDEX(F_outputs_prep!$B$4:$AH$174,MATCH(F_Outputs!$A26&amp;F_Outputs!$B26,F_outputs_prep!$I$4:$I$174,0),MATCH(F_Outputs!R$2,F_outputs_prep!$B$4:$AH$4,0))</f>
        <v>##BLANK</v>
      </c>
      <c r="S26" s="18">
        <f>INDEX(F_outputs_prep!$B$4:$AH$174,MATCH(F_Outputs!$A26&amp;F_Outputs!$B26,F_outputs_prep!$I$4:$I$174,0),MATCH(F_Outputs!S$2,F_outputs_prep!$B$4:$AH$4,0))</f>
        <v>4758.08</v>
      </c>
      <c r="T26" s="18">
        <f>INDEX(F_outputs_prep!$B$4:$AH$174,MATCH(F_Outputs!$A26&amp;F_Outputs!$B26,F_outputs_prep!$I$4:$I$174,0),MATCH(F_Outputs!T$2,F_outputs_prep!$B$4:$AH$4,0))</f>
        <v>4758.08</v>
      </c>
      <c r="U26" s="18">
        <f>INDEX(F_outputs_prep!$B$4:$AH$174,MATCH(F_Outputs!$A26&amp;F_Outputs!$B26,F_outputs_prep!$I$4:$I$174,0),MATCH(F_Outputs!U$2,F_outputs_prep!$B$4:$AH$4,0))</f>
        <v>4758.08</v>
      </c>
      <c r="V26" s="18">
        <f>INDEX(F_outputs_prep!$B$4:$AH$174,MATCH(F_Outputs!$A26&amp;F_Outputs!$B26,F_outputs_prep!$I$4:$I$174,0),MATCH(F_Outputs!V$2,F_outputs_prep!$B$4:$AH$4,0))</f>
        <v>4758.08</v>
      </c>
      <c r="W26" s="18">
        <f>INDEX(F_outputs_prep!$B$4:$AH$174,MATCH(F_Outputs!$A26&amp;F_Outputs!$B26,F_outputs_prep!$I$4:$I$174,0),MATCH(F_Outputs!W$2,F_outputs_prep!$B$4:$AH$4,0))</f>
        <v>4758.08</v>
      </c>
      <c r="X26" s="18">
        <f>INDEX(F_outputs_prep!$B$4:$AH$174,MATCH(F_Outputs!$A26&amp;F_Outputs!$B26,F_outputs_prep!$I$4:$I$174,0),MATCH(F_Outputs!X$2,F_outputs_prep!$B$4:$AH$4,0))</f>
        <v>4758.08</v>
      </c>
    </row>
    <row r="27" spans="1:24" ht="14.25" x14ac:dyDescent="0.45">
      <c r="A27" s="75" t="s">
        <v>72</v>
      </c>
      <c r="B27" s="64" t="s">
        <v>129</v>
      </c>
      <c r="C27" s="25" t="s">
        <v>175</v>
      </c>
      <c r="D27" s="25" t="s">
        <v>150</v>
      </c>
      <c r="E27" s="25" t="s">
        <v>56</v>
      </c>
      <c r="F27" s="18" t="str">
        <f>INDEX(F_outputs_prep!$B$4:$AH$174,MATCH(F_Outputs!$A27&amp;F_Outputs!$B27,F_outputs_prep!$I$4:$I$174,0),MATCH(F_Outputs!F$2,F_outputs_prep!$B$4:$AH$4,0))</f>
        <v>##BLANK</v>
      </c>
      <c r="G27" s="18" t="str">
        <f>INDEX(F_outputs_prep!$B$4:$AH$174,MATCH(F_Outputs!$A27&amp;F_Outputs!$B27,F_outputs_prep!$I$4:$I$174,0),MATCH(F_Outputs!G$2,F_outputs_prep!$B$4:$AH$4,0))</f>
        <v>##BLANK</v>
      </c>
      <c r="H27" s="18" t="str">
        <f>INDEX(F_outputs_prep!$B$4:$AH$174,MATCH(F_Outputs!$A27&amp;F_Outputs!$B27,F_outputs_prep!$I$4:$I$174,0),MATCH(F_Outputs!H$2,F_outputs_prep!$B$4:$AH$4,0))</f>
        <v>##BLANK</v>
      </c>
      <c r="I27" s="18" t="str">
        <f>INDEX(F_outputs_prep!$B$4:$AH$174,MATCH(F_Outputs!$A27&amp;F_Outputs!$B27,F_outputs_prep!$I$4:$I$174,0),MATCH(F_Outputs!I$2,F_outputs_prep!$B$4:$AH$4,0))</f>
        <v>##BLANK</v>
      </c>
      <c r="J27" s="18" t="str">
        <f>INDEX(F_outputs_prep!$B$4:$AH$174,MATCH(F_Outputs!$A27&amp;F_Outputs!$B27,F_outputs_prep!$I$4:$I$174,0),MATCH(F_Outputs!J$2,F_outputs_prep!$B$4:$AH$4,0))</f>
        <v>##BLANK</v>
      </c>
      <c r="K27" s="18" t="str">
        <f>INDEX(F_outputs_prep!$B$4:$AH$174,MATCH(F_Outputs!$A27&amp;F_Outputs!$B27,F_outputs_prep!$I$4:$I$174,0),MATCH(F_Outputs!K$2,F_outputs_prep!$B$4:$AH$4,0))</f>
        <v>##BLANK</v>
      </c>
      <c r="L27" s="18" t="str">
        <f>INDEX(F_outputs_prep!$B$4:$AH$174,MATCH(F_Outputs!$A27&amp;F_Outputs!$B27,F_outputs_prep!$I$4:$I$174,0),MATCH(F_Outputs!L$2,F_outputs_prep!$B$4:$AH$4,0))</f>
        <v>##BLANK</v>
      </c>
      <c r="M27" s="18" t="str">
        <f>INDEX(F_outputs_prep!$B$4:$AH$174,MATCH(F_Outputs!$A27&amp;F_Outputs!$B27,F_outputs_prep!$I$4:$I$174,0),MATCH(F_Outputs!M$2,F_outputs_prep!$B$4:$AH$4,0))</f>
        <v>##BLANK</v>
      </c>
      <c r="N27" s="18" t="str">
        <f>INDEX(F_outputs_prep!$B$4:$AH$174,MATCH(F_Outputs!$A27&amp;F_Outputs!$B27,F_outputs_prep!$I$4:$I$174,0),MATCH(F_Outputs!N$2,F_outputs_prep!$B$4:$AH$4,0))</f>
        <v>##BLANK</v>
      </c>
      <c r="O27" s="18" t="str">
        <f>INDEX(F_outputs_prep!$B$4:$AH$174,MATCH(F_Outputs!$A27&amp;F_Outputs!$B27,F_outputs_prep!$I$4:$I$174,0),MATCH(F_Outputs!O$2,F_outputs_prep!$B$4:$AH$4,0))</f>
        <v>##BLANK</v>
      </c>
      <c r="P27" s="18" t="str">
        <f>INDEX(F_outputs_prep!$B$4:$AH$174,MATCH(F_Outputs!$A27&amp;F_Outputs!$B27,F_outputs_prep!$I$4:$I$174,0),MATCH(F_Outputs!P$2,F_outputs_prep!$B$4:$AH$4,0))</f>
        <v>##BLANK</v>
      </c>
      <c r="Q27" s="18" t="str">
        <f>INDEX(F_outputs_prep!$B$4:$AH$174,MATCH(F_Outputs!$A27&amp;F_Outputs!$B27,F_outputs_prep!$I$4:$I$174,0),MATCH(F_Outputs!Q$2,F_outputs_prep!$B$4:$AH$4,0))</f>
        <v>##BLANK</v>
      </c>
      <c r="R27" s="18" t="str">
        <f>INDEX(F_outputs_prep!$B$4:$AH$174,MATCH(F_Outputs!$A27&amp;F_Outputs!$B27,F_outputs_prep!$I$4:$I$174,0),MATCH(F_Outputs!R$2,F_outputs_prep!$B$4:$AH$4,0))</f>
        <v>##BLANK</v>
      </c>
      <c r="S27" s="18">
        <f>INDEX(F_outputs_prep!$B$4:$AH$174,MATCH(F_Outputs!$A27&amp;F_Outputs!$B27,F_outputs_prep!$I$4:$I$174,0),MATCH(F_Outputs!S$2,F_outputs_prep!$B$4:$AH$4,0))</f>
        <v>0</v>
      </c>
      <c r="T27" s="18">
        <f>INDEX(F_outputs_prep!$B$4:$AH$174,MATCH(F_Outputs!$A27&amp;F_Outputs!$B27,F_outputs_prep!$I$4:$I$174,0),MATCH(F_Outputs!T$2,F_outputs_prep!$B$4:$AH$4,0))</f>
        <v>1.6538737182356786</v>
      </c>
      <c r="U27" s="18">
        <f>INDEX(F_outputs_prep!$B$4:$AH$174,MATCH(F_Outputs!$A27&amp;F_Outputs!$B27,F_outputs_prep!$I$4:$I$174,0),MATCH(F_Outputs!U$2,F_outputs_prep!$B$4:$AH$4,0))</f>
        <v>1.6538737182356786</v>
      </c>
      <c r="V27" s="18">
        <f>INDEX(F_outputs_prep!$B$4:$AH$174,MATCH(F_Outputs!$A27&amp;F_Outputs!$B27,F_outputs_prep!$I$4:$I$174,0),MATCH(F_Outputs!V$2,F_outputs_prep!$B$4:$AH$4,0))</f>
        <v>1.6538737182356786</v>
      </c>
      <c r="W27" s="18">
        <f>INDEX(F_outputs_prep!$B$4:$AH$174,MATCH(F_Outputs!$A27&amp;F_Outputs!$B27,F_outputs_prep!$I$4:$I$174,0),MATCH(F_Outputs!W$2,F_outputs_prep!$B$4:$AH$4,0))</f>
        <v>1.6538737182356786</v>
      </c>
      <c r="X27" s="18">
        <f>INDEX(F_outputs_prep!$B$4:$AH$174,MATCH(F_Outputs!$A27&amp;F_Outputs!$B27,F_outputs_prep!$I$4:$I$174,0),MATCH(F_Outputs!X$2,F_outputs_prep!$B$4:$AH$4,0))</f>
        <v>1.6538737182356786</v>
      </c>
    </row>
    <row r="28" spans="1:24" ht="14.25" x14ac:dyDescent="0.45">
      <c r="A28" s="75" t="s">
        <v>72</v>
      </c>
      <c r="B28" s="25" t="s">
        <v>131</v>
      </c>
      <c r="C28" s="25" t="s">
        <v>176</v>
      </c>
      <c r="D28" s="25" t="s">
        <v>150</v>
      </c>
      <c r="E28" s="25" t="s">
        <v>56</v>
      </c>
      <c r="F28" s="18" t="str">
        <f>INDEX(F_outputs_prep!$B$4:$AH$174,MATCH(F_Outputs!$A28&amp;F_Outputs!$B28,F_outputs_prep!$I$4:$I$174,0),MATCH(F_Outputs!F$2,F_outputs_prep!$B$4:$AH$4,0))</f>
        <v>##BLANK</v>
      </c>
      <c r="G28" s="18" t="str">
        <f>INDEX(F_outputs_prep!$B$4:$AH$174,MATCH(F_Outputs!$A28&amp;F_Outputs!$B28,F_outputs_prep!$I$4:$I$174,0),MATCH(F_Outputs!G$2,F_outputs_prep!$B$4:$AH$4,0))</f>
        <v>##BLANK</v>
      </c>
      <c r="H28" s="18" t="str">
        <f>INDEX(F_outputs_prep!$B$4:$AH$174,MATCH(F_Outputs!$A28&amp;F_Outputs!$B28,F_outputs_prep!$I$4:$I$174,0),MATCH(F_Outputs!H$2,F_outputs_prep!$B$4:$AH$4,0))</f>
        <v>##BLANK</v>
      </c>
      <c r="I28" s="18" t="str">
        <f>INDEX(F_outputs_prep!$B$4:$AH$174,MATCH(F_Outputs!$A28&amp;F_Outputs!$B28,F_outputs_prep!$I$4:$I$174,0),MATCH(F_Outputs!I$2,F_outputs_prep!$B$4:$AH$4,0))</f>
        <v>##BLANK</v>
      </c>
      <c r="J28" s="18" t="str">
        <f>INDEX(F_outputs_prep!$B$4:$AH$174,MATCH(F_Outputs!$A28&amp;F_Outputs!$B28,F_outputs_prep!$I$4:$I$174,0),MATCH(F_Outputs!J$2,F_outputs_prep!$B$4:$AH$4,0))</f>
        <v>##BLANK</v>
      </c>
      <c r="K28" s="18" t="str">
        <f>INDEX(F_outputs_prep!$B$4:$AH$174,MATCH(F_Outputs!$A28&amp;F_Outputs!$B28,F_outputs_prep!$I$4:$I$174,0),MATCH(F_Outputs!K$2,F_outputs_prep!$B$4:$AH$4,0))</f>
        <v>##BLANK</v>
      </c>
      <c r="L28" s="18" t="str">
        <f>INDEX(F_outputs_prep!$B$4:$AH$174,MATCH(F_Outputs!$A28&amp;F_Outputs!$B28,F_outputs_prep!$I$4:$I$174,0),MATCH(F_Outputs!L$2,F_outputs_prep!$B$4:$AH$4,0))</f>
        <v>##BLANK</v>
      </c>
      <c r="M28" s="18" t="str">
        <f>INDEX(F_outputs_prep!$B$4:$AH$174,MATCH(F_Outputs!$A28&amp;F_Outputs!$B28,F_outputs_prep!$I$4:$I$174,0),MATCH(F_Outputs!M$2,F_outputs_prep!$B$4:$AH$4,0))</f>
        <v>##BLANK</v>
      </c>
      <c r="N28" s="18" t="str">
        <f>INDEX(F_outputs_prep!$B$4:$AH$174,MATCH(F_Outputs!$A28&amp;F_Outputs!$B28,F_outputs_prep!$I$4:$I$174,0),MATCH(F_Outputs!N$2,F_outputs_prep!$B$4:$AH$4,0))</f>
        <v>##BLANK</v>
      </c>
      <c r="O28" s="18" t="str">
        <f>INDEX(F_outputs_prep!$B$4:$AH$174,MATCH(F_Outputs!$A28&amp;F_Outputs!$B28,F_outputs_prep!$I$4:$I$174,0),MATCH(F_Outputs!O$2,F_outputs_prep!$B$4:$AH$4,0))</f>
        <v>##BLANK</v>
      </c>
      <c r="P28" s="18">
        <f>INDEX(F_outputs_prep!$B$4:$AH$174,MATCH(F_Outputs!$A28&amp;F_Outputs!$B28,F_outputs_prep!$I$4:$I$174,0),MATCH(F_Outputs!P$2,F_outputs_prep!$B$4:$AH$4,0))</f>
        <v>751.92</v>
      </c>
      <c r="Q28" s="18">
        <f>INDEX(F_outputs_prep!$B$4:$AH$174,MATCH(F_Outputs!$A28&amp;F_Outputs!$B28,F_outputs_prep!$I$4:$I$174,0),MATCH(F_Outputs!Q$2,F_outputs_prep!$B$4:$AH$4,0))</f>
        <v>6198.32</v>
      </c>
      <c r="R28" s="18">
        <f>INDEX(F_outputs_prep!$B$4:$AH$174,MATCH(F_Outputs!$A28&amp;F_Outputs!$B28,F_outputs_prep!$I$4:$I$174,0),MATCH(F_Outputs!R$2,F_outputs_prep!$B$4:$AH$4,0))</f>
        <v>10485.52</v>
      </c>
      <c r="S28" s="18">
        <f>INDEX(F_outputs_prep!$B$4:$AH$174,MATCH(F_Outputs!$A28&amp;F_Outputs!$B28,F_outputs_prep!$I$4:$I$174,0),MATCH(F_Outputs!S$2,F_outputs_prep!$B$4:$AH$4,0))</f>
        <v>14643.92</v>
      </c>
      <c r="T28" s="18">
        <f>INDEX(F_outputs_prep!$B$4:$AH$174,MATCH(F_Outputs!$A28&amp;F_Outputs!$B28,F_outputs_prep!$I$4:$I$174,0),MATCH(F_Outputs!T$2,F_outputs_prep!$B$4:$AH$4,0))</f>
        <v>22781.74</v>
      </c>
      <c r="U28" s="18">
        <f>INDEX(F_outputs_prep!$B$4:$AH$174,MATCH(F_Outputs!$A28&amp;F_Outputs!$B28,F_outputs_prep!$I$4:$I$174,0),MATCH(F_Outputs!U$2,F_outputs_prep!$B$4:$AH$4,0))</f>
        <v>22781.74</v>
      </c>
      <c r="V28" s="18">
        <f>INDEX(F_outputs_prep!$B$4:$AH$174,MATCH(F_Outputs!$A28&amp;F_Outputs!$B28,F_outputs_prep!$I$4:$I$174,0),MATCH(F_Outputs!V$2,F_outputs_prep!$B$4:$AH$4,0))</f>
        <v>22781.74</v>
      </c>
      <c r="W28" s="18">
        <f>INDEX(F_outputs_prep!$B$4:$AH$174,MATCH(F_Outputs!$A28&amp;F_Outputs!$B28,F_outputs_prep!$I$4:$I$174,0),MATCH(F_Outputs!W$2,F_outputs_prep!$B$4:$AH$4,0))</f>
        <v>22781.74</v>
      </c>
      <c r="X28" s="18">
        <f>INDEX(F_outputs_prep!$B$4:$AH$174,MATCH(F_Outputs!$A28&amp;F_Outputs!$B28,F_outputs_prep!$I$4:$I$174,0),MATCH(F_Outputs!X$2,F_outputs_prep!$B$4:$AH$4,0))</f>
        <v>22781.74</v>
      </c>
    </row>
    <row r="29" spans="1:24" ht="14.25" x14ac:dyDescent="0.45">
      <c r="A29" s="75" t="s">
        <v>72</v>
      </c>
      <c r="B29" s="25" t="s">
        <v>130</v>
      </c>
      <c r="C29" s="25" t="s">
        <v>177</v>
      </c>
      <c r="D29" s="25" t="s">
        <v>70</v>
      </c>
      <c r="E29" s="25" t="s">
        <v>56</v>
      </c>
      <c r="F29" s="18" t="str">
        <f>INDEX(F_outputs_prep!$B$4:$AH$174,MATCH(F_Outputs!$A29&amp;F_Outputs!$B29,F_outputs_prep!$I$4:$I$174,0),MATCH(F_Outputs!F$2,F_outputs_prep!$B$4:$AH$4,0))</f>
        <v>##BLANK</v>
      </c>
      <c r="G29" s="18" t="str">
        <f>INDEX(F_outputs_prep!$B$4:$AH$174,MATCH(F_Outputs!$A29&amp;F_Outputs!$B29,F_outputs_prep!$I$4:$I$174,0),MATCH(F_Outputs!G$2,F_outputs_prep!$B$4:$AH$4,0))</f>
        <v>##BLANK</v>
      </c>
      <c r="H29" s="18" t="str">
        <f>INDEX(F_outputs_prep!$B$4:$AH$174,MATCH(F_Outputs!$A29&amp;F_Outputs!$B29,F_outputs_prep!$I$4:$I$174,0),MATCH(F_Outputs!H$2,F_outputs_prep!$B$4:$AH$4,0))</f>
        <v>##BLANK</v>
      </c>
      <c r="I29" s="18" t="str">
        <f>INDEX(F_outputs_prep!$B$4:$AH$174,MATCH(F_Outputs!$A29&amp;F_Outputs!$B29,F_outputs_prep!$I$4:$I$174,0),MATCH(F_Outputs!I$2,F_outputs_prep!$B$4:$AH$4,0))</f>
        <v>##BLANK</v>
      </c>
      <c r="J29" s="18" t="str">
        <f>INDEX(F_outputs_prep!$B$4:$AH$174,MATCH(F_Outputs!$A29&amp;F_Outputs!$B29,F_outputs_prep!$I$4:$I$174,0),MATCH(F_Outputs!J$2,F_outputs_prep!$B$4:$AH$4,0))</f>
        <v>##BLANK</v>
      </c>
      <c r="K29" s="18" t="str">
        <f>INDEX(F_outputs_prep!$B$4:$AH$174,MATCH(F_Outputs!$A29&amp;F_Outputs!$B29,F_outputs_prep!$I$4:$I$174,0),MATCH(F_Outputs!K$2,F_outputs_prep!$B$4:$AH$4,0))</f>
        <v>##BLANK</v>
      </c>
      <c r="L29" s="18" t="str">
        <f>INDEX(F_outputs_prep!$B$4:$AH$174,MATCH(F_Outputs!$A29&amp;F_Outputs!$B29,F_outputs_prep!$I$4:$I$174,0),MATCH(F_Outputs!L$2,F_outputs_prep!$B$4:$AH$4,0))</f>
        <v>##BLANK</v>
      </c>
      <c r="M29" s="18" t="str">
        <f>INDEX(F_outputs_prep!$B$4:$AH$174,MATCH(F_Outputs!$A29&amp;F_Outputs!$B29,F_outputs_prep!$I$4:$I$174,0),MATCH(F_Outputs!M$2,F_outputs_prep!$B$4:$AH$4,0))</f>
        <v>##BLANK</v>
      </c>
      <c r="N29" s="18" t="str">
        <f>INDEX(F_outputs_prep!$B$4:$AH$174,MATCH(F_Outputs!$A29&amp;F_Outputs!$B29,F_outputs_prep!$I$4:$I$174,0),MATCH(F_Outputs!N$2,F_outputs_prep!$B$4:$AH$4,0))</f>
        <v>##BLANK</v>
      </c>
      <c r="O29" s="18" t="str">
        <f>INDEX(F_outputs_prep!$B$4:$AH$174,MATCH(F_Outputs!$A29&amp;F_Outputs!$B29,F_outputs_prep!$I$4:$I$174,0),MATCH(F_Outputs!O$2,F_outputs_prep!$B$4:$AH$4,0))</f>
        <v>##BLANK</v>
      </c>
      <c r="P29" s="18">
        <f>INDEX(F_outputs_prep!$B$4:$AH$174,MATCH(F_Outputs!$A29&amp;F_Outputs!$B29,F_outputs_prep!$I$4:$I$174,0),MATCH(F_Outputs!P$2,F_outputs_prep!$B$4:$AH$4,0))</f>
        <v>4755.08</v>
      </c>
      <c r="Q29" s="18">
        <f>INDEX(F_outputs_prep!$B$4:$AH$174,MATCH(F_Outputs!$A29&amp;F_Outputs!$B29,F_outputs_prep!$I$4:$I$174,0),MATCH(F_Outputs!Q$2,F_outputs_prep!$B$4:$AH$4,0))</f>
        <v>4756.08</v>
      </c>
      <c r="R29" s="18">
        <f>INDEX(F_outputs_prep!$B$4:$AH$174,MATCH(F_Outputs!$A29&amp;F_Outputs!$B29,F_outputs_prep!$I$4:$I$174,0),MATCH(F_Outputs!R$2,F_outputs_prep!$B$4:$AH$4,0))</f>
        <v>4757.08</v>
      </c>
      <c r="S29" s="18">
        <f>INDEX(F_outputs_prep!$B$4:$AH$174,MATCH(F_Outputs!$A29&amp;F_Outputs!$B29,F_outputs_prep!$I$4:$I$174,0),MATCH(F_Outputs!S$2,F_outputs_prep!$B$4:$AH$4,0))</f>
        <v>4758.08</v>
      </c>
      <c r="T29" s="18">
        <f>INDEX(F_outputs_prep!$B$4:$AH$174,MATCH(F_Outputs!$A29&amp;F_Outputs!$B29,F_outputs_prep!$I$4:$I$174,0),MATCH(F_Outputs!T$2,F_outputs_prep!$B$4:$AH$4,0))</f>
        <v>4758.08</v>
      </c>
      <c r="U29" s="18">
        <f>INDEX(F_outputs_prep!$B$4:$AH$174,MATCH(F_Outputs!$A29&amp;F_Outputs!$B29,F_outputs_prep!$I$4:$I$174,0),MATCH(F_Outputs!U$2,F_outputs_prep!$B$4:$AH$4,0))</f>
        <v>4758.08</v>
      </c>
      <c r="V29" s="18">
        <f>INDEX(F_outputs_prep!$B$4:$AH$174,MATCH(F_Outputs!$A29&amp;F_Outputs!$B29,F_outputs_prep!$I$4:$I$174,0),MATCH(F_Outputs!V$2,F_outputs_prep!$B$4:$AH$4,0))</f>
        <v>4758.08</v>
      </c>
      <c r="W29" s="18">
        <f>INDEX(F_outputs_prep!$B$4:$AH$174,MATCH(F_Outputs!$A29&amp;F_Outputs!$B29,F_outputs_prep!$I$4:$I$174,0),MATCH(F_Outputs!W$2,F_outputs_prep!$B$4:$AH$4,0))</f>
        <v>4758.08</v>
      </c>
      <c r="X29" s="18">
        <f>INDEX(F_outputs_prep!$B$4:$AH$174,MATCH(F_Outputs!$A29&amp;F_Outputs!$B29,F_outputs_prep!$I$4:$I$174,0),MATCH(F_Outputs!X$2,F_outputs_prep!$B$4:$AH$4,0))</f>
        <v>4758.08</v>
      </c>
    </row>
    <row r="30" spans="1:24" ht="14.25" x14ac:dyDescent="0.45">
      <c r="A30" s="75" t="s">
        <v>72</v>
      </c>
      <c r="B30" s="25" t="s">
        <v>178</v>
      </c>
      <c r="C30" s="25" t="s">
        <v>179</v>
      </c>
      <c r="D30" s="25" t="s">
        <v>180</v>
      </c>
      <c r="E30" s="25" t="s">
        <v>56</v>
      </c>
      <c r="F30" s="18" t="str">
        <f ca="1">INDEX(F_outputs_prep!$B$4:$AH$174,MATCH(F_Outputs!$A30&amp;F_Outputs!$B30,F_outputs_prep!$I$4:$I$174,0),MATCH(F_Outputs!F$2,F_outputs_prep!$B$4:$AH$4,0))</f>
        <v>[…]23/07/2025 13:17:47</v>
      </c>
      <c r="G30" s="18" t="str">
        <f ca="1">INDEX(F_outputs_prep!$B$4:$AH$174,MATCH(F_Outputs!$A30&amp;F_Outputs!$B30,F_outputs_prep!$I$4:$I$174,0),MATCH(F_Outputs!G$2,F_outputs_prep!$B$4:$AH$4,0))</f>
        <v>[…]23/07/2025 13:17:47</v>
      </c>
      <c r="H30" s="18" t="str">
        <f ca="1">INDEX(F_outputs_prep!$B$4:$AH$174,MATCH(F_Outputs!$A30&amp;F_Outputs!$B30,F_outputs_prep!$I$4:$I$174,0),MATCH(F_Outputs!H$2,F_outputs_prep!$B$4:$AH$4,0))</f>
        <v>[…]23/07/2025 13:17:47</v>
      </c>
      <c r="I30" s="18" t="str">
        <f ca="1">INDEX(F_outputs_prep!$B$4:$AH$174,MATCH(F_Outputs!$A30&amp;F_Outputs!$B30,F_outputs_prep!$I$4:$I$174,0),MATCH(F_Outputs!I$2,F_outputs_prep!$B$4:$AH$4,0))</f>
        <v>[…]23/07/2025 13:17:47</v>
      </c>
      <c r="J30" s="18" t="str">
        <f ca="1">INDEX(F_outputs_prep!$B$4:$AH$174,MATCH(F_Outputs!$A30&amp;F_Outputs!$B30,F_outputs_prep!$I$4:$I$174,0),MATCH(F_Outputs!J$2,F_outputs_prep!$B$4:$AH$4,0))</f>
        <v>[…]23/07/2025 13:17:47</v>
      </c>
      <c r="K30" s="18" t="str">
        <f ca="1">INDEX(F_outputs_prep!$B$4:$AH$174,MATCH(F_Outputs!$A30&amp;F_Outputs!$B30,F_outputs_prep!$I$4:$I$174,0),MATCH(F_Outputs!K$2,F_outputs_prep!$B$4:$AH$4,0))</f>
        <v>[…]23/07/2025 13:17:47</v>
      </c>
      <c r="L30" s="18" t="str">
        <f ca="1">INDEX(F_outputs_prep!$B$4:$AH$174,MATCH(F_Outputs!$A30&amp;F_Outputs!$B30,F_outputs_prep!$I$4:$I$174,0),MATCH(F_Outputs!L$2,F_outputs_prep!$B$4:$AH$4,0))</f>
        <v>[…]23/07/2025 13:17:47</v>
      </c>
      <c r="M30" s="18" t="str">
        <f ca="1">INDEX(F_outputs_prep!$B$4:$AH$174,MATCH(F_Outputs!$A30&amp;F_Outputs!$B30,F_outputs_prep!$I$4:$I$174,0),MATCH(F_Outputs!M$2,F_outputs_prep!$B$4:$AH$4,0))</f>
        <v>[…]23/07/2025 13:17:47</v>
      </c>
      <c r="N30" s="18" t="str">
        <f ca="1">INDEX(F_outputs_prep!$B$4:$AH$174,MATCH(F_Outputs!$A30&amp;F_Outputs!$B30,F_outputs_prep!$I$4:$I$174,0),MATCH(F_Outputs!N$2,F_outputs_prep!$B$4:$AH$4,0))</f>
        <v>[…]23/07/2025 13:17:47</v>
      </c>
      <c r="O30" s="18" t="str">
        <f ca="1">INDEX(F_outputs_prep!$B$4:$AH$174,MATCH(F_Outputs!$A30&amp;F_Outputs!$B30,F_outputs_prep!$I$4:$I$174,0),MATCH(F_Outputs!O$2,F_outputs_prep!$B$4:$AH$4,0))</f>
        <v>[…]23/07/2025 13:17:47</v>
      </c>
      <c r="P30" s="18" t="str">
        <f ca="1">INDEX(F_outputs_prep!$B$4:$AH$174,MATCH(F_Outputs!$A30&amp;F_Outputs!$B30,F_outputs_prep!$I$4:$I$174,0),MATCH(F_Outputs!P$2,F_outputs_prep!$B$4:$AH$4,0))</f>
        <v>[…]23/07/2025 13:17:47</v>
      </c>
      <c r="Q30" s="18" t="str">
        <f ca="1">INDEX(F_outputs_prep!$B$4:$AH$174,MATCH(F_Outputs!$A30&amp;F_Outputs!$B30,F_outputs_prep!$I$4:$I$174,0),MATCH(F_Outputs!Q$2,F_outputs_prep!$B$4:$AH$4,0))</f>
        <v>[…]23/07/2025 13:17:47</v>
      </c>
      <c r="R30" s="18" t="str">
        <f ca="1">INDEX(F_outputs_prep!$B$4:$AH$174,MATCH(F_Outputs!$A30&amp;F_Outputs!$B30,F_outputs_prep!$I$4:$I$174,0),MATCH(F_Outputs!R$2,F_outputs_prep!$B$4:$AH$4,0))</f>
        <v>[…]23/07/2025 13:17:47</v>
      </c>
      <c r="S30" s="18" t="str">
        <f ca="1">INDEX(F_outputs_prep!$B$4:$AH$174,MATCH(F_Outputs!$A30&amp;F_Outputs!$B30,F_outputs_prep!$I$4:$I$174,0),MATCH(F_Outputs!S$2,F_outputs_prep!$B$4:$AH$4,0))</f>
        <v>[…]23/07/2025 13:17:47</v>
      </c>
      <c r="T30" s="18" t="str">
        <f ca="1">INDEX(F_outputs_prep!$B$4:$AH$174,MATCH(F_Outputs!$A30&amp;F_Outputs!$B30,F_outputs_prep!$I$4:$I$174,0),MATCH(F_Outputs!T$2,F_outputs_prep!$B$4:$AH$4,0))</f>
        <v>[…]23/07/2025 13:17:47</v>
      </c>
      <c r="U30" s="18" t="str">
        <f ca="1">INDEX(F_outputs_prep!$B$4:$AH$174,MATCH(F_Outputs!$A30&amp;F_Outputs!$B30,F_outputs_prep!$I$4:$I$174,0),MATCH(F_Outputs!U$2,F_outputs_prep!$B$4:$AH$4,0))</f>
        <v>[…]23/07/2025 13:17:47</v>
      </c>
      <c r="V30" s="18" t="str">
        <f ca="1">INDEX(F_outputs_prep!$B$4:$AH$174,MATCH(F_Outputs!$A30&amp;F_Outputs!$B30,F_outputs_prep!$I$4:$I$174,0),MATCH(F_Outputs!V$2,F_outputs_prep!$B$4:$AH$4,0))</f>
        <v>[…]23/07/2025 13:17:47</v>
      </c>
      <c r="W30" s="18" t="str">
        <f ca="1">INDEX(F_outputs_prep!$B$4:$AH$174,MATCH(F_Outputs!$A30&amp;F_Outputs!$B30,F_outputs_prep!$I$4:$I$174,0),MATCH(F_Outputs!W$2,F_outputs_prep!$B$4:$AH$4,0))</f>
        <v>[…]23/07/2025 13:17:47</v>
      </c>
      <c r="X30" s="18" t="str">
        <f ca="1">INDEX(F_outputs_prep!$B$4:$AH$174,MATCH(F_Outputs!$A30&amp;F_Outputs!$B30,F_outputs_prep!$I$4:$I$174,0),MATCH(F_Outputs!X$2,F_outputs_prep!$B$4:$AH$4,0))</f>
        <v>[…]23/07/2025 13:17:47</v>
      </c>
    </row>
    <row r="31" spans="1:24" ht="14.25" x14ac:dyDescent="0.45">
      <c r="A31" s="75" t="s">
        <v>72</v>
      </c>
      <c r="B31" s="25" t="s">
        <v>181</v>
      </c>
      <c r="C31" s="25" t="s">
        <v>182</v>
      </c>
      <c r="D31" s="25" t="s">
        <v>180</v>
      </c>
      <c r="E31" s="25" t="s">
        <v>56</v>
      </c>
      <c r="F31" s="18" t="str">
        <f ca="1">INDEX(F_outputs_prep!$B$4:$AH$174,MATCH(F_Outputs!$A31&amp;F_Outputs!$B31,F_outputs_prep!$I$4:$I$174,0),MATCH(F_Outputs!F$2,F_outputs_prep!$B$4:$AH$4,0))</f>
        <v>Republish 20250721 PR24-FD-CA13-Biodiversity-v3.xlsx</v>
      </c>
      <c r="G31" s="18" t="str">
        <f ca="1">INDEX(F_outputs_prep!$B$4:$AH$174,MATCH(F_Outputs!$A31&amp;F_Outputs!$B31,F_outputs_prep!$I$4:$I$174,0),MATCH(F_Outputs!G$2,F_outputs_prep!$B$4:$AH$4,0))</f>
        <v>Republish 20250721 PR24-FD-CA13-Biodiversity-v3.xlsx</v>
      </c>
      <c r="H31" s="18" t="str">
        <f ca="1">INDEX(F_outputs_prep!$B$4:$AH$174,MATCH(F_Outputs!$A31&amp;F_Outputs!$B31,F_outputs_prep!$I$4:$I$174,0),MATCH(F_Outputs!H$2,F_outputs_prep!$B$4:$AH$4,0))</f>
        <v>Republish 20250721 PR24-FD-CA13-Biodiversity-v3.xlsx</v>
      </c>
      <c r="I31" s="18" t="str">
        <f ca="1">INDEX(F_outputs_prep!$B$4:$AH$174,MATCH(F_Outputs!$A31&amp;F_Outputs!$B31,F_outputs_prep!$I$4:$I$174,0),MATCH(F_Outputs!I$2,F_outputs_prep!$B$4:$AH$4,0))</f>
        <v>Republish 20250721 PR24-FD-CA13-Biodiversity-v3.xlsx</v>
      </c>
      <c r="J31" s="18" t="str">
        <f ca="1">INDEX(F_outputs_prep!$B$4:$AH$174,MATCH(F_Outputs!$A31&amp;F_Outputs!$B31,F_outputs_prep!$I$4:$I$174,0),MATCH(F_Outputs!J$2,F_outputs_prep!$B$4:$AH$4,0))</f>
        <v>Republish 20250721 PR24-FD-CA13-Biodiversity-v3.xlsx</v>
      </c>
      <c r="K31" s="18" t="str">
        <f ca="1">INDEX(F_outputs_prep!$B$4:$AH$174,MATCH(F_Outputs!$A31&amp;F_Outputs!$B31,F_outputs_prep!$I$4:$I$174,0),MATCH(F_Outputs!K$2,F_outputs_prep!$B$4:$AH$4,0))</f>
        <v>Republish 20250721 PR24-FD-CA13-Biodiversity-v3.xlsx</v>
      </c>
      <c r="L31" s="18" t="str">
        <f ca="1">INDEX(F_outputs_prep!$B$4:$AH$174,MATCH(F_Outputs!$A31&amp;F_Outputs!$B31,F_outputs_prep!$I$4:$I$174,0),MATCH(F_Outputs!L$2,F_outputs_prep!$B$4:$AH$4,0))</f>
        <v>Republish 20250721 PR24-FD-CA13-Biodiversity-v3.xlsx</v>
      </c>
      <c r="M31" s="18" t="str">
        <f ca="1">INDEX(F_outputs_prep!$B$4:$AH$174,MATCH(F_Outputs!$A31&amp;F_Outputs!$B31,F_outputs_prep!$I$4:$I$174,0),MATCH(F_Outputs!M$2,F_outputs_prep!$B$4:$AH$4,0))</f>
        <v>Republish 20250721 PR24-FD-CA13-Biodiversity-v3.xlsx</v>
      </c>
      <c r="N31" s="18" t="str">
        <f ca="1">INDEX(F_outputs_prep!$B$4:$AH$174,MATCH(F_Outputs!$A31&amp;F_Outputs!$B31,F_outputs_prep!$I$4:$I$174,0),MATCH(F_Outputs!N$2,F_outputs_prep!$B$4:$AH$4,0))</f>
        <v>Republish 20250721 PR24-FD-CA13-Biodiversity-v3.xlsx</v>
      </c>
      <c r="O31" s="18" t="str">
        <f ca="1">INDEX(F_outputs_prep!$B$4:$AH$174,MATCH(F_Outputs!$A31&amp;F_Outputs!$B31,F_outputs_prep!$I$4:$I$174,0),MATCH(F_Outputs!O$2,F_outputs_prep!$B$4:$AH$4,0))</f>
        <v>Republish 20250721 PR24-FD-CA13-Biodiversity-v3.xlsx</v>
      </c>
      <c r="P31" s="18" t="str">
        <f ca="1">INDEX(F_outputs_prep!$B$4:$AH$174,MATCH(F_Outputs!$A31&amp;F_Outputs!$B31,F_outputs_prep!$I$4:$I$174,0),MATCH(F_Outputs!P$2,F_outputs_prep!$B$4:$AH$4,0))</f>
        <v>Republish 20250721 PR24-FD-CA13-Biodiversity-v3.xlsx</v>
      </c>
      <c r="Q31" s="18" t="str">
        <f ca="1">INDEX(F_outputs_prep!$B$4:$AH$174,MATCH(F_Outputs!$A31&amp;F_Outputs!$B31,F_outputs_prep!$I$4:$I$174,0),MATCH(F_Outputs!Q$2,F_outputs_prep!$B$4:$AH$4,0))</f>
        <v>Republish 20250721 PR24-FD-CA13-Biodiversity-v3.xlsx</v>
      </c>
      <c r="R31" s="18" t="str">
        <f ca="1">INDEX(F_outputs_prep!$B$4:$AH$174,MATCH(F_Outputs!$A31&amp;F_Outputs!$B31,F_outputs_prep!$I$4:$I$174,0),MATCH(F_Outputs!R$2,F_outputs_prep!$B$4:$AH$4,0))</f>
        <v>Republish 20250721 PR24-FD-CA13-Biodiversity-v3.xlsx</v>
      </c>
      <c r="S31" s="18" t="str">
        <f ca="1">INDEX(F_outputs_prep!$B$4:$AH$174,MATCH(F_Outputs!$A31&amp;F_Outputs!$B31,F_outputs_prep!$I$4:$I$174,0),MATCH(F_Outputs!S$2,F_outputs_prep!$B$4:$AH$4,0))</f>
        <v>Republish 20250721 PR24-FD-CA13-Biodiversity-v3.xlsx</v>
      </c>
      <c r="T31" s="18" t="str">
        <f ca="1">INDEX(F_outputs_prep!$B$4:$AH$174,MATCH(F_Outputs!$A31&amp;F_Outputs!$B31,F_outputs_prep!$I$4:$I$174,0),MATCH(F_Outputs!T$2,F_outputs_prep!$B$4:$AH$4,0))</f>
        <v>Republish 20250721 PR24-FD-CA13-Biodiversity-v3.xlsx</v>
      </c>
      <c r="U31" s="18" t="str">
        <f ca="1">INDEX(F_outputs_prep!$B$4:$AH$174,MATCH(F_Outputs!$A31&amp;F_Outputs!$B31,F_outputs_prep!$I$4:$I$174,0),MATCH(F_Outputs!U$2,F_outputs_prep!$B$4:$AH$4,0))</f>
        <v>Republish 20250721 PR24-FD-CA13-Biodiversity-v3.xlsx</v>
      </c>
      <c r="V31" s="18" t="str">
        <f ca="1">INDEX(F_outputs_prep!$B$4:$AH$174,MATCH(F_Outputs!$A31&amp;F_Outputs!$B31,F_outputs_prep!$I$4:$I$174,0),MATCH(F_Outputs!V$2,F_outputs_prep!$B$4:$AH$4,0))</f>
        <v>Republish 20250721 PR24-FD-CA13-Biodiversity-v3.xlsx</v>
      </c>
      <c r="W31" s="18" t="str">
        <f ca="1">INDEX(F_outputs_prep!$B$4:$AH$174,MATCH(F_Outputs!$A31&amp;F_Outputs!$B31,F_outputs_prep!$I$4:$I$174,0),MATCH(F_Outputs!W$2,F_outputs_prep!$B$4:$AH$4,0))</f>
        <v>Republish 20250721 PR24-FD-CA13-Biodiversity-v3.xlsx</v>
      </c>
      <c r="X31" s="18" t="str">
        <f ca="1">INDEX(F_outputs_prep!$B$4:$AH$174,MATCH(F_Outputs!$A31&amp;F_Outputs!$B31,F_outputs_prep!$I$4:$I$174,0),MATCH(F_Outputs!X$2,F_outputs_prep!$B$4:$AH$4,0))</f>
        <v>Republish 20250721 PR24-FD-CA13-Biodiversity-v3.xlsx</v>
      </c>
    </row>
    <row r="32" spans="1:24" ht="14.25" x14ac:dyDescent="0.45">
      <c r="A32" s="75" t="s">
        <v>72</v>
      </c>
      <c r="B32" s="25" t="s">
        <v>183</v>
      </c>
      <c r="C32" s="25" t="s">
        <v>184</v>
      </c>
      <c r="D32" s="25" t="s">
        <v>180</v>
      </c>
      <c r="E32" s="25" t="s">
        <v>56</v>
      </c>
      <c r="F32" s="18" t="str">
        <f>INDEX(F_outputs_prep!$B$4:$AH$174,MATCH(F_Outputs!$A32&amp;F_Outputs!$B32,F_outputs_prep!$I$4:$I$174,0),MATCH(F_Outputs!F$2,F_outputs_prep!$B$4:$AH$4,0))</f>
        <v>NA</v>
      </c>
      <c r="G32" s="18" t="str">
        <f>INDEX(F_outputs_prep!$B$4:$AH$174,MATCH(F_Outputs!$A32&amp;F_Outputs!$B32,F_outputs_prep!$I$4:$I$174,0),MATCH(F_Outputs!G$2,F_outputs_prep!$B$4:$AH$4,0))</f>
        <v>NA</v>
      </c>
      <c r="H32" s="18" t="str">
        <f>INDEX(F_outputs_prep!$B$4:$AH$174,MATCH(F_Outputs!$A32&amp;F_Outputs!$B32,F_outputs_prep!$I$4:$I$174,0),MATCH(F_Outputs!H$2,F_outputs_prep!$B$4:$AH$4,0))</f>
        <v>NA</v>
      </c>
      <c r="I32" s="18" t="str">
        <f>INDEX(F_outputs_prep!$B$4:$AH$174,MATCH(F_Outputs!$A32&amp;F_Outputs!$B32,F_outputs_prep!$I$4:$I$174,0),MATCH(F_Outputs!I$2,F_outputs_prep!$B$4:$AH$4,0))</f>
        <v>NA</v>
      </c>
      <c r="J32" s="18" t="str">
        <f>INDEX(F_outputs_prep!$B$4:$AH$174,MATCH(F_Outputs!$A32&amp;F_Outputs!$B32,F_outputs_prep!$I$4:$I$174,0),MATCH(F_Outputs!J$2,F_outputs_prep!$B$4:$AH$4,0))</f>
        <v>NA</v>
      </c>
      <c r="K32" s="18" t="str">
        <f>INDEX(F_outputs_prep!$B$4:$AH$174,MATCH(F_Outputs!$A32&amp;F_Outputs!$B32,F_outputs_prep!$I$4:$I$174,0),MATCH(F_Outputs!K$2,F_outputs_prep!$B$4:$AH$4,0))</f>
        <v>NA</v>
      </c>
      <c r="L32" s="18" t="str">
        <f>INDEX(F_outputs_prep!$B$4:$AH$174,MATCH(F_Outputs!$A32&amp;F_Outputs!$B32,F_outputs_prep!$I$4:$I$174,0),MATCH(F_Outputs!L$2,F_outputs_prep!$B$4:$AH$4,0))</f>
        <v>NA</v>
      </c>
      <c r="M32" s="18" t="str">
        <f>INDEX(F_outputs_prep!$B$4:$AH$174,MATCH(F_Outputs!$A32&amp;F_Outputs!$B32,F_outputs_prep!$I$4:$I$174,0),MATCH(F_Outputs!M$2,F_outputs_prep!$B$4:$AH$4,0))</f>
        <v>NA</v>
      </c>
      <c r="N32" s="18" t="str">
        <f>INDEX(F_outputs_prep!$B$4:$AH$174,MATCH(F_Outputs!$A32&amp;F_Outputs!$B32,F_outputs_prep!$I$4:$I$174,0),MATCH(F_Outputs!N$2,F_outputs_prep!$B$4:$AH$4,0))</f>
        <v>NA</v>
      </c>
      <c r="O32" s="18" t="str">
        <f>INDEX(F_outputs_prep!$B$4:$AH$174,MATCH(F_Outputs!$A32&amp;F_Outputs!$B32,F_outputs_prep!$I$4:$I$174,0),MATCH(F_Outputs!O$2,F_outputs_prep!$B$4:$AH$4,0))</f>
        <v>NA</v>
      </c>
      <c r="P32" s="18" t="str">
        <f>INDEX(F_outputs_prep!$B$4:$AH$174,MATCH(F_Outputs!$A32&amp;F_Outputs!$B32,F_outputs_prep!$I$4:$I$174,0),MATCH(F_Outputs!P$2,F_outputs_prep!$B$4:$AH$4,0))</f>
        <v>NA</v>
      </c>
      <c r="Q32" s="18" t="str">
        <f>INDEX(F_outputs_prep!$B$4:$AH$174,MATCH(F_Outputs!$A32&amp;F_Outputs!$B32,F_outputs_prep!$I$4:$I$174,0),MATCH(F_Outputs!Q$2,F_outputs_prep!$B$4:$AH$4,0))</f>
        <v>NA</v>
      </c>
      <c r="R32" s="18" t="str">
        <f>INDEX(F_outputs_prep!$B$4:$AH$174,MATCH(F_Outputs!$A32&amp;F_Outputs!$B32,F_outputs_prep!$I$4:$I$174,0),MATCH(F_Outputs!R$2,F_outputs_prep!$B$4:$AH$4,0))</f>
        <v>NA</v>
      </c>
      <c r="S32" s="18" t="str">
        <f>INDEX(F_outputs_prep!$B$4:$AH$174,MATCH(F_Outputs!$A32&amp;F_Outputs!$B32,F_outputs_prep!$I$4:$I$174,0),MATCH(F_Outputs!S$2,F_outputs_prep!$B$4:$AH$4,0))</f>
        <v>NA</v>
      </c>
      <c r="T32" s="18" t="str">
        <f>INDEX(F_outputs_prep!$B$4:$AH$174,MATCH(F_Outputs!$A32&amp;F_Outputs!$B32,F_outputs_prep!$I$4:$I$174,0),MATCH(F_Outputs!T$2,F_outputs_prep!$B$4:$AH$4,0))</f>
        <v>NA</v>
      </c>
      <c r="U32" s="18" t="str">
        <f>INDEX(F_outputs_prep!$B$4:$AH$174,MATCH(F_Outputs!$A32&amp;F_Outputs!$B32,F_outputs_prep!$I$4:$I$174,0),MATCH(F_Outputs!U$2,F_outputs_prep!$B$4:$AH$4,0))</f>
        <v>NA</v>
      </c>
      <c r="V32" s="18" t="str">
        <f>INDEX(F_outputs_prep!$B$4:$AH$174,MATCH(F_Outputs!$A32&amp;F_Outputs!$B32,F_outputs_prep!$I$4:$I$174,0),MATCH(F_Outputs!V$2,F_outputs_prep!$B$4:$AH$4,0))</f>
        <v>NA</v>
      </c>
      <c r="W32" s="18" t="str">
        <f>INDEX(F_outputs_prep!$B$4:$AH$174,MATCH(F_Outputs!$A32&amp;F_Outputs!$B32,F_outputs_prep!$I$4:$I$174,0),MATCH(F_Outputs!W$2,F_outputs_prep!$B$4:$AH$4,0))</f>
        <v>NA</v>
      </c>
      <c r="X32" s="18" t="str">
        <f>INDEX(F_outputs_prep!$B$4:$AH$174,MATCH(F_Outputs!$A32&amp;F_Outputs!$B32,F_outputs_prep!$I$4:$I$174,0),MATCH(F_Outputs!X$2,F_outputs_prep!$B$4:$AH$4,0))</f>
        <v>NA</v>
      </c>
    </row>
    <row r="33" spans="1:24" ht="14.25" x14ac:dyDescent="0.45">
      <c r="A33" s="75" t="s">
        <v>72</v>
      </c>
      <c r="B33" s="25" t="s">
        <v>185</v>
      </c>
      <c r="C33" s="25" t="s">
        <v>186</v>
      </c>
      <c r="D33" s="25" t="s">
        <v>187</v>
      </c>
      <c r="E33" s="25" t="s">
        <v>56</v>
      </c>
      <c r="F33" s="18">
        <f>INDEX(F_outputs_prep!$B$4:$AH$174,MATCH(F_Outputs!$A33&amp;F_Outputs!$B33,F_outputs_prep!$I$4:$I$174,0),MATCH(F_Outputs!F$2,F_outputs_prep!$B$4:$AH$4,0))</f>
        <v>1</v>
      </c>
      <c r="G33" s="18">
        <f>INDEX(F_outputs_prep!$B$4:$AH$174,MATCH(F_Outputs!$A33&amp;F_Outputs!$B33,F_outputs_prep!$I$4:$I$174,0),MATCH(F_Outputs!G$2,F_outputs_prep!$B$4:$AH$4,0))</f>
        <v>1</v>
      </c>
      <c r="H33" s="18">
        <f>INDEX(F_outputs_prep!$B$4:$AH$174,MATCH(F_Outputs!$A33&amp;F_Outputs!$B33,F_outputs_prep!$I$4:$I$174,0),MATCH(F_Outputs!H$2,F_outputs_prep!$B$4:$AH$4,0))</f>
        <v>1</v>
      </c>
      <c r="I33" s="18">
        <f>INDEX(F_outputs_prep!$B$4:$AH$174,MATCH(F_Outputs!$A33&amp;F_Outputs!$B33,F_outputs_prep!$I$4:$I$174,0),MATCH(F_Outputs!I$2,F_outputs_prep!$B$4:$AH$4,0))</f>
        <v>1</v>
      </c>
      <c r="J33" s="18">
        <f>INDEX(F_outputs_prep!$B$4:$AH$174,MATCH(F_Outputs!$A33&amp;F_Outputs!$B33,F_outputs_prep!$I$4:$I$174,0),MATCH(F_Outputs!J$2,F_outputs_prep!$B$4:$AH$4,0))</f>
        <v>1</v>
      </c>
      <c r="K33" s="18">
        <f>INDEX(F_outputs_prep!$B$4:$AH$174,MATCH(F_Outputs!$A33&amp;F_Outputs!$B33,F_outputs_prep!$I$4:$I$174,0),MATCH(F_Outputs!K$2,F_outputs_prep!$B$4:$AH$4,0))</f>
        <v>1</v>
      </c>
      <c r="L33" s="18">
        <f>INDEX(F_outputs_prep!$B$4:$AH$174,MATCH(F_Outputs!$A33&amp;F_Outputs!$B33,F_outputs_prep!$I$4:$I$174,0),MATCH(F_Outputs!L$2,F_outputs_prep!$B$4:$AH$4,0))</f>
        <v>1</v>
      </c>
      <c r="M33" s="18">
        <f>INDEX(F_outputs_prep!$B$4:$AH$174,MATCH(F_Outputs!$A33&amp;F_Outputs!$B33,F_outputs_prep!$I$4:$I$174,0),MATCH(F_Outputs!M$2,F_outputs_prep!$B$4:$AH$4,0))</f>
        <v>1</v>
      </c>
      <c r="N33" s="18">
        <f>INDEX(F_outputs_prep!$B$4:$AH$174,MATCH(F_Outputs!$A33&amp;F_Outputs!$B33,F_outputs_prep!$I$4:$I$174,0),MATCH(F_Outputs!N$2,F_outputs_prep!$B$4:$AH$4,0))</f>
        <v>1</v>
      </c>
      <c r="O33" s="18">
        <f>INDEX(F_outputs_prep!$B$4:$AH$174,MATCH(F_Outputs!$A33&amp;F_Outputs!$B33,F_outputs_prep!$I$4:$I$174,0),MATCH(F_Outputs!O$2,F_outputs_prep!$B$4:$AH$4,0))</f>
        <v>1</v>
      </c>
      <c r="P33" s="18">
        <f>INDEX(F_outputs_prep!$B$4:$AH$174,MATCH(F_Outputs!$A33&amp;F_Outputs!$B33,F_outputs_prep!$I$4:$I$174,0),MATCH(F_Outputs!P$2,F_outputs_prep!$B$4:$AH$4,0))</f>
        <v>1</v>
      </c>
      <c r="Q33" s="18">
        <f>INDEX(F_outputs_prep!$B$4:$AH$174,MATCH(F_Outputs!$A33&amp;F_Outputs!$B33,F_outputs_prep!$I$4:$I$174,0),MATCH(F_Outputs!Q$2,F_outputs_prep!$B$4:$AH$4,0))</f>
        <v>1</v>
      </c>
      <c r="R33" s="18">
        <f>INDEX(F_outputs_prep!$B$4:$AH$174,MATCH(F_Outputs!$A33&amp;F_Outputs!$B33,F_outputs_prep!$I$4:$I$174,0),MATCH(F_Outputs!R$2,F_outputs_prep!$B$4:$AH$4,0))</f>
        <v>1</v>
      </c>
      <c r="S33" s="18">
        <f>INDEX(F_outputs_prep!$B$4:$AH$174,MATCH(F_Outputs!$A33&amp;F_Outputs!$B33,F_outputs_prep!$I$4:$I$174,0),MATCH(F_Outputs!S$2,F_outputs_prep!$B$4:$AH$4,0))</f>
        <v>1</v>
      </c>
      <c r="T33" s="18">
        <f>INDEX(F_outputs_prep!$B$4:$AH$174,MATCH(F_Outputs!$A33&amp;F_Outputs!$B33,F_outputs_prep!$I$4:$I$174,0),MATCH(F_Outputs!T$2,F_outputs_prep!$B$4:$AH$4,0))</f>
        <v>1</v>
      </c>
      <c r="U33" s="18">
        <f>INDEX(F_outputs_prep!$B$4:$AH$174,MATCH(F_Outputs!$A33&amp;F_Outputs!$B33,F_outputs_prep!$I$4:$I$174,0),MATCH(F_Outputs!U$2,F_outputs_prep!$B$4:$AH$4,0))</f>
        <v>1</v>
      </c>
      <c r="V33" s="18">
        <f>INDEX(F_outputs_prep!$B$4:$AH$174,MATCH(F_Outputs!$A33&amp;F_Outputs!$B33,F_outputs_prep!$I$4:$I$174,0),MATCH(F_Outputs!V$2,F_outputs_prep!$B$4:$AH$4,0))</f>
        <v>1</v>
      </c>
      <c r="W33" s="18">
        <f>INDEX(F_outputs_prep!$B$4:$AH$174,MATCH(F_Outputs!$A33&amp;F_Outputs!$B33,F_outputs_prep!$I$4:$I$174,0),MATCH(F_Outputs!W$2,F_outputs_prep!$B$4:$AH$4,0))</f>
        <v>1</v>
      </c>
      <c r="X33" s="18">
        <f>INDEX(F_outputs_prep!$B$4:$AH$174,MATCH(F_Outputs!$A33&amp;F_Outputs!$B33,F_outputs_prep!$I$4:$I$174,0),MATCH(F_Outputs!X$2,F_outputs_prep!$B$4:$AH$4,0))</f>
        <v>1</v>
      </c>
    </row>
    <row r="34" spans="1:24" ht="14.25" x14ac:dyDescent="0.45">
      <c r="A34" s="75" t="s">
        <v>73</v>
      </c>
      <c r="B34" s="25" t="s">
        <v>169</v>
      </c>
      <c r="C34" s="64" t="s">
        <v>172</v>
      </c>
      <c r="D34" s="25" t="s">
        <v>150</v>
      </c>
      <c r="E34" s="25" t="s">
        <v>56</v>
      </c>
      <c r="F34" s="18" t="str">
        <f>INDEX(F_outputs_prep!$B$4:$AH$174,MATCH(F_Outputs!$A34&amp;F_Outputs!$B34,F_outputs_prep!$I$4:$I$174,0),MATCH(F_Outputs!F$2,F_outputs_prep!$B$4:$AH$4,0))</f>
        <v>##BLANK</v>
      </c>
      <c r="G34" s="18" t="str">
        <f>INDEX(F_outputs_prep!$B$4:$AH$174,MATCH(F_Outputs!$A34&amp;F_Outputs!$B34,F_outputs_prep!$I$4:$I$174,0),MATCH(F_Outputs!G$2,F_outputs_prep!$B$4:$AH$4,0))</f>
        <v>##BLANK</v>
      </c>
      <c r="H34" s="18" t="str">
        <f>INDEX(F_outputs_prep!$B$4:$AH$174,MATCH(F_Outputs!$A34&amp;F_Outputs!$B34,F_outputs_prep!$I$4:$I$174,0),MATCH(F_Outputs!H$2,F_outputs_prep!$B$4:$AH$4,0))</f>
        <v>##BLANK</v>
      </c>
      <c r="I34" s="18" t="str">
        <f>INDEX(F_outputs_prep!$B$4:$AH$174,MATCH(F_Outputs!$A34&amp;F_Outputs!$B34,F_outputs_prep!$I$4:$I$174,0),MATCH(F_Outputs!I$2,F_outputs_prep!$B$4:$AH$4,0))</f>
        <v>##BLANK</v>
      </c>
      <c r="J34" s="18" t="str">
        <f>INDEX(F_outputs_prep!$B$4:$AH$174,MATCH(F_Outputs!$A34&amp;F_Outputs!$B34,F_outputs_prep!$I$4:$I$174,0),MATCH(F_Outputs!J$2,F_outputs_prep!$B$4:$AH$4,0))</f>
        <v>##BLANK</v>
      </c>
      <c r="K34" s="18" t="str">
        <f>INDEX(F_outputs_prep!$B$4:$AH$174,MATCH(F_Outputs!$A34&amp;F_Outputs!$B34,F_outputs_prep!$I$4:$I$174,0),MATCH(F_Outputs!K$2,F_outputs_prep!$B$4:$AH$4,0))</f>
        <v>##BLANK</v>
      </c>
      <c r="L34" s="18" t="str">
        <f>INDEX(F_outputs_prep!$B$4:$AH$174,MATCH(F_Outputs!$A34&amp;F_Outputs!$B34,F_outputs_prep!$I$4:$I$174,0),MATCH(F_Outputs!L$2,F_outputs_prep!$B$4:$AH$4,0))</f>
        <v>##BLANK</v>
      </c>
      <c r="M34" s="18" t="str">
        <f>INDEX(F_outputs_prep!$B$4:$AH$174,MATCH(F_Outputs!$A34&amp;F_Outputs!$B34,F_outputs_prep!$I$4:$I$174,0),MATCH(F_Outputs!M$2,F_outputs_prep!$B$4:$AH$4,0))</f>
        <v>##BLANK</v>
      </c>
      <c r="N34" s="18" t="str">
        <f>INDEX(F_outputs_prep!$B$4:$AH$174,MATCH(F_Outputs!$A34&amp;F_Outputs!$B34,F_outputs_prep!$I$4:$I$174,0),MATCH(F_Outputs!N$2,F_outputs_prep!$B$4:$AH$4,0))</f>
        <v>##BLANK</v>
      </c>
      <c r="O34" s="18" t="str">
        <f>INDEX(F_outputs_prep!$B$4:$AH$174,MATCH(F_Outputs!$A34&amp;F_Outputs!$B34,F_outputs_prep!$I$4:$I$174,0),MATCH(F_Outputs!O$2,F_outputs_prep!$B$4:$AH$4,0))</f>
        <v>##BLANK</v>
      </c>
      <c r="P34" s="18" t="str">
        <f>INDEX(F_outputs_prep!$B$4:$AH$174,MATCH(F_Outputs!$A34&amp;F_Outputs!$B34,F_outputs_prep!$I$4:$I$174,0),MATCH(F_Outputs!P$2,F_outputs_prep!$B$4:$AH$4,0))</f>
        <v>##BLANK</v>
      </c>
      <c r="Q34" s="18" t="str">
        <f>INDEX(F_outputs_prep!$B$4:$AH$174,MATCH(F_Outputs!$A34&amp;F_Outputs!$B34,F_outputs_prep!$I$4:$I$174,0),MATCH(F_Outputs!Q$2,F_outputs_prep!$B$4:$AH$4,0))</f>
        <v>##BLANK</v>
      </c>
      <c r="R34" s="18" t="str">
        <f>INDEX(F_outputs_prep!$B$4:$AH$174,MATCH(F_Outputs!$A34&amp;F_Outputs!$B34,F_outputs_prep!$I$4:$I$174,0),MATCH(F_Outputs!R$2,F_outputs_prep!$B$4:$AH$4,0))</f>
        <v>##BLANK</v>
      </c>
      <c r="S34" s="18">
        <f>INDEX(F_outputs_prep!$B$4:$AH$174,MATCH(F_Outputs!$A34&amp;F_Outputs!$B34,F_outputs_prep!$I$4:$I$174,0),MATCH(F_Outputs!S$2,F_outputs_prep!$B$4:$AH$4,0))</f>
        <v>0</v>
      </c>
      <c r="T34" s="18">
        <f>INDEX(F_outputs_prep!$B$4:$AH$174,MATCH(F_Outputs!$A34&amp;F_Outputs!$B34,F_outputs_prep!$I$4:$I$174,0),MATCH(F_Outputs!T$2,F_outputs_prep!$B$4:$AH$4,0))</f>
        <v>0</v>
      </c>
      <c r="U34" s="18">
        <f>INDEX(F_outputs_prep!$B$4:$AH$174,MATCH(F_Outputs!$A34&amp;F_Outputs!$B34,F_outputs_prep!$I$4:$I$174,0),MATCH(F_Outputs!U$2,F_outputs_prep!$B$4:$AH$4,0))</f>
        <v>0</v>
      </c>
      <c r="V34" s="18">
        <f>INDEX(F_outputs_prep!$B$4:$AH$174,MATCH(F_Outputs!$A34&amp;F_Outputs!$B34,F_outputs_prep!$I$4:$I$174,0),MATCH(F_Outputs!V$2,F_outputs_prep!$B$4:$AH$4,0))</f>
        <v>0</v>
      </c>
      <c r="W34" s="18">
        <f>INDEX(F_outputs_prep!$B$4:$AH$174,MATCH(F_Outputs!$A34&amp;F_Outputs!$B34,F_outputs_prep!$I$4:$I$174,0),MATCH(F_Outputs!W$2,F_outputs_prep!$B$4:$AH$4,0))</f>
        <v>4.9778677696996745E-2</v>
      </c>
      <c r="X34" s="18">
        <f>INDEX(F_outputs_prep!$B$4:$AH$174,MATCH(F_Outputs!$A34&amp;F_Outputs!$B34,F_outputs_prep!$I$4:$I$174,0),MATCH(F_Outputs!X$2,F_outputs_prep!$B$4:$AH$4,0))</f>
        <v>0.73</v>
      </c>
    </row>
    <row r="35" spans="1:24" ht="14.25" x14ac:dyDescent="0.45">
      <c r="A35" s="75" t="s">
        <v>73</v>
      </c>
      <c r="B35" s="64" t="s">
        <v>170</v>
      </c>
      <c r="C35" s="64" t="s">
        <v>173</v>
      </c>
      <c r="D35" s="25" t="s">
        <v>150</v>
      </c>
      <c r="E35" s="25" t="s">
        <v>56</v>
      </c>
      <c r="F35" s="18" t="str">
        <f>INDEX(F_outputs_prep!$B$4:$AH$174,MATCH(F_Outputs!$A35&amp;F_Outputs!$B35,F_outputs_prep!$I$4:$I$174,0),MATCH(F_Outputs!F$2,F_outputs_prep!$B$4:$AH$4,0))</f>
        <v>##BLANK</v>
      </c>
      <c r="G35" s="18" t="str">
        <f>INDEX(F_outputs_prep!$B$4:$AH$174,MATCH(F_Outputs!$A35&amp;F_Outputs!$B35,F_outputs_prep!$I$4:$I$174,0),MATCH(F_Outputs!G$2,F_outputs_prep!$B$4:$AH$4,0))</f>
        <v>##BLANK</v>
      </c>
      <c r="H35" s="18" t="str">
        <f>INDEX(F_outputs_prep!$B$4:$AH$174,MATCH(F_Outputs!$A35&amp;F_Outputs!$B35,F_outputs_prep!$I$4:$I$174,0),MATCH(F_Outputs!H$2,F_outputs_prep!$B$4:$AH$4,0))</f>
        <v>##BLANK</v>
      </c>
      <c r="I35" s="18" t="str">
        <f>INDEX(F_outputs_prep!$B$4:$AH$174,MATCH(F_Outputs!$A35&amp;F_Outputs!$B35,F_outputs_prep!$I$4:$I$174,0),MATCH(F_Outputs!I$2,F_outputs_prep!$B$4:$AH$4,0))</f>
        <v>##BLANK</v>
      </c>
      <c r="J35" s="18" t="str">
        <f>INDEX(F_outputs_prep!$B$4:$AH$174,MATCH(F_Outputs!$A35&amp;F_Outputs!$B35,F_outputs_prep!$I$4:$I$174,0),MATCH(F_Outputs!J$2,F_outputs_prep!$B$4:$AH$4,0))</f>
        <v>##BLANK</v>
      </c>
      <c r="K35" s="18" t="str">
        <f>INDEX(F_outputs_prep!$B$4:$AH$174,MATCH(F_Outputs!$A35&amp;F_Outputs!$B35,F_outputs_prep!$I$4:$I$174,0),MATCH(F_Outputs!K$2,F_outputs_prep!$B$4:$AH$4,0))</f>
        <v>##BLANK</v>
      </c>
      <c r="L35" s="18" t="str">
        <f>INDEX(F_outputs_prep!$B$4:$AH$174,MATCH(F_Outputs!$A35&amp;F_Outputs!$B35,F_outputs_prep!$I$4:$I$174,0),MATCH(F_Outputs!L$2,F_outputs_prep!$B$4:$AH$4,0))</f>
        <v>##BLANK</v>
      </c>
      <c r="M35" s="18" t="str">
        <f>INDEX(F_outputs_prep!$B$4:$AH$174,MATCH(F_Outputs!$A35&amp;F_Outputs!$B35,F_outputs_prep!$I$4:$I$174,0),MATCH(F_Outputs!M$2,F_outputs_prep!$B$4:$AH$4,0))</f>
        <v>##BLANK</v>
      </c>
      <c r="N35" s="18" t="str">
        <f>INDEX(F_outputs_prep!$B$4:$AH$174,MATCH(F_Outputs!$A35&amp;F_Outputs!$B35,F_outputs_prep!$I$4:$I$174,0),MATCH(F_Outputs!N$2,F_outputs_prep!$B$4:$AH$4,0))</f>
        <v>##BLANK</v>
      </c>
      <c r="O35" s="18" t="str">
        <f>INDEX(F_outputs_prep!$B$4:$AH$174,MATCH(F_Outputs!$A35&amp;F_Outputs!$B35,F_outputs_prep!$I$4:$I$174,0),MATCH(F_Outputs!O$2,F_outputs_prep!$B$4:$AH$4,0))</f>
        <v>##BLANK</v>
      </c>
      <c r="P35" s="18" t="str">
        <f>INDEX(F_outputs_prep!$B$4:$AH$174,MATCH(F_Outputs!$A35&amp;F_Outputs!$B35,F_outputs_prep!$I$4:$I$174,0),MATCH(F_Outputs!P$2,F_outputs_prep!$B$4:$AH$4,0))</f>
        <v>##BLANK</v>
      </c>
      <c r="Q35" s="18" t="str">
        <f>INDEX(F_outputs_prep!$B$4:$AH$174,MATCH(F_Outputs!$A35&amp;F_Outputs!$B35,F_outputs_prep!$I$4:$I$174,0),MATCH(F_Outputs!Q$2,F_outputs_prep!$B$4:$AH$4,0))</f>
        <v>##BLANK</v>
      </c>
      <c r="R35" s="18" t="str">
        <f>INDEX(F_outputs_prep!$B$4:$AH$174,MATCH(F_Outputs!$A35&amp;F_Outputs!$B35,F_outputs_prep!$I$4:$I$174,0),MATCH(F_Outputs!R$2,F_outputs_prep!$B$4:$AH$4,0))</f>
        <v>##BLANK</v>
      </c>
      <c r="S35" s="18">
        <f>INDEX(F_outputs_prep!$B$4:$AH$174,MATCH(F_Outputs!$A35&amp;F_Outputs!$B35,F_outputs_prep!$I$4:$I$174,0),MATCH(F_Outputs!S$2,F_outputs_prep!$B$4:$AH$4,0))</f>
        <v>0</v>
      </c>
      <c r="T35" s="18">
        <f>INDEX(F_outputs_prep!$B$4:$AH$174,MATCH(F_Outputs!$A35&amp;F_Outputs!$B35,F_outputs_prep!$I$4:$I$174,0),MATCH(F_Outputs!T$2,F_outputs_prep!$B$4:$AH$4,0))</f>
        <v>0</v>
      </c>
      <c r="U35" s="18">
        <f>INDEX(F_outputs_prep!$B$4:$AH$174,MATCH(F_Outputs!$A35&amp;F_Outputs!$B35,F_outputs_prep!$I$4:$I$174,0),MATCH(F_Outputs!U$2,F_outputs_prep!$B$4:$AH$4,0))</f>
        <v>0</v>
      </c>
      <c r="V35" s="18">
        <f>INDEX(F_outputs_prep!$B$4:$AH$174,MATCH(F_Outputs!$A35&amp;F_Outputs!$B35,F_outputs_prep!$I$4:$I$174,0),MATCH(F_Outputs!V$2,F_outputs_prep!$B$4:$AH$4,0))</f>
        <v>0</v>
      </c>
      <c r="W35" s="18">
        <f>INDEX(F_outputs_prep!$B$4:$AH$174,MATCH(F_Outputs!$A35&amp;F_Outputs!$B35,F_outputs_prep!$I$4:$I$174,0),MATCH(F_Outputs!W$2,F_outputs_prep!$B$4:$AH$4,0))</f>
        <v>10.5</v>
      </c>
      <c r="X35" s="18">
        <f>INDEX(F_outputs_prep!$B$4:$AH$174,MATCH(F_Outputs!$A35&amp;F_Outputs!$B35,F_outputs_prep!$I$4:$I$174,0),MATCH(F_Outputs!X$2,F_outputs_prep!$B$4:$AH$4,0))</f>
        <v>154.02000000000001</v>
      </c>
    </row>
    <row r="36" spans="1:24" ht="14.25" x14ac:dyDescent="0.45">
      <c r="A36" s="75" t="s">
        <v>73</v>
      </c>
      <c r="B36" s="64" t="s">
        <v>171</v>
      </c>
      <c r="C36" s="64" t="s">
        <v>174</v>
      </c>
      <c r="D36" s="25" t="s">
        <v>70</v>
      </c>
      <c r="E36" s="25" t="s">
        <v>56</v>
      </c>
      <c r="F36" s="18" t="str">
        <f>INDEX(F_outputs_prep!$B$4:$AH$174,MATCH(F_Outputs!$A36&amp;F_Outputs!$B36,F_outputs_prep!$I$4:$I$174,0),MATCH(F_Outputs!F$2,F_outputs_prep!$B$4:$AH$4,0))</f>
        <v>##BLANK</v>
      </c>
      <c r="G36" s="18" t="str">
        <f>INDEX(F_outputs_prep!$B$4:$AH$174,MATCH(F_Outputs!$A36&amp;F_Outputs!$B36,F_outputs_prep!$I$4:$I$174,0),MATCH(F_Outputs!G$2,F_outputs_prep!$B$4:$AH$4,0))</f>
        <v>##BLANK</v>
      </c>
      <c r="H36" s="18" t="str">
        <f>INDEX(F_outputs_prep!$B$4:$AH$174,MATCH(F_Outputs!$A36&amp;F_Outputs!$B36,F_outputs_prep!$I$4:$I$174,0),MATCH(F_Outputs!H$2,F_outputs_prep!$B$4:$AH$4,0))</f>
        <v>##BLANK</v>
      </c>
      <c r="I36" s="18" t="str">
        <f>INDEX(F_outputs_prep!$B$4:$AH$174,MATCH(F_Outputs!$A36&amp;F_Outputs!$B36,F_outputs_prep!$I$4:$I$174,0),MATCH(F_Outputs!I$2,F_outputs_prep!$B$4:$AH$4,0))</f>
        <v>##BLANK</v>
      </c>
      <c r="J36" s="18" t="str">
        <f>INDEX(F_outputs_prep!$B$4:$AH$174,MATCH(F_Outputs!$A36&amp;F_Outputs!$B36,F_outputs_prep!$I$4:$I$174,0),MATCH(F_Outputs!J$2,F_outputs_prep!$B$4:$AH$4,0))</f>
        <v>##BLANK</v>
      </c>
      <c r="K36" s="18" t="str">
        <f>INDEX(F_outputs_prep!$B$4:$AH$174,MATCH(F_Outputs!$A36&amp;F_Outputs!$B36,F_outputs_prep!$I$4:$I$174,0),MATCH(F_Outputs!K$2,F_outputs_prep!$B$4:$AH$4,0))</f>
        <v>##BLANK</v>
      </c>
      <c r="L36" s="18" t="str">
        <f>INDEX(F_outputs_prep!$B$4:$AH$174,MATCH(F_Outputs!$A36&amp;F_Outputs!$B36,F_outputs_prep!$I$4:$I$174,0),MATCH(F_Outputs!L$2,F_outputs_prep!$B$4:$AH$4,0))</f>
        <v>##BLANK</v>
      </c>
      <c r="M36" s="18" t="str">
        <f>INDEX(F_outputs_prep!$B$4:$AH$174,MATCH(F_Outputs!$A36&amp;F_Outputs!$B36,F_outputs_prep!$I$4:$I$174,0),MATCH(F_Outputs!M$2,F_outputs_prep!$B$4:$AH$4,0))</f>
        <v>##BLANK</v>
      </c>
      <c r="N36" s="18" t="str">
        <f>INDEX(F_outputs_prep!$B$4:$AH$174,MATCH(F_Outputs!$A36&amp;F_Outputs!$B36,F_outputs_prep!$I$4:$I$174,0),MATCH(F_Outputs!N$2,F_outputs_prep!$B$4:$AH$4,0))</f>
        <v>##BLANK</v>
      </c>
      <c r="O36" s="18" t="str">
        <f>INDEX(F_outputs_prep!$B$4:$AH$174,MATCH(F_Outputs!$A36&amp;F_Outputs!$B36,F_outputs_prep!$I$4:$I$174,0),MATCH(F_Outputs!O$2,F_outputs_prep!$B$4:$AH$4,0))</f>
        <v>##BLANK</v>
      </c>
      <c r="P36" s="18" t="str">
        <f>INDEX(F_outputs_prep!$B$4:$AH$174,MATCH(F_Outputs!$A36&amp;F_Outputs!$B36,F_outputs_prep!$I$4:$I$174,0),MATCH(F_Outputs!P$2,F_outputs_prep!$B$4:$AH$4,0))</f>
        <v>##BLANK</v>
      </c>
      <c r="Q36" s="18" t="str">
        <f>INDEX(F_outputs_prep!$B$4:$AH$174,MATCH(F_Outputs!$A36&amp;F_Outputs!$B36,F_outputs_prep!$I$4:$I$174,0),MATCH(F_Outputs!Q$2,F_outputs_prep!$B$4:$AH$4,0))</f>
        <v>##BLANK</v>
      </c>
      <c r="R36" s="18" t="str">
        <f>INDEX(F_outputs_prep!$B$4:$AH$174,MATCH(F_Outputs!$A36&amp;F_Outputs!$B36,F_outputs_prep!$I$4:$I$174,0),MATCH(F_Outputs!R$2,F_outputs_prep!$B$4:$AH$4,0))</f>
        <v>##BLANK</v>
      </c>
      <c r="S36" s="18">
        <f>INDEX(F_outputs_prep!$B$4:$AH$174,MATCH(F_Outputs!$A36&amp;F_Outputs!$B36,F_outputs_prep!$I$4:$I$174,0),MATCH(F_Outputs!S$2,F_outputs_prep!$B$4:$AH$4,0))</f>
        <v>21098.19</v>
      </c>
      <c r="T36" s="18">
        <f>INDEX(F_outputs_prep!$B$4:$AH$174,MATCH(F_Outputs!$A36&amp;F_Outputs!$B36,F_outputs_prep!$I$4:$I$174,0),MATCH(F_Outputs!T$2,F_outputs_prep!$B$4:$AH$4,0))</f>
        <v>21098.19</v>
      </c>
      <c r="U36" s="18">
        <f>INDEX(F_outputs_prep!$B$4:$AH$174,MATCH(F_Outputs!$A36&amp;F_Outputs!$B36,F_outputs_prep!$I$4:$I$174,0),MATCH(F_Outputs!U$2,F_outputs_prep!$B$4:$AH$4,0))</f>
        <v>21098.19</v>
      </c>
      <c r="V36" s="18">
        <f>INDEX(F_outputs_prep!$B$4:$AH$174,MATCH(F_Outputs!$A36&amp;F_Outputs!$B36,F_outputs_prep!$I$4:$I$174,0),MATCH(F_Outputs!V$2,F_outputs_prep!$B$4:$AH$4,0))</f>
        <v>21098.19</v>
      </c>
      <c r="W36" s="18">
        <f>INDEX(F_outputs_prep!$B$4:$AH$174,MATCH(F_Outputs!$A36&amp;F_Outputs!$B36,F_outputs_prep!$I$4:$I$174,0),MATCH(F_Outputs!W$2,F_outputs_prep!$B$4:$AH$4,0))</f>
        <v>21098.19</v>
      </c>
      <c r="X36" s="18">
        <f>INDEX(F_outputs_prep!$B$4:$AH$174,MATCH(F_Outputs!$A36&amp;F_Outputs!$B36,F_outputs_prep!$I$4:$I$174,0),MATCH(F_Outputs!X$2,F_outputs_prep!$B$4:$AH$4,0))</f>
        <v>21098.19</v>
      </c>
    </row>
    <row r="37" spans="1:24" ht="14.25" x14ac:dyDescent="0.45">
      <c r="A37" s="75" t="s">
        <v>73</v>
      </c>
      <c r="B37" s="64" t="s">
        <v>129</v>
      </c>
      <c r="C37" s="25" t="s">
        <v>175</v>
      </c>
      <c r="D37" s="25" t="s">
        <v>150</v>
      </c>
      <c r="E37" s="25" t="s">
        <v>56</v>
      </c>
      <c r="F37" s="18" t="str">
        <f>INDEX(F_outputs_prep!$B$4:$AH$174,MATCH(F_Outputs!$A37&amp;F_Outputs!$B37,F_outputs_prep!$I$4:$I$174,0),MATCH(F_Outputs!F$2,F_outputs_prep!$B$4:$AH$4,0))</f>
        <v>##BLANK</v>
      </c>
      <c r="G37" s="18" t="str">
        <f>INDEX(F_outputs_prep!$B$4:$AH$174,MATCH(F_Outputs!$A37&amp;F_Outputs!$B37,F_outputs_prep!$I$4:$I$174,0),MATCH(F_Outputs!G$2,F_outputs_prep!$B$4:$AH$4,0))</f>
        <v>##BLANK</v>
      </c>
      <c r="H37" s="18" t="str">
        <f>INDEX(F_outputs_prep!$B$4:$AH$174,MATCH(F_Outputs!$A37&amp;F_Outputs!$B37,F_outputs_prep!$I$4:$I$174,0),MATCH(F_Outputs!H$2,F_outputs_prep!$B$4:$AH$4,0))</f>
        <v>##BLANK</v>
      </c>
      <c r="I37" s="18" t="str">
        <f>INDEX(F_outputs_prep!$B$4:$AH$174,MATCH(F_Outputs!$A37&amp;F_Outputs!$B37,F_outputs_prep!$I$4:$I$174,0),MATCH(F_Outputs!I$2,F_outputs_prep!$B$4:$AH$4,0))</f>
        <v>##BLANK</v>
      </c>
      <c r="J37" s="18" t="str">
        <f>INDEX(F_outputs_prep!$B$4:$AH$174,MATCH(F_Outputs!$A37&amp;F_Outputs!$B37,F_outputs_prep!$I$4:$I$174,0),MATCH(F_Outputs!J$2,F_outputs_prep!$B$4:$AH$4,0))</f>
        <v>##BLANK</v>
      </c>
      <c r="K37" s="18" t="str">
        <f>INDEX(F_outputs_prep!$B$4:$AH$174,MATCH(F_Outputs!$A37&amp;F_Outputs!$B37,F_outputs_prep!$I$4:$I$174,0),MATCH(F_Outputs!K$2,F_outputs_prep!$B$4:$AH$4,0))</f>
        <v>##BLANK</v>
      </c>
      <c r="L37" s="18" t="str">
        <f>INDEX(F_outputs_prep!$B$4:$AH$174,MATCH(F_Outputs!$A37&amp;F_Outputs!$B37,F_outputs_prep!$I$4:$I$174,0),MATCH(F_Outputs!L$2,F_outputs_prep!$B$4:$AH$4,0))</f>
        <v>##BLANK</v>
      </c>
      <c r="M37" s="18" t="str">
        <f>INDEX(F_outputs_prep!$B$4:$AH$174,MATCH(F_Outputs!$A37&amp;F_Outputs!$B37,F_outputs_prep!$I$4:$I$174,0),MATCH(F_Outputs!M$2,F_outputs_prep!$B$4:$AH$4,0))</f>
        <v>##BLANK</v>
      </c>
      <c r="N37" s="18" t="str">
        <f>INDEX(F_outputs_prep!$B$4:$AH$174,MATCH(F_Outputs!$A37&amp;F_Outputs!$B37,F_outputs_prep!$I$4:$I$174,0),MATCH(F_Outputs!N$2,F_outputs_prep!$B$4:$AH$4,0))</f>
        <v>##BLANK</v>
      </c>
      <c r="O37" s="18" t="str">
        <f>INDEX(F_outputs_prep!$B$4:$AH$174,MATCH(F_Outputs!$A37&amp;F_Outputs!$B37,F_outputs_prep!$I$4:$I$174,0),MATCH(F_Outputs!O$2,F_outputs_prep!$B$4:$AH$4,0))</f>
        <v>##BLANK</v>
      </c>
      <c r="P37" s="18" t="str">
        <f>INDEX(F_outputs_prep!$B$4:$AH$174,MATCH(F_Outputs!$A37&amp;F_Outputs!$B37,F_outputs_prep!$I$4:$I$174,0),MATCH(F_Outputs!P$2,F_outputs_prep!$B$4:$AH$4,0))</f>
        <v>##BLANK</v>
      </c>
      <c r="Q37" s="18" t="str">
        <f>INDEX(F_outputs_prep!$B$4:$AH$174,MATCH(F_Outputs!$A37&amp;F_Outputs!$B37,F_outputs_prep!$I$4:$I$174,0),MATCH(F_Outputs!Q$2,F_outputs_prep!$B$4:$AH$4,0))</f>
        <v>##BLANK</v>
      </c>
      <c r="R37" s="18" t="str">
        <f>INDEX(F_outputs_prep!$B$4:$AH$174,MATCH(F_Outputs!$A37&amp;F_Outputs!$B37,F_outputs_prep!$I$4:$I$174,0),MATCH(F_Outputs!R$2,F_outputs_prep!$B$4:$AH$4,0))</f>
        <v>##BLANK</v>
      </c>
      <c r="S37" s="18">
        <f>INDEX(F_outputs_prep!$B$4:$AH$174,MATCH(F_Outputs!$A37&amp;F_Outputs!$B37,F_outputs_prep!$I$4:$I$174,0),MATCH(F_Outputs!S$2,F_outputs_prep!$B$4:$AH$4,0))</f>
        <v>0</v>
      </c>
      <c r="T37" s="18">
        <f>INDEX(F_outputs_prep!$B$4:$AH$174,MATCH(F_Outputs!$A37&amp;F_Outputs!$B37,F_outputs_prep!$I$4:$I$174,0),MATCH(F_Outputs!T$2,F_outputs_prep!$B$4:$AH$4,0))</f>
        <v>0</v>
      </c>
      <c r="U37" s="18">
        <f>INDEX(F_outputs_prep!$B$4:$AH$174,MATCH(F_Outputs!$A37&amp;F_Outputs!$B37,F_outputs_prep!$I$4:$I$174,0),MATCH(F_Outputs!U$2,F_outputs_prep!$B$4:$AH$4,0))</f>
        <v>0</v>
      </c>
      <c r="V37" s="18">
        <f>INDEX(F_outputs_prep!$B$4:$AH$174,MATCH(F_Outputs!$A37&amp;F_Outputs!$B37,F_outputs_prep!$I$4:$I$174,0),MATCH(F_Outputs!V$2,F_outputs_prep!$B$4:$AH$4,0))</f>
        <v>0</v>
      </c>
      <c r="W37" s="18">
        <f>INDEX(F_outputs_prep!$B$4:$AH$174,MATCH(F_Outputs!$A37&amp;F_Outputs!$B37,F_outputs_prep!$I$4:$I$174,0),MATCH(F_Outputs!W$2,F_outputs_prep!$B$4:$AH$4,0))</f>
        <v>4.9778677696996745E-2</v>
      </c>
      <c r="X37" s="18">
        <f>INDEX(F_outputs_prep!$B$4:$AH$174,MATCH(F_Outputs!$A37&amp;F_Outputs!$B37,F_outputs_prep!$I$4:$I$174,0),MATCH(F_Outputs!X$2,F_outputs_prep!$B$4:$AH$4,0))</f>
        <v>0.14311369837886567</v>
      </c>
    </row>
    <row r="38" spans="1:24" ht="14.25" x14ac:dyDescent="0.45">
      <c r="A38" s="75" t="s">
        <v>73</v>
      </c>
      <c r="B38" s="25" t="s">
        <v>131</v>
      </c>
      <c r="C38" s="25" t="s">
        <v>176</v>
      </c>
      <c r="D38" s="25" t="s">
        <v>150</v>
      </c>
      <c r="E38" s="25" t="s">
        <v>56</v>
      </c>
      <c r="F38" s="18" t="str">
        <f>INDEX(F_outputs_prep!$B$4:$AH$174,MATCH(F_Outputs!$A38&amp;F_Outputs!$B38,F_outputs_prep!$I$4:$I$174,0),MATCH(F_Outputs!F$2,F_outputs_prep!$B$4:$AH$4,0))</f>
        <v>##BLANK</v>
      </c>
      <c r="G38" s="18" t="str">
        <f>INDEX(F_outputs_prep!$B$4:$AH$174,MATCH(F_Outputs!$A38&amp;F_Outputs!$B38,F_outputs_prep!$I$4:$I$174,0),MATCH(F_Outputs!G$2,F_outputs_prep!$B$4:$AH$4,0))</f>
        <v>##BLANK</v>
      </c>
      <c r="H38" s="18" t="str">
        <f>INDEX(F_outputs_prep!$B$4:$AH$174,MATCH(F_Outputs!$A38&amp;F_Outputs!$B38,F_outputs_prep!$I$4:$I$174,0),MATCH(F_Outputs!H$2,F_outputs_prep!$B$4:$AH$4,0))</f>
        <v>##BLANK</v>
      </c>
      <c r="I38" s="18" t="str">
        <f>INDEX(F_outputs_prep!$B$4:$AH$174,MATCH(F_Outputs!$A38&amp;F_Outputs!$B38,F_outputs_prep!$I$4:$I$174,0),MATCH(F_Outputs!I$2,F_outputs_prep!$B$4:$AH$4,0))</f>
        <v>##BLANK</v>
      </c>
      <c r="J38" s="18" t="str">
        <f>INDEX(F_outputs_prep!$B$4:$AH$174,MATCH(F_Outputs!$A38&amp;F_Outputs!$B38,F_outputs_prep!$I$4:$I$174,0),MATCH(F_Outputs!J$2,F_outputs_prep!$B$4:$AH$4,0))</f>
        <v>##BLANK</v>
      </c>
      <c r="K38" s="18" t="str">
        <f>INDEX(F_outputs_prep!$B$4:$AH$174,MATCH(F_Outputs!$A38&amp;F_Outputs!$B38,F_outputs_prep!$I$4:$I$174,0),MATCH(F_Outputs!K$2,F_outputs_prep!$B$4:$AH$4,0))</f>
        <v>##BLANK</v>
      </c>
      <c r="L38" s="18" t="str">
        <f>INDEX(F_outputs_prep!$B$4:$AH$174,MATCH(F_Outputs!$A38&amp;F_Outputs!$B38,F_outputs_prep!$I$4:$I$174,0),MATCH(F_Outputs!L$2,F_outputs_prep!$B$4:$AH$4,0))</f>
        <v>##BLANK</v>
      </c>
      <c r="M38" s="18" t="str">
        <f>INDEX(F_outputs_prep!$B$4:$AH$174,MATCH(F_Outputs!$A38&amp;F_Outputs!$B38,F_outputs_prep!$I$4:$I$174,0),MATCH(F_Outputs!M$2,F_outputs_prep!$B$4:$AH$4,0))</f>
        <v>##BLANK</v>
      </c>
      <c r="N38" s="18">
        <f>INDEX(F_outputs_prep!$B$4:$AH$174,MATCH(F_Outputs!$A38&amp;F_Outputs!$B38,F_outputs_prep!$I$4:$I$174,0),MATCH(F_Outputs!N$2,F_outputs_prep!$B$4:$AH$4,0))</f>
        <v>65292.67</v>
      </c>
      <c r="O38" s="18">
        <f>INDEX(F_outputs_prep!$B$4:$AH$174,MATCH(F_Outputs!$A38&amp;F_Outputs!$B38,F_outputs_prep!$I$4:$I$174,0),MATCH(F_Outputs!O$2,F_outputs_prep!$B$4:$AH$4,0))</f>
        <v>65292.67</v>
      </c>
      <c r="P38" s="18">
        <f>INDEX(F_outputs_prep!$B$4:$AH$174,MATCH(F_Outputs!$A38&amp;F_Outputs!$B38,F_outputs_prep!$I$4:$I$174,0),MATCH(F_Outputs!P$2,F_outputs_prep!$B$4:$AH$4,0))</f>
        <v>65292.67</v>
      </c>
      <c r="Q38" s="18">
        <f>INDEX(F_outputs_prep!$B$4:$AH$174,MATCH(F_Outputs!$A38&amp;F_Outputs!$B38,F_outputs_prep!$I$4:$I$174,0),MATCH(F_Outputs!Q$2,F_outputs_prep!$B$4:$AH$4,0))</f>
        <v>65292.67</v>
      </c>
      <c r="R38" s="18">
        <f>INDEX(F_outputs_prep!$B$4:$AH$174,MATCH(F_Outputs!$A38&amp;F_Outputs!$B38,F_outputs_prep!$I$4:$I$174,0),MATCH(F_Outputs!R$2,F_outputs_prep!$B$4:$AH$4,0))</f>
        <v>65292.67</v>
      </c>
      <c r="S38" s="18">
        <f>INDEX(F_outputs_prep!$B$4:$AH$174,MATCH(F_Outputs!$A38&amp;F_Outputs!$B38,F_outputs_prep!$I$4:$I$174,0),MATCH(F_Outputs!S$2,F_outputs_prep!$B$4:$AH$4,0))</f>
        <v>65292.67</v>
      </c>
      <c r="T38" s="18">
        <f>INDEX(F_outputs_prep!$B$4:$AH$174,MATCH(F_Outputs!$A38&amp;F_Outputs!$B38,F_outputs_prep!$I$4:$I$174,0),MATCH(F_Outputs!T$2,F_outputs_prep!$B$4:$AH$4,0))</f>
        <v>65292.67</v>
      </c>
      <c r="U38" s="18">
        <f>INDEX(F_outputs_prep!$B$4:$AH$174,MATCH(F_Outputs!$A38&amp;F_Outputs!$B38,F_outputs_prep!$I$4:$I$174,0),MATCH(F_Outputs!U$2,F_outputs_prep!$B$4:$AH$4,0))</f>
        <v>65292.67</v>
      </c>
      <c r="V38" s="18">
        <f>INDEX(F_outputs_prep!$B$4:$AH$174,MATCH(F_Outputs!$A38&amp;F_Outputs!$B38,F_outputs_prep!$I$4:$I$174,0),MATCH(F_Outputs!V$2,F_outputs_prep!$B$4:$AH$4,0))</f>
        <v>65292.67</v>
      </c>
      <c r="W38" s="18">
        <f>INDEX(F_outputs_prep!$B$4:$AH$174,MATCH(F_Outputs!$A38&amp;F_Outputs!$B38,F_outputs_prep!$I$4:$I$174,0),MATCH(F_Outputs!W$2,F_outputs_prep!$B$4:$AH$4,0))</f>
        <v>65302.67</v>
      </c>
      <c r="X38" s="18">
        <f>INDEX(F_outputs_prep!$B$4:$AH$174,MATCH(F_Outputs!$A38&amp;F_Outputs!$B38,F_outputs_prep!$I$4:$I$174,0),MATCH(F_Outputs!X$2,F_outputs_prep!$B$4:$AH$4,0))</f>
        <v>65322.67</v>
      </c>
    </row>
    <row r="39" spans="1:24" ht="14.25" x14ac:dyDescent="0.45">
      <c r="A39" s="75" t="s">
        <v>73</v>
      </c>
      <c r="B39" s="25" t="s">
        <v>130</v>
      </c>
      <c r="C39" s="25" t="s">
        <v>177</v>
      </c>
      <c r="D39" s="25" t="s">
        <v>70</v>
      </c>
      <c r="E39" s="25" t="s">
        <v>56</v>
      </c>
      <c r="F39" s="18">
        <f>INDEX(F_outputs_prep!$B$4:$AH$174,MATCH(F_Outputs!$A39&amp;F_Outputs!$B39,F_outputs_prep!$I$4:$I$174,0),MATCH(F_Outputs!F$2,F_outputs_prep!$B$4:$AH$4,0))</f>
        <v>13621</v>
      </c>
      <c r="G39" s="18">
        <f>INDEX(F_outputs_prep!$B$4:$AH$174,MATCH(F_Outputs!$A39&amp;F_Outputs!$B39,F_outputs_prep!$I$4:$I$174,0),MATCH(F_Outputs!G$2,F_outputs_prep!$B$4:$AH$4,0))</f>
        <v>13621</v>
      </c>
      <c r="H39" s="18">
        <f>INDEX(F_outputs_prep!$B$4:$AH$174,MATCH(F_Outputs!$A39&amp;F_Outputs!$B39,F_outputs_prep!$I$4:$I$174,0),MATCH(F_Outputs!H$2,F_outputs_prep!$B$4:$AH$4,0))</f>
        <v>13621</v>
      </c>
      <c r="I39" s="18">
        <f>INDEX(F_outputs_prep!$B$4:$AH$174,MATCH(F_Outputs!$A39&amp;F_Outputs!$B39,F_outputs_prep!$I$4:$I$174,0),MATCH(F_Outputs!I$2,F_outputs_prep!$B$4:$AH$4,0))</f>
        <v>13621</v>
      </c>
      <c r="J39" s="18">
        <f>INDEX(F_outputs_prep!$B$4:$AH$174,MATCH(F_Outputs!$A39&amp;F_Outputs!$B39,F_outputs_prep!$I$4:$I$174,0),MATCH(F_Outputs!J$2,F_outputs_prep!$B$4:$AH$4,0))</f>
        <v>13621</v>
      </c>
      <c r="K39" s="18">
        <f>INDEX(F_outputs_prep!$B$4:$AH$174,MATCH(F_Outputs!$A39&amp;F_Outputs!$B39,F_outputs_prep!$I$4:$I$174,0),MATCH(F_Outputs!K$2,F_outputs_prep!$B$4:$AH$4,0))</f>
        <v>13621</v>
      </c>
      <c r="L39" s="18">
        <f>INDEX(F_outputs_prep!$B$4:$AH$174,MATCH(F_Outputs!$A39&amp;F_Outputs!$B39,F_outputs_prep!$I$4:$I$174,0),MATCH(F_Outputs!L$2,F_outputs_prep!$B$4:$AH$4,0))</f>
        <v>13114</v>
      </c>
      <c r="M39" s="18">
        <f>INDEX(F_outputs_prep!$B$4:$AH$174,MATCH(F_Outputs!$A39&amp;F_Outputs!$B39,F_outputs_prep!$I$4:$I$174,0),MATCH(F_Outputs!M$2,F_outputs_prep!$B$4:$AH$4,0))</f>
        <v>13114</v>
      </c>
      <c r="N39" s="18">
        <f>INDEX(F_outputs_prep!$B$4:$AH$174,MATCH(F_Outputs!$A39&amp;F_Outputs!$B39,F_outputs_prep!$I$4:$I$174,0),MATCH(F_Outputs!N$2,F_outputs_prep!$B$4:$AH$4,0))</f>
        <v>13122</v>
      </c>
      <c r="O39" s="18">
        <f>INDEX(F_outputs_prep!$B$4:$AH$174,MATCH(F_Outputs!$A39&amp;F_Outputs!$B39,F_outputs_prep!$I$4:$I$174,0),MATCH(F_Outputs!O$2,F_outputs_prep!$B$4:$AH$4,0))</f>
        <v>13129</v>
      </c>
      <c r="P39" s="18">
        <f>INDEX(F_outputs_prep!$B$4:$AH$174,MATCH(F_Outputs!$A39&amp;F_Outputs!$B39,F_outputs_prep!$I$4:$I$174,0),MATCH(F_Outputs!P$2,F_outputs_prep!$B$4:$AH$4,0))</f>
        <v>13127</v>
      </c>
      <c r="Q39" s="18">
        <f>INDEX(F_outputs_prep!$B$4:$AH$174,MATCH(F_Outputs!$A39&amp;F_Outputs!$B39,F_outputs_prep!$I$4:$I$174,0),MATCH(F_Outputs!Q$2,F_outputs_prep!$B$4:$AH$4,0))</f>
        <v>13128</v>
      </c>
      <c r="R39" s="18">
        <f>INDEX(F_outputs_prep!$B$4:$AH$174,MATCH(F_Outputs!$A39&amp;F_Outputs!$B39,F_outputs_prep!$I$4:$I$174,0),MATCH(F_Outputs!R$2,F_outputs_prep!$B$4:$AH$4,0))</f>
        <v>13128</v>
      </c>
      <c r="S39" s="18">
        <f>INDEX(F_outputs_prep!$B$4:$AH$174,MATCH(F_Outputs!$A39&amp;F_Outputs!$B39,F_outputs_prep!$I$4:$I$174,0),MATCH(F_Outputs!S$2,F_outputs_prep!$B$4:$AH$4,0))</f>
        <v>21098.19</v>
      </c>
      <c r="T39" s="18">
        <f>INDEX(F_outputs_prep!$B$4:$AH$174,MATCH(F_Outputs!$A39&amp;F_Outputs!$B39,F_outputs_prep!$I$4:$I$174,0),MATCH(F_Outputs!T$2,F_outputs_prep!$B$4:$AH$4,0))</f>
        <v>21098.19</v>
      </c>
      <c r="U39" s="18">
        <f>INDEX(F_outputs_prep!$B$4:$AH$174,MATCH(F_Outputs!$A39&amp;F_Outputs!$B39,F_outputs_prep!$I$4:$I$174,0),MATCH(F_Outputs!U$2,F_outputs_prep!$B$4:$AH$4,0))</f>
        <v>21098.19</v>
      </c>
      <c r="V39" s="18">
        <f>INDEX(F_outputs_prep!$B$4:$AH$174,MATCH(F_Outputs!$A39&amp;F_Outputs!$B39,F_outputs_prep!$I$4:$I$174,0),MATCH(F_Outputs!V$2,F_outputs_prep!$B$4:$AH$4,0))</f>
        <v>21098.19</v>
      </c>
      <c r="W39" s="18">
        <f>INDEX(F_outputs_prep!$B$4:$AH$174,MATCH(F_Outputs!$A39&amp;F_Outputs!$B39,F_outputs_prep!$I$4:$I$174,0),MATCH(F_Outputs!W$2,F_outputs_prep!$B$4:$AH$4,0))</f>
        <v>21098.19</v>
      </c>
      <c r="X39" s="18">
        <f>INDEX(F_outputs_prep!$B$4:$AH$174,MATCH(F_Outputs!$A39&amp;F_Outputs!$B39,F_outputs_prep!$I$4:$I$174,0),MATCH(F_Outputs!X$2,F_outputs_prep!$B$4:$AH$4,0))</f>
        <v>21098.19</v>
      </c>
    </row>
    <row r="40" spans="1:24" ht="14.25" x14ac:dyDescent="0.45">
      <c r="A40" s="75" t="s">
        <v>73</v>
      </c>
      <c r="B40" s="25" t="s">
        <v>178</v>
      </c>
      <c r="C40" s="25" t="s">
        <v>179</v>
      </c>
      <c r="D40" s="25" t="s">
        <v>180</v>
      </c>
      <c r="E40" s="25" t="s">
        <v>56</v>
      </c>
      <c r="F40" s="18" t="str">
        <f ca="1">INDEX(F_outputs_prep!$B$4:$AH$174,MATCH(F_Outputs!$A40&amp;F_Outputs!$B40,F_outputs_prep!$I$4:$I$174,0),MATCH(F_Outputs!F$2,F_outputs_prep!$B$4:$AH$4,0))</f>
        <v>[…]23/07/2025 13:17:47</v>
      </c>
      <c r="G40" s="18" t="str">
        <f ca="1">INDEX(F_outputs_prep!$B$4:$AH$174,MATCH(F_Outputs!$A40&amp;F_Outputs!$B40,F_outputs_prep!$I$4:$I$174,0),MATCH(F_Outputs!G$2,F_outputs_prep!$B$4:$AH$4,0))</f>
        <v>[…]23/07/2025 13:17:47</v>
      </c>
      <c r="H40" s="18" t="str">
        <f ca="1">INDEX(F_outputs_prep!$B$4:$AH$174,MATCH(F_Outputs!$A40&amp;F_Outputs!$B40,F_outputs_prep!$I$4:$I$174,0),MATCH(F_Outputs!H$2,F_outputs_prep!$B$4:$AH$4,0))</f>
        <v>[…]23/07/2025 13:17:47</v>
      </c>
      <c r="I40" s="18" t="str">
        <f ca="1">INDEX(F_outputs_prep!$B$4:$AH$174,MATCH(F_Outputs!$A40&amp;F_Outputs!$B40,F_outputs_prep!$I$4:$I$174,0),MATCH(F_Outputs!I$2,F_outputs_prep!$B$4:$AH$4,0))</f>
        <v>[…]23/07/2025 13:17:47</v>
      </c>
      <c r="J40" s="18" t="str">
        <f ca="1">INDEX(F_outputs_prep!$B$4:$AH$174,MATCH(F_Outputs!$A40&amp;F_Outputs!$B40,F_outputs_prep!$I$4:$I$174,0),MATCH(F_Outputs!J$2,F_outputs_prep!$B$4:$AH$4,0))</f>
        <v>[…]23/07/2025 13:17:47</v>
      </c>
      <c r="K40" s="18" t="str">
        <f ca="1">INDEX(F_outputs_prep!$B$4:$AH$174,MATCH(F_Outputs!$A40&amp;F_Outputs!$B40,F_outputs_prep!$I$4:$I$174,0),MATCH(F_Outputs!K$2,F_outputs_prep!$B$4:$AH$4,0))</f>
        <v>[…]23/07/2025 13:17:47</v>
      </c>
      <c r="L40" s="18" t="str">
        <f ca="1">INDEX(F_outputs_prep!$B$4:$AH$174,MATCH(F_Outputs!$A40&amp;F_Outputs!$B40,F_outputs_prep!$I$4:$I$174,0),MATCH(F_Outputs!L$2,F_outputs_prep!$B$4:$AH$4,0))</f>
        <v>[…]23/07/2025 13:17:47</v>
      </c>
      <c r="M40" s="18" t="str">
        <f ca="1">INDEX(F_outputs_prep!$B$4:$AH$174,MATCH(F_Outputs!$A40&amp;F_Outputs!$B40,F_outputs_prep!$I$4:$I$174,0),MATCH(F_Outputs!M$2,F_outputs_prep!$B$4:$AH$4,0))</f>
        <v>[…]23/07/2025 13:17:47</v>
      </c>
      <c r="N40" s="18" t="str">
        <f ca="1">INDEX(F_outputs_prep!$B$4:$AH$174,MATCH(F_Outputs!$A40&amp;F_Outputs!$B40,F_outputs_prep!$I$4:$I$174,0),MATCH(F_Outputs!N$2,F_outputs_prep!$B$4:$AH$4,0))</f>
        <v>[…]23/07/2025 13:17:47</v>
      </c>
      <c r="O40" s="18" t="str">
        <f ca="1">INDEX(F_outputs_prep!$B$4:$AH$174,MATCH(F_Outputs!$A40&amp;F_Outputs!$B40,F_outputs_prep!$I$4:$I$174,0),MATCH(F_Outputs!O$2,F_outputs_prep!$B$4:$AH$4,0))</f>
        <v>[…]23/07/2025 13:17:47</v>
      </c>
      <c r="P40" s="18" t="str">
        <f ca="1">INDEX(F_outputs_prep!$B$4:$AH$174,MATCH(F_Outputs!$A40&amp;F_Outputs!$B40,F_outputs_prep!$I$4:$I$174,0),MATCH(F_Outputs!P$2,F_outputs_prep!$B$4:$AH$4,0))</f>
        <v>[…]23/07/2025 13:17:47</v>
      </c>
      <c r="Q40" s="18" t="str">
        <f ca="1">INDEX(F_outputs_prep!$B$4:$AH$174,MATCH(F_Outputs!$A40&amp;F_Outputs!$B40,F_outputs_prep!$I$4:$I$174,0),MATCH(F_Outputs!Q$2,F_outputs_prep!$B$4:$AH$4,0))</f>
        <v>[…]23/07/2025 13:17:47</v>
      </c>
      <c r="R40" s="18" t="str">
        <f ca="1">INDEX(F_outputs_prep!$B$4:$AH$174,MATCH(F_Outputs!$A40&amp;F_Outputs!$B40,F_outputs_prep!$I$4:$I$174,0),MATCH(F_Outputs!R$2,F_outputs_prep!$B$4:$AH$4,0))</f>
        <v>[…]23/07/2025 13:17:47</v>
      </c>
      <c r="S40" s="18" t="str">
        <f ca="1">INDEX(F_outputs_prep!$B$4:$AH$174,MATCH(F_Outputs!$A40&amp;F_Outputs!$B40,F_outputs_prep!$I$4:$I$174,0),MATCH(F_Outputs!S$2,F_outputs_prep!$B$4:$AH$4,0))</f>
        <v>[…]23/07/2025 13:17:47</v>
      </c>
      <c r="T40" s="18" t="str">
        <f ca="1">INDEX(F_outputs_prep!$B$4:$AH$174,MATCH(F_Outputs!$A40&amp;F_Outputs!$B40,F_outputs_prep!$I$4:$I$174,0),MATCH(F_Outputs!T$2,F_outputs_prep!$B$4:$AH$4,0))</f>
        <v>[…]23/07/2025 13:17:47</v>
      </c>
      <c r="U40" s="18" t="str">
        <f ca="1">INDEX(F_outputs_prep!$B$4:$AH$174,MATCH(F_Outputs!$A40&amp;F_Outputs!$B40,F_outputs_prep!$I$4:$I$174,0),MATCH(F_Outputs!U$2,F_outputs_prep!$B$4:$AH$4,0))</f>
        <v>[…]23/07/2025 13:17:47</v>
      </c>
      <c r="V40" s="18" t="str">
        <f ca="1">INDEX(F_outputs_prep!$B$4:$AH$174,MATCH(F_Outputs!$A40&amp;F_Outputs!$B40,F_outputs_prep!$I$4:$I$174,0),MATCH(F_Outputs!V$2,F_outputs_prep!$B$4:$AH$4,0))</f>
        <v>[…]23/07/2025 13:17:47</v>
      </c>
      <c r="W40" s="18" t="str">
        <f ca="1">INDEX(F_outputs_prep!$B$4:$AH$174,MATCH(F_Outputs!$A40&amp;F_Outputs!$B40,F_outputs_prep!$I$4:$I$174,0),MATCH(F_Outputs!W$2,F_outputs_prep!$B$4:$AH$4,0))</f>
        <v>[…]23/07/2025 13:17:47</v>
      </c>
      <c r="X40" s="18" t="str">
        <f ca="1">INDEX(F_outputs_prep!$B$4:$AH$174,MATCH(F_Outputs!$A40&amp;F_Outputs!$B40,F_outputs_prep!$I$4:$I$174,0),MATCH(F_Outputs!X$2,F_outputs_prep!$B$4:$AH$4,0))</f>
        <v>[…]23/07/2025 13:17:47</v>
      </c>
    </row>
    <row r="41" spans="1:24" ht="14.25" x14ac:dyDescent="0.45">
      <c r="A41" s="75" t="s">
        <v>73</v>
      </c>
      <c r="B41" s="25" t="s">
        <v>181</v>
      </c>
      <c r="C41" s="25" t="s">
        <v>182</v>
      </c>
      <c r="D41" s="25" t="s">
        <v>180</v>
      </c>
      <c r="E41" s="25" t="s">
        <v>56</v>
      </c>
      <c r="F41" s="18" t="str">
        <f ca="1">INDEX(F_outputs_prep!$B$4:$AH$174,MATCH(F_Outputs!$A41&amp;F_Outputs!$B41,F_outputs_prep!$I$4:$I$174,0),MATCH(F_Outputs!F$2,F_outputs_prep!$B$4:$AH$4,0))</f>
        <v>Republish 20250721 PR24-FD-CA13-Biodiversity-v3.xlsx</v>
      </c>
      <c r="G41" s="18" t="str">
        <f ca="1">INDEX(F_outputs_prep!$B$4:$AH$174,MATCH(F_Outputs!$A41&amp;F_Outputs!$B41,F_outputs_prep!$I$4:$I$174,0),MATCH(F_Outputs!G$2,F_outputs_prep!$B$4:$AH$4,0))</f>
        <v>Republish 20250721 PR24-FD-CA13-Biodiversity-v3.xlsx</v>
      </c>
      <c r="H41" s="18" t="str">
        <f ca="1">INDEX(F_outputs_prep!$B$4:$AH$174,MATCH(F_Outputs!$A41&amp;F_Outputs!$B41,F_outputs_prep!$I$4:$I$174,0),MATCH(F_Outputs!H$2,F_outputs_prep!$B$4:$AH$4,0))</f>
        <v>Republish 20250721 PR24-FD-CA13-Biodiversity-v3.xlsx</v>
      </c>
      <c r="I41" s="18" t="str">
        <f ca="1">INDEX(F_outputs_prep!$B$4:$AH$174,MATCH(F_Outputs!$A41&amp;F_Outputs!$B41,F_outputs_prep!$I$4:$I$174,0),MATCH(F_Outputs!I$2,F_outputs_prep!$B$4:$AH$4,0))</f>
        <v>Republish 20250721 PR24-FD-CA13-Biodiversity-v3.xlsx</v>
      </c>
      <c r="J41" s="18" t="str">
        <f ca="1">INDEX(F_outputs_prep!$B$4:$AH$174,MATCH(F_Outputs!$A41&amp;F_Outputs!$B41,F_outputs_prep!$I$4:$I$174,0),MATCH(F_Outputs!J$2,F_outputs_prep!$B$4:$AH$4,0))</f>
        <v>Republish 20250721 PR24-FD-CA13-Biodiversity-v3.xlsx</v>
      </c>
      <c r="K41" s="18" t="str">
        <f ca="1">INDEX(F_outputs_prep!$B$4:$AH$174,MATCH(F_Outputs!$A41&amp;F_Outputs!$B41,F_outputs_prep!$I$4:$I$174,0),MATCH(F_Outputs!K$2,F_outputs_prep!$B$4:$AH$4,0))</f>
        <v>Republish 20250721 PR24-FD-CA13-Biodiversity-v3.xlsx</v>
      </c>
      <c r="L41" s="18" t="str">
        <f ca="1">INDEX(F_outputs_prep!$B$4:$AH$174,MATCH(F_Outputs!$A41&amp;F_Outputs!$B41,F_outputs_prep!$I$4:$I$174,0),MATCH(F_Outputs!L$2,F_outputs_prep!$B$4:$AH$4,0))</f>
        <v>Republish 20250721 PR24-FD-CA13-Biodiversity-v3.xlsx</v>
      </c>
      <c r="M41" s="18" t="str">
        <f ca="1">INDEX(F_outputs_prep!$B$4:$AH$174,MATCH(F_Outputs!$A41&amp;F_Outputs!$B41,F_outputs_prep!$I$4:$I$174,0),MATCH(F_Outputs!M$2,F_outputs_prep!$B$4:$AH$4,0))</f>
        <v>Republish 20250721 PR24-FD-CA13-Biodiversity-v3.xlsx</v>
      </c>
      <c r="N41" s="18" t="str">
        <f ca="1">INDEX(F_outputs_prep!$B$4:$AH$174,MATCH(F_Outputs!$A41&amp;F_Outputs!$B41,F_outputs_prep!$I$4:$I$174,0),MATCH(F_Outputs!N$2,F_outputs_prep!$B$4:$AH$4,0))</f>
        <v>Republish 20250721 PR24-FD-CA13-Biodiversity-v3.xlsx</v>
      </c>
      <c r="O41" s="18" t="str">
        <f ca="1">INDEX(F_outputs_prep!$B$4:$AH$174,MATCH(F_Outputs!$A41&amp;F_Outputs!$B41,F_outputs_prep!$I$4:$I$174,0),MATCH(F_Outputs!O$2,F_outputs_prep!$B$4:$AH$4,0))</f>
        <v>Republish 20250721 PR24-FD-CA13-Biodiversity-v3.xlsx</v>
      </c>
      <c r="P41" s="18" t="str">
        <f ca="1">INDEX(F_outputs_prep!$B$4:$AH$174,MATCH(F_Outputs!$A41&amp;F_Outputs!$B41,F_outputs_prep!$I$4:$I$174,0),MATCH(F_Outputs!P$2,F_outputs_prep!$B$4:$AH$4,0))</f>
        <v>Republish 20250721 PR24-FD-CA13-Biodiversity-v3.xlsx</v>
      </c>
      <c r="Q41" s="18" t="str">
        <f ca="1">INDEX(F_outputs_prep!$B$4:$AH$174,MATCH(F_Outputs!$A41&amp;F_Outputs!$B41,F_outputs_prep!$I$4:$I$174,0),MATCH(F_Outputs!Q$2,F_outputs_prep!$B$4:$AH$4,0))</f>
        <v>Republish 20250721 PR24-FD-CA13-Biodiversity-v3.xlsx</v>
      </c>
      <c r="R41" s="18" t="str">
        <f ca="1">INDEX(F_outputs_prep!$B$4:$AH$174,MATCH(F_Outputs!$A41&amp;F_Outputs!$B41,F_outputs_prep!$I$4:$I$174,0),MATCH(F_Outputs!R$2,F_outputs_prep!$B$4:$AH$4,0))</f>
        <v>Republish 20250721 PR24-FD-CA13-Biodiversity-v3.xlsx</v>
      </c>
      <c r="S41" s="18" t="str">
        <f ca="1">INDEX(F_outputs_prep!$B$4:$AH$174,MATCH(F_Outputs!$A41&amp;F_Outputs!$B41,F_outputs_prep!$I$4:$I$174,0),MATCH(F_Outputs!S$2,F_outputs_prep!$B$4:$AH$4,0))</f>
        <v>Republish 20250721 PR24-FD-CA13-Biodiversity-v3.xlsx</v>
      </c>
      <c r="T41" s="18" t="str">
        <f ca="1">INDEX(F_outputs_prep!$B$4:$AH$174,MATCH(F_Outputs!$A41&amp;F_Outputs!$B41,F_outputs_prep!$I$4:$I$174,0),MATCH(F_Outputs!T$2,F_outputs_prep!$B$4:$AH$4,0))</f>
        <v>Republish 20250721 PR24-FD-CA13-Biodiversity-v3.xlsx</v>
      </c>
      <c r="U41" s="18" t="str">
        <f ca="1">INDEX(F_outputs_prep!$B$4:$AH$174,MATCH(F_Outputs!$A41&amp;F_Outputs!$B41,F_outputs_prep!$I$4:$I$174,0),MATCH(F_Outputs!U$2,F_outputs_prep!$B$4:$AH$4,0))</f>
        <v>Republish 20250721 PR24-FD-CA13-Biodiversity-v3.xlsx</v>
      </c>
      <c r="V41" s="18" t="str">
        <f ca="1">INDEX(F_outputs_prep!$B$4:$AH$174,MATCH(F_Outputs!$A41&amp;F_Outputs!$B41,F_outputs_prep!$I$4:$I$174,0),MATCH(F_Outputs!V$2,F_outputs_prep!$B$4:$AH$4,0))</f>
        <v>Republish 20250721 PR24-FD-CA13-Biodiversity-v3.xlsx</v>
      </c>
      <c r="W41" s="18" t="str">
        <f ca="1">INDEX(F_outputs_prep!$B$4:$AH$174,MATCH(F_Outputs!$A41&amp;F_Outputs!$B41,F_outputs_prep!$I$4:$I$174,0),MATCH(F_Outputs!W$2,F_outputs_prep!$B$4:$AH$4,0))</f>
        <v>Republish 20250721 PR24-FD-CA13-Biodiversity-v3.xlsx</v>
      </c>
      <c r="X41" s="18" t="str">
        <f ca="1">INDEX(F_outputs_prep!$B$4:$AH$174,MATCH(F_Outputs!$A41&amp;F_Outputs!$B41,F_outputs_prep!$I$4:$I$174,0),MATCH(F_Outputs!X$2,F_outputs_prep!$B$4:$AH$4,0))</f>
        <v>Republish 20250721 PR24-FD-CA13-Biodiversity-v3.xlsx</v>
      </c>
    </row>
    <row r="42" spans="1:24" ht="14.25" x14ac:dyDescent="0.45">
      <c r="A42" s="75" t="s">
        <v>73</v>
      </c>
      <c r="B42" s="25" t="s">
        <v>183</v>
      </c>
      <c r="C42" s="25" t="s">
        <v>184</v>
      </c>
      <c r="D42" s="25" t="s">
        <v>180</v>
      </c>
      <c r="E42" s="25" t="s">
        <v>56</v>
      </c>
      <c r="F42" s="18" t="str">
        <f>INDEX(F_outputs_prep!$B$4:$AH$174,MATCH(F_Outputs!$A42&amp;F_Outputs!$B42,F_outputs_prep!$I$4:$I$174,0),MATCH(F_Outputs!F$2,F_outputs_prep!$B$4:$AH$4,0))</f>
        <v>NA</v>
      </c>
      <c r="G42" s="18" t="str">
        <f>INDEX(F_outputs_prep!$B$4:$AH$174,MATCH(F_Outputs!$A42&amp;F_Outputs!$B42,F_outputs_prep!$I$4:$I$174,0),MATCH(F_Outputs!G$2,F_outputs_prep!$B$4:$AH$4,0))</f>
        <v>NA</v>
      </c>
      <c r="H42" s="18" t="str">
        <f>INDEX(F_outputs_prep!$B$4:$AH$174,MATCH(F_Outputs!$A42&amp;F_Outputs!$B42,F_outputs_prep!$I$4:$I$174,0),MATCH(F_Outputs!H$2,F_outputs_prep!$B$4:$AH$4,0))</f>
        <v>NA</v>
      </c>
      <c r="I42" s="18" t="str">
        <f>INDEX(F_outputs_prep!$B$4:$AH$174,MATCH(F_Outputs!$A42&amp;F_Outputs!$B42,F_outputs_prep!$I$4:$I$174,0),MATCH(F_Outputs!I$2,F_outputs_prep!$B$4:$AH$4,0))</f>
        <v>NA</v>
      </c>
      <c r="J42" s="18" t="str">
        <f>INDEX(F_outputs_prep!$B$4:$AH$174,MATCH(F_Outputs!$A42&amp;F_Outputs!$B42,F_outputs_prep!$I$4:$I$174,0),MATCH(F_Outputs!J$2,F_outputs_prep!$B$4:$AH$4,0))</f>
        <v>NA</v>
      </c>
      <c r="K42" s="18" t="str">
        <f>INDEX(F_outputs_prep!$B$4:$AH$174,MATCH(F_Outputs!$A42&amp;F_Outputs!$B42,F_outputs_prep!$I$4:$I$174,0),MATCH(F_Outputs!K$2,F_outputs_prep!$B$4:$AH$4,0))</f>
        <v>NA</v>
      </c>
      <c r="L42" s="18" t="str">
        <f>INDEX(F_outputs_prep!$B$4:$AH$174,MATCH(F_Outputs!$A42&amp;F_Outputs!$B42,F_outputs_prep!$I$4:$I$174,0),MATCH(F_Outputs!L$2,F_outputs_prep!$B$4:$AH$4,0))</f>
        <v>NA</v>
      </c>
      <c r="M42" s="18" t="str">
        <f>INDEX(F_outputs_prep!$B$4:$AH$174,MATCH(F_Outputs!$A42&amp;F_Outputs!$B42,F_outputs_prep!$I$4:$I$174,0),MATCH(F_Outputs!M$2,F_outputs_prep!$B$4:$AH$4,0))</f>
        <v>NA</v>
      </c>
      <c r="N42" s="18" t="str">
        <f>INDEX(F_outputs_prep!$B$4:$AH$174,MATCH(F_Outputs!$A42&amp;F_Outputs!$B42,F_outputs_prep!$I$4:$I$174,0),MATCH(F_Outputs!N$2,F_outputs_prep!$B$4:$AH$4,0))</f>
        <v>NA</v>
      </c>
      <c r="O42" s="18" t="str">
        <f>INDEX(F_outputs_prep!$B$4:$AH$174,MATCH(F_Outputs!$A42&amp;F_Outputs!$B42,F_outputs_prep!$I$4:$I$174,0),MATCH(F_Outputs!O$2,F_outputs_prep!$B$4:$AH$4,0))</f>
        <v>NA</v>
      </c>
      <c r="P42" s="18" t="str">
        <f>INDEX(F_outputs_prep!$B$4:$AH$174,MATCH(F_Outputs!$A42&amp;F_Outputs!$B42,F_outputs_prep!$I$4:$I$174,0),MATCH(F_Outputs!P$2,F_outputs_prep!$B$4:$AH$4,0))</f>
        <v>NA</v>
      </c>
      <c r="Q42" s="18" t="str">
        <f>INDEX(F_outputs_prep!$B$4:$AH$174,MATCH(F_Outputs!$A42&amp;F_Outputs!$B42,F_outputs_prep!$I$4:$I$174,0),MATCH(F_Outputs!Q$2,F_outputs_prep!$B$4:$AH$4,0))</f>
        <v>NA</v>
      </c>
      <c r="R42" s="18" t="str">
        <f>INDEX(F_outputs_prep!$B$4:$AH$174,MATCH(F_Outputs!$A42&amp;F_Outputs!$B42,F_outputs_prep!$I$4:$I$174,0),MATCH(F_Outputs!R$2,F_outputs_prep!$B$4:$AH$4,0))</f>
        <v>NA</v>
      </c>
      <c r="S42" s="18" t="str">
        <f>INDEX(F_outputs_prep!$B$4:$AH$174,MATCH(F_Outputs!$A42&amp;F_Outputs!$B42,F_outputs_prep!$I$4:$I$174,0),MATCH(F_Outputs!S$2,F_outputs_prep!$B$4:$AH$4,0))</f>
        <v>NA</v>
      </c>
      <c r="T42" s="18" t="str">
        <f>INDEX(F_outputs_prep!$B$4:$AH$174,MATCH(F_Outputs!$A42&amp;F_Outputs!$B42,F_outputs_prep!$I$4:$I$174,0),MATCH(F_Outputs!T$2,F_outputs_prep!$B$4:$AH$4,0))</f>
        <v>NA</v>
      </c>
      <c r="U42" s="18" t="str">
        <f>INDEX(F_outputs_prep!$B$4:$AH$174,MATCH(F_Outputs!$A42&amp;F_Outputs!$B42,F_outputs_prep!$I$4:$I$174,0),MATCH(F_Outputs!U$2,F_outputs_prep!$B$4:$AH$4,0))</f>
        <v>NA</v>
      </c>
      <c r="V42" s="18" t="str">
        <f>INDEX(F_outputs_prep!$B$4:$AH$174,MATCH(F_Outputs!$A42&amp;F_Outputs!$B42,F_outputs_prep!$I$4:$I$174,0),MATCH(F_Outputs!V$2,F_outputs_prep!$B$4:$AH$4,0))</f>
        <v>NA</v>
      </c>
      <c r="W42" s="18" t="str">
        <f>INDEX(F_outputs_prep!$B$4:$AH$174,MATCH(F_Outputs!$A42&amp;F_Outputs!$B42,F_outputs_prep!$I$4:$I$174,0),MATCH(F_Outputs!W$2,F_outputs_prep!$B$4:$AH$4,0))</f>
        <v>NA</v>
      </c>
      <c r="X42" s="18" t="str">
        <f>INDEX(F_outputs_prep!$B$4:$AH$174,MATCH(F_Outputs!$A42&amp;F_Outputs!$B42,F_outputs_prep!$I$4:$I$174,0),MATCH(F_Outputs!X$2,F_outputs_prep!$B$4:$AH$4,0))</f>
        <v>NA</v>
      </c>
    </row>
    <row r="43" spans="1:24" ht="14.25" x14ac:dyDescent="0.45">
      <c r="A43" s="75" t="s">
        <v>73</v>
      </c>
      <c r="B43" s="25" t="s">
        <v>185</v>
      </c>
      <c r="C43" s="25" t="s">
        <v>186</v>
      </c>
      <c r="D43" s="25" t="s">
        <v>187</v>
      </c>
      <c r="E43" s="25" t="s">
        <v>56</v>
      </c>
      <c r="F43" s="18">
        <f>INDEX(F_outputs_prep!$B$4:$AH$174,MATCH(F_Outputs!$A43&amp;F_Outputs!$B43,F_outputs_prep!$I$4:$I$174,0),MATCH(F_Outputs!F$2,F_outputs_prep!$B$4:$AH$4,0))</f>
        <v>1</v>
      </c>
      <c r="G43" s="18">
        <f>INDEX(F_outputs_prep!$B$4:$AH$174,MATCH(F_Outputs!$A43&amp;F_Outputs!$B43,F_outputs_prep!$I$4:$I$174,0),MATCH(F_Outputs!G$2,F_outputs_prep!$B$4:$AH$4,0))</f>
        <v>1</v>
      </c>
      <c r="H43" s="18">
        <f>INDEX(F_outputs_prep!$B$4:$AH$174,MATCH(F_Outputs!$A43&amp;F_Outputs!$B43,F_outputs_prep!$I$4:$I$174,0),MATCH(F_Outputs!H$2,F_outputs_prep!$B$4:$AH$4,0))</f>
        <v>1</v>
      </c>
      <c r="I43" s="18">
        <f>INDEX(F_outputs_prep!$B$4:$AH$174,MATCH(F_Outputs!$A43&amp;F_Outputs!$B43,F_outputs_prep!$I$4:$I$174,0),MATCH(F_Outputs!I$2,F_outputs_prep!$B$4:$AH$4,0))</f>
        <v>1</v>
      </c>
      <c r="J43" s="18">
        <f>INDEX(F_outputs_prep!$B$4:$AH$174,MATCH(F_Outputs!$A43&amp;F_Outputs!$B43,F_outputs_prep!$I$4:$I$174,0),MATCH(F_Outputs!J$2,F_outputs_prep!$B$4:$AH$4,0))</f>
        <v>1</v>
      </c>
      <c r="K43" s="18">
        <f>INDEX(F_outputs_prep!$B$4:$AH$174,MATCH(F_Outputs!$A43&amp;F_Outputs!$B43,F_outputs_prep!$I$4:$I$174,0),MATCH(F_Outputs!K$2,F_outputs_prep!$B$4:$AH$4,0))</f>
        <v>1</v>
      </c>
      <c r="L43" s="18">
        <f>INDEX(F_outputs_prep!$B$4:$AH$174,MATCH(F_Outputs!$A43&amp;F_Outputs!$B43,F_outputs_prep!$I$4:$I$174,0),MATCH(F_Outputs!L$2,F_outputs_prep!$B$4:$AH$4,0))</f>
        <v>1</v>
      </c>
      <c r="M43" s="18">
        <f>INDEX(F_outputs_prep!$B$4:$AH$174,MATCH(F_Outputs!$A43&amp;F_Outputs!$B43,F_outputs_prep!$I$4:$I$174,0),MATCH(F_Outputs!M$2,F_outputs_prep!$B$4:$AH$4,0))</f>
        <v>1</v>
      </c>
      <c r="N43" s="18">
        <f>INDEX(F_outputs_prep!$B$4:$AH$174,MATCH(F_Outputs!$A43&amp;F_Outputs!$B43,F_outputs_prep!$I$4:$I$174,0),MATCH(F_Outputs!N$2,F_outputs_prep!$B$4:$AH$4,0))</f>
        <v>1</v>
      </c>
      <c r="O43" s="18">
        <f>INDEX(F_outputs_prep!$B$4:$AH$174,MATCH(F_Outputs!$A43&amp;F_Outputs!$B43,F_outputs_prep!$I$4:$I$174,0),MATCH(F_Outputs!O$2,F_outputs_prep!$B$4:$AH$4,0))</f>
        <v>1</v>
      </c>
      <c r="P43" s="18">
        <f>INDEX(F_outputs_prep!$B$4:$AH$174,MATCH(F_Outputs!$A43&amp;F_Outputs!$B43,F_outputs_prep!$I$4:$I$174,0),MATCH(F_Outputs!P$2,F_outputs_prep!$B$4:$AH$4,0))</f>
        <v>1</v>
      </c>
      <c r="Q43" s="18">
        <f>INDEX(F_outputs_prep!$B$4:$AH$174,MATCH(F_Outputs!$A43&amp;F_Outputs!$B43,F_outputs_prep!$I$4:$I$174,0),MATCH(F_Outputs!Q$2,F_outputs_prep!$B$4:$AH$4,0))</f>
        <v>1</v>
      </c>
      <c r="R43" s="18">
        <f>INDEX(F_outputs_prep!$B$4:$AH$174,MATCH(F_Outputs!$A43&amp;F_Outputs!$B43,F_outputs_prep!$I$4:$I$174,0),MATCH(F_Outputs!R$2,F_outputs_prep!$B$4:$AH$4,0))</f>
        <v>1</v>
      </c>
      <c r="S43" s="18">
        <f>INDEX(F_outputs_prep!$B$4:$AH$174,MATCH(F_Outputs!$A43&amp;F_Outputs!$B43,F_outputs_prep!$I$4:$I$174,0),MATCH(F_Outputs!S$2,F_outputs_prep!$B$4:$AH$4,0))</f>
        <v>1</v>
      </c>
      <c r="T43" s="18">
        <f>INDEX(F_outputs_prep!$B$4:$AH$174,MATCH(F_Outputs!$A43&amp;F_Outputs!$B43,F_outputs_prep!$I$4:$I$174,0),MATCH(F_Outputs!T$2,F_outputs_prep!$B$4:$AH$4,0))</f>
        <v>1</v>
      </c>
      <c r="U43" s="18">
        <f>INDEX(F_outputs_prep!$B$4:$AH$174,MATCH(F_Outputs!$A43&amp;F_Outputs!$B43,F_outputs_prep!$I$4:$I$174,0),MATCH(F_Outputs!U$2,F_outputs_prep!$B$4:$AH$4,0))</f>
        <v>1</v>
      </c>
      <c r="V43" s="18">
        <f>INDEX(F_outputs_prep!$B$4:$AH$174,MATCH(F_Outputs!$A43&amp;F_Outputs!$B43,F_outputs_prep!$I$4:$I$174,0),MATCH(F_Outputs!V$2,F_outputs_prep!$B$4:$AH$4,0))</f>
        <v>1</v>
      </c>
      <c r="W43" s="18">
        <f>INDEX(F_outputs_prep!$B$4:$AH$174,MATCH(F_Outputs!$A43&amp;F_Outputs!$B43,F_outputs_prep!$I$4:$I$174,0),MATCH(F_Outputs!W$2,F_outputs_prep!$B$4:$AH$4,0))</f>
        <v>1</v>
      </c>
      <c r="X43" s="18">
        <f>INDEX(F_outputs_prep!$B$4:$AH$174,MATCH(F_Outputs!$A43&amp;F_Outputs!$B43,F_outputs_prep!$I$4:$I$174,0),MATCH(F_Outputs!X$2,F_outputs_prep!$B$4:$AH$4,0))</f>
        <v>1</v>
      </c>
    </row>
    <row r="44" spans="1:24" ht="14.25" x14ac:dyDescent="0.45">
      <c r="A44" s="75" t="s">
        <v>74</v>
      </c>
      <c r="B44" s="25" t="s">
        <v>169</v>
      </c>
      <c r="C44" s="64" t="s">
        <v>172</v>
      </c>
      <c r="D44" s="25" t="s">
        <v>150</v>
      </c>
      <c r="E44" s="25" t="s">
        <v>56</v>
      </c>
      <c r="F44" s="18" t="str">
        <f>INDEX(F_outputs_prep!$B$4:$AH$174,MATCH(F_Outputs!$A44&amp;F_Outputs!$B44,F_outputs_prep!$I$4:$I$174,0),MATCH(F_Outputs!F$2,F_outputs_prep!$B$4:$AH$4,0))</f>
        <v>##BLANK</v>
      </c>
      <c r="G44" s="18" t="str">
        <f>INDEX(F_outputs_prep!$B$4:$AH$174,MATCH(F_Outputs!$A44&amp;F_Outputs!$B44,F_outputs_prep!$I$4:$I$174,0),MATCH(F_Outputs!G$2,F_outputs_prep!$B$4:$AH$4,0))</f>
        <v>##BLANK</v>
      </c>
      <c r="H44" s="18" t="str">
        <f>INDEX(F_outputs_prep!$B$4:$AH$174,MATCH(F_Outputs!$A44&amp;F_Outputs!$B44,F_outputs_prep!$I$4:$I$174,0),MATCH(F_Outputs!H$2,F_outputs_prep!$B$4:$AH$4,0))</f>
        <v>##BLANK</v>
      </c>
      <c r="I44" s="18" t="str">
        <f>INDEX(F_outputs_prep!$B$4:$AH$174,MATCH(F_Outputs!$A44&amp;F_Outputs!$B44,F_outputs_prep!$I$4:$I$174,0),MATCH(F_Outputs!I$2,F_outputs_prep!$B$4:$AH$4,0))</f>
        <v>##BLANK</v>
      </c>
      <c r="J44" s="18" t="str">
        <f>INDEX(F_outputs_prep!$B$4:$AH$174,MATCH(F_Outputs!$A44&amp;F_Outputs!$B44,F_outputs_prep!$I$4:$I$174,0),MATCH(F_Outputs!J$2,F_outputs_prep!$B$4:$AH$4,0))</f>
        <v>##BLANK</v>
      </c>
      <c r="K44" s="18" t="str">
        <f>INDEX(F_outputs_prep!$B$4:$AH$174,MATCH(F_Outputs!$A44&amp;F_Outputs!$B44,F_outputs_prep!$I$4:$I$174,0),MATCH(F_Outputs!K$2,F_outputs_prep!$B$4:$AH$4,0))</f>
        <v>##BLANK</v>
      </c>
      <c r="L44" s="18" t="str">
        <f>INDEX(F_outputs_prep!$B$4:$AH$174,MATCH(F_Outputs!$A44&amp;F_Outputs!$B44,F_outputs_prep!$I$4:$I$174,0),MATCH(F_Outputs!L$2,F_outputs_prep!$B$4:$AH$4,0))</f>
        <v>##BLANK</v>
      </c>
      <c r="M44" s="18" t="str">
        <f>INDEX(F_outputs_prep!$B$4:$AH$174,MATCH(F_Outputs!$A44&amp;F_Outputs!$B44,F_outputs_prep!$I$4:$I$174,0),MATCH(F_Outputs!M$2,F_outputs_prep!$B$4:$AH$4,0))</f>
        <v>##BLANK</v>
      </c>
      <c r="N44" s="18" t="str">
        <f>INDEX(F_outputs_prep!$B$4:$AH$174,MATCH(F_Outputs!$A44&amp;F_Outputs!$B44,F_outputs_prep!$I$4:$I$174,0),MATCH(F_Outputs!N$2,F_outputs_prep!$B$4:$AH$4,0))</f>
        <v>##BLANK</v>
      </c>
      <c r="O44" s="18" t="str">
        <f>INDEX(F_outputs_prep!$B$4:$AH$174,MATCH(F_Outputs!$A44&amp;F_Outputs!$B44,F_outputs_prep!$I$4:$I$174,0),MATCH(F_Outputs!O$2,F_outputs_prep!$B$4:$AH$4,0))</f>
        <v>##BLANK</v>
      </c>
      <c r="P44" s="18" t="str">
        <f>INDEX(F_outputs_prep!$B$4:$AH$174,MATCH(F_Outputs!$A44&amp;F_Outputs!$B44,F_outputs_prep!$I$4:$I$174,0),MATCH(F_Outputs!P$2,F_outputs_prep!$B$4:$AH$4,0))</f>
        <v>##BLANK</v>
      </c>
      <c r="Q44" s="18" t="str">
        <f>INDEX(F_outputs_prep!$B$4:$AH$174,MATCH(F_Outputs!$A44&amp;F_Outputs!$B44,F_outputs_prep!$I$4:$I$174,0),MATCH(F_Outputs!Q$2,F_outputs_prep!$B$4:$AH$4,0))</f>
        <v>##BLANK</v>
      </c>
      <c r="R44" s="18" t="str">
        <f>INDEX(F_outputs_prep!$B$4:$AH$174,MATCH(F_Outputs!$A44&amp;F_Outputs!$B44,F_outputs_prep!$I$4:$I$174,0),MATCH(F_Outputs!R$2,F_outputs_prep!$B$4:$AH$4,0))</f>
        <v>##BLANK</v>
      </c>
      <c r="S44" s="18">
        <f>INDEX(F_outputs_prep!$B$4:$AH$174,MATCH(F_Outputs!$A44&amp;F_Outputs!$B44,F_outputs_prep!$I$4:$I$174,0),MATCH(F_Outputs!S$2,F_outputs_prep!$B$4:$AH$4,0))</f>
        <v>0</v>
      </c>
      <c r="T44" s="18">
        <f>INDEX(F_outputs_prep!$B$4:$AH$174,MATCH(F_Outputs!$A44&amp;F_Outputs!$B44,F_outputs_prep!$I$4:$I$174,0),MATCH(F_Outputs!T$2,F_outputs_prep!$B$4:$AH$4,0))</f>
        <v>0</v>
      </c>
      <c r="U44" s="18">
        <f>INDEX(F_outputs_prep!$B$4:$AH$174,MATCH(F_Outputs!$A44&amp;F_Outputs!$B44,F_outputs_prep!$I$4:$I$174,0),MATCH(F_Outputs!U$2,F_outputs_prep!$B$4:$AH$4,0))</f>
        <v>0</v>
      </c>
      <c r="V44" s="18">
        <f>INDEX(F_outputs_prep!$B$4:$AH$174,MATCH(F_Outputs!$A44&amp;F_Outputs!$B44,F_outputs_prep!$I$4:$I$174,0),MATCH(F_Outputs!V$2,F_outputs_prep!$B$4:$AH$4,0))</f>
        <v>0</v>
      </c>
      <c r="W44" s="18">
        <f>INDEX(F_outputs_prep!$B$4:$AH$174,MATCH(F_Outputs!$A44&amp;F_Outputs!$B44,F_outputs_prep!$I$4:$I$174,0),MATCH(F_Outputs!W$2,F_outputs_prep!$B$4:$AH$4,0))</f>
        <v>4.9778677696996745E-2</v>
      </c>
      <c r="X44" s="18">
        <f>INDEX(F_outputs_prep!$B$4:$AH$174,MATCH(F_Outputs!$A44&amp;F_Outputs!$B44,F_outputs_prep!$I$4:$I$174,0),MATCH(F_Outputs!X$2,F_outputs_prep!$B$4:$AH$4,0))</f>
        <v>0.73</v>
      </c>
    </row>
    <row r="45" spans="1:24" ht="14.25" x14ac:dyDescent="0.45">
      <c r="A45" s="75" t="s">
        <v>74</v>
      </c>
      <c r="B45" s="64" t="s">
        <v>170</v>
      </c>
      <c r="C45" s="64" t="s">
        <v>173</v>
      </c>
      <c r="D45" s="25" t="s">
        <v>150</v>
      </c>
      <c r="E45" s="25" t="s">
        <v>56</v>
      </c>
      <c r="F45" s="18" t="str">
        <f>INDEX(F_outputs_prep!$B$4:$AH$174,MATCH(F_Outputs!$A45&amp;F_Outputs!$B45,F_outputs_prep!$I$4:$I$174,0),MATCH(F_Outputs!F$2,F_outputs_prep!$B$4:$AH$4,0))</f>
        <v>##BLANK</v>
      </c>
      <c r="G45" s="18" t="str">
        <f>INDEX(F_outputs_prep!$B$4:$AH$174,MATCH(F_Outputs!$A45&amp;F_Outputs!$B45,F_outputs_prep!$I$4:$I$174,0),MATCH(F_Outputs!G$2,F_outputs_prep!$B$4:$AH$4,0))</f>
        <v>##BLANK</v>
      </c>
      <c r="H45" s="18" t="str">
        <f>INDEX(F_outputs_prep!$B$4:$AH$174,MATCH(F_Outputs!$A45&amp;F_Outputs!$B45,F_outputs_prep!$I$4:$I$174,0),MATCH(F_Outputs!H$2,F_outputs_prep!$B$4:$AH$4,0))</f>
        <v>##BLANK</v>
      </c>
      <c r="I45" s="18" t="str">
        <f>INDEX(F_outputs_prep!$B$4:$AH$174,MATCH(F_Outputs!$A45&amp;F_Outputs!$B45,F_outputs_prep!$I$4:$I$174,0),MATCH(F_Outputs!I$2,F_outputs_prep!$B$4:$AH$4,0))</f>
        <v>##BLANK</v>
      </c>
      <c r="J45" s="18" t="str">
        <f>INDEX(F_outputs_prep!$B$4:$AH$174,MATCH(F_Outputs!$A45&amp;F_Outputs!$B45,F_outputs_prep!$I$4:$I$174,0),MATCH(F_Outputs!J$2,F_outputs_prep!$B$4:$AH$4,0))</f>
        <v>##BLANK</v>
      </c>
      <c r="K45" s="18" t="str">
        <f>INDEX(F_outputs_prep!$B$4:$AH$174,MATCH(F_Outputs!$A45&amp;F_Outputs!$B45,F_outputs_prep!$I$4:$I$174,0),MATCH(F_Outputs!K$2,F_outputs_prep!$B$4:$AH$4,0))</f>
        <v>##BLANK</v>
      </c>
      <c r="L45" s="18" t="str">
        <f>INDEX(F_outputs_prep!$B$4:$AH$174,MATCH(F_Outputs!$A45&amp;F_Outputs!$B45,F_outputs_prep!$I$4:$I$174,0),MATCH(F_Outputs!L$2,F_outputs_prep!$B$4:$AH$4,0))</f>
        <v>##BLANK</v>
      </c>
      <c r="M45" s="18" t="str">
        <f>INDEX(F_outputs_prep!$B$4:$AH$174,MATCH(F_Outputs!$A45&amp;F_Outputs!$B45,F_outputs_prep!$I$4:$I$174,0),MATCH(F_Outputs!M$2,F_outputs_prep!$B$4:$AH$4,0))</f>
        <v>##BLANK</v>
      </c>
      <c r="N45" s="18" t="str">
        <f>INDEX(F_outputs_prep!$B$4:$AH$174,MATCH(F_Outputs!$A45&amp;F_Outputs!$B45,F_outputs_prep!$I$4:$I$174,0),MATCH(F_Outputs!N$2,F_outputs_prep!$B$4:$AH$4,0))</f>
        <v>##BLANK</v>
      </c>
      <c r="O45" s="18" t="str">
        <f>INDEX(F_outputs_prep!$B$4:$AH$174,MATCH(F_Outputs!$A45&amp;F_Outputs!$B45,F_outputs_prep!$I$4:$I$174,0),MATCH(F_Outputs!O$2,F_outputs_prep!$B$4:$AH$4,0))</f>
        <v>##BLANK</v>
      </c>
      <c r="P45" s="18" t="str">
        <f>INDEX(F_outputs_prep!$B$4:$AH$174,MATCH(F_Outputs!$A45&amp;F_Outputs!$B45,F_outputs_prep!$I$4:$I$174,0),MATCH(F_Outputs!P$2,F_outputs_prep!$B$4:$AH$4,0))</f>
        <v>##BLANK</v>
      </c>
      <c r="Q45" s="18" t="str">
        <f>INDEX(F_outputs_prep!$B$4:$AH$174,MATCH(F_Outputs!$A45&amp;F_Outputs!$B45,F_outputs_prep!$I$4:$I$174,0),MATCH(F_Outputs!Q$2,F_outputs_prep!$B$4:$AH$4,0))</f>
        <v>##BLANK</v>
      </c>
      <c r="R45" s="18" t="str">
        <f>INDEX(F_outputs_prep!$B$4:$AH$174,MATCH(F_Outputs!$A45&amp;F_Outputs!$B45,F_outputs_prep!$I$4:$I$174,0),MATCH(F_Outputs!R$2,F_outputs_prep!$B$4:$AH$4,0))</f>
        <v>##BLANK</v>
      </c>
      <c r="S45" s="18">
        <f>INDEX(F_outputs_prep!$B$4:$AH$174,MATCH(F_Outputs!$A45&amp;F_Outputs!$B45,F_outputs_prep!$I$4:$I$174,0),MATCH(F_Outputs!S$2,F_outputs_prep!$B$4:$AH$4,0))</f>
        <v>0</v>
      </c>
      <c r="T45" s="18">
        <f>INDEX(F_outputs_prep!$B$4:$AH$174,MATCH(F_Outputs!$A45&amp;F_Outputs!$B45,F_outputs_prep!$I$4:$I$174,0),MATCH(F_Outputs!T$2,F_outputs_prep!$B$4:$AH$4,0))</f>
        <v>0</v>
      </c>
      <c r="U45" s="18">
        <f>INDEX(F_outputs_prep!$B$4:$AH$174,MATCH(F_Outputs!$A45&amp;F_Outputs!$B45,F_outputs_prep!$I$4:$I$174,0),MATCH(F_Outputs!U$2,F_outputs_prep!$B$4:$AH$4,0))</f>
        <v>0</v>
      </c>
      <c r="V45" s="18">
        <f>INDEX(F_outputs_prep!$B$4:$AH$174,MATCH(F_Outputs!$A45&amp;F_Outputs!$B45,F_outputs_prep!$I$4:$I$174,0),MATCH(F_Outputs!V$2,F_outputs_prep!$B$4:$AH$4,0))</f>
        <v>0</v>
      </c>
      <c r="W45" s="18">
        <f>INDEX(F_outputs_prep!$B$4:$AH$174,MATCH(F_Outputs!$A45&amp;F_Outputs!$B45,F_outputs_prep!$I$4:$I$174,0),MATCH(F_Outputs!W$2,F_outputs_prep!$B$4:$AH$4,0))</f>
        <v>18.52</v>
      </c>
      <c r="X45" s="18">
        <f>INDEX(F_outputs_prep!$B$4:$AH$174,MATCH(F_Outputs!$A45&amp;F_Outputs!$B45,F_outputs_prep!$I$4:$I$174,0),MATCH(F_Outputs!X$2,F_outputs_prep!$B$4:$AH$4,0))</f>
        <v>271.60000000000002</v>
      </c>
    </row>
    <row r="46" spans="1:24" ht="14.25" x14ac:dyDescent="0.45">
      <c r="A46" s="75" t="s">
        <v>74</v>
      </c>
      <c r="B46" s="64" t="s">
        <v>171</v>
      </c>
      <c r="C46" s="64" t="s">
        <v>174</v>
      </c>
      <c r="D46" s="25" t="s">
        <v>70</v>
      </c>
      <c r="E46" s="25" t="s">
        <v>56</v>
      </c>
      <c r="F46" s="18" t="str">
        <f>INDEX(F_outputs_prep!$B$4:$AH$174,MATCH(F_Outputs!$A46&amp;F_Outputs!$B46,F_outputs_prep!$I$4:$I$174,0),MATCH(F_Outputs!F$2,F_outputs_prep!$B$4:$AH$4,0))</f>
        <v>##BLANK</v>
      </c>
      <c r="G46" s="18" t="str">
        <f>INDEX(F_outputs_prep!$B$4:$AH$174,MATCH(F_Outputs!$A46&amp;F_Outputs!$B46,F_outputs_prep!$I$4:$I$174,0),MATCH(F_Outputs!G$2,F_outputs_prep!$B$4:$AH$4,0))</f>
        <v>##BLANK</v>
      </c>
      <c r="H46" s="18" t="str">
        <f>INDEX(F_outputs_prep!$B$4:$AH$174,MATCH(F_Outputs!$A46&amp;F_Outputs!$B46,F_outputs_prep!$I$4:$I$174,0),MATCH(F_Outputs!H$2,F_outputs_prep!$B$4:$AH$4,0))</f>
        <v>##BLANK</v>
      </c>
      <c r="I46" s="18" t="str">
        <f>INDEX(F_outputs_prep!$B$4:$AH$174,MATCH(F_Outputs!$A46&amp;F_Outputs!$B46,F_outputs_prep!$I$4:$I$174,0),MATCH(F_Outputs!I$2,F_outputs_prep!$B$4:$AH$4,0))</f>
        <v>##BLANK</v>
      </c>
      <c r="J46" s="18" t="str">
        <f>INDEX(F_outputs_prep!$B$4:$AH$174,MATCH(F_Outputs!$A46&amp;F_Outputs!$B46,F_outputs_prep!$I$4:$I$174,0),MATCH(F_Outputs!J$2,F_outputs_prep!$B$4:$AH$4,0))</f>
        <v>##BLANK</v>
      </c>
      <c r="K46" s="18" t="str">
        <f>INDEX(F_outputs_prep!$B$4:$AH$174,MATCH(F_Outputs!$A46&amp;F_Outputs!$B46,F_outputs_prep!$I$4:$I$174,0),MATCH(F_Outputs!K$2,F_outputs_prep!$B$4:$AH$4,0))</f>
        <v>##BLANK</v>
      </c>
      <c r="L46" s="18" t="str">
        <f>INDEX(F_outputs_prep!$B$4:$AH$174,MATCH(F_Outputs!$A46&amp;F_Outputs!$B46,F_outputs_prep!$I$4:$I$174,0),MATCH(F_Outputs!L$2,F_outputs_prep!$B$4:$AH$4,0))</f>
        <v>##BLANK</v>
      </c>
      <c r="M46" s="18" t="str">
        <f>INDEX(F_outputs_prep!$B$4:$AH$174,MATCH(F_Outputs!$A46&amp;F_Outputs!$B46,F_outputs_prep!$I$4:$I$174,0),MATCH(F_Outputs!M$2,F_outputs_prep!$B$4:$AH$4,0))</f>
        <v>##BLANK</v>
      </c>
      <c r="N46" s="18" t="str">
        <f>INDEX(F_outputs_prep!$B$4:$AH$174,MATCH(F_Outputs!$A46&amp;F_Outputs!$B46,F_outputs_prep!$I$4:$I$174,0),MATCH(F_Outputs!N$2,F_outputs_prep!$B$4:$AH$4,0))</f>
        <v>##BLANK</v>
      </c>
      <c r="O46" s="18" t="str">
        <f>INDEX(F_outputs_prep!$B$4:$AH$174,MATCH(F_Outputs!$A46&amp;F_Outputs!$B46,F_outputs_prep!$I$4:$I$174,0),MATCH(F_Outputs!O$2,F_outputs_prep!$B$4:$AH$4,0))</f>
        <v>##BLANK</v>
      </c>
      <c r="P46" s="18" t="str">
        <f>INDEX(F_outputs_prep!$B$4:$AH$174,MATCH(F_Outputs!$A46&amp;F_Outputs!$B46,F_outputs_prep!$I$4:$I$174,0),MATCH(F_Outputs!P$2,F_outputs_prep!$B$4:$AH$4,0))</f>
        <v>##BLANK</v>
      </c>
      <c r="Q46" s="18" t="str">
        <f>INDEX(F_outputs_prep!$B$4:$AH$174,MATCH(F_Outputs!$A46&amp;F_Outputs!$B46,F_outputs_prep!$I$4:$I$174,0),MATCH(F_Outputs!Q$2,F_outputs_prep!$B$4:$AH$4,0))</f>
        <v>##BLANK</v>
      </c>
      <c r="R46" s="18" t="str">
        <f>INDEX(F_outputs_prep!$B$4:$AH$174,MATCH(F_Outputs!$A46&amp;F_Outputs!$B46,F_outputs_prep!$I$4:$I$174,0),MATCH(F_Outputs!R$2,F_outputs_prep!$B$4:$AH$4,0))</f>
        <v>##BLANK</v>
      </c>
      <c r="S46" s="18">
        <f>INDEX(F_outputs_prep!$B$4:$AH$174,MATCH(F_Outputs!$A46&amp;F_Outputs!$B46,F_outputs_prep!$I$4:$I$174,0),MATCH(F_Outputs!S$2,F_outputs_prep!$B$4:$AH$4,0))</f>
        <v>37206</v>
      </c>
      <c r="T46" s="18">
        <f>INDEX(F_outputs_prep!$B$4:$AH$174,MATCH(F_Outputs!$A46&amp;F_Outputs!$B46,F_outputs_prep!$I$4:$I$174,0),MATCH(F_Outputs!T$2,F_outputs_prep!$B$4:$AH$4,0))</f>
        <v>37206</v>
      </c>
      <c r="U46" s="18">
        <f>INDEX(F_outputs_prep!$B$4:$AH$174,MATCH(F_Outputs!$A46&amp;F_Outputs!$B46,F_outputs_prep!$I$4:$I$174,0),MATCH(F_Outputs!U$2,F_outputs_prep!$B$4:$AH$4,0))</f>
        <v>37206</v>
      </c>
      <c r="V46" s="18">
        <f>INDEX(F_outputs_prep!$B$4:$AH$174,MATCH(F_Outputs!$A46&amp;F_Outputs!$B46,F_outputs_prep!$I$4:$I$174,0),MATCH(F_Outputs!V$2,F_outputs_prep!$B$4:$AH$4,0))</f>
        <v>37206</v>
      </c>
      <c r="W46" s="18">
        <f>INDEX(F_outputs_prep!$B$4:$AH$174,MATCH(F_Outputs!$A46&amp;F_Outputs!$B46,F_outputs_prep!$I$4:$I$174,0),MATCH(F_Outputs!W$2,F_outputs_prep!$B$4:$AH$4,0))</f>
        <v>37206</v>
      </c>
      <c r="X46" s="18">
        <f>INDEX(F_outputs_prep!$B$4:$AH$174,MATCH(F_Outputs!$A46&amp;F_Outputs!$B46,F_outputs_prep!$I$4:$I$174,0),MATCH(F_Outputs!X$2,F_outputs_prep!$B$4:$AH$4,0))</f>
        <v>37206</v>
      </c>
    </row>
    <row r="47" spans="1:24" ht="14.25" x14ac:dyDescent="0.45">
      <c r="A47" s="75" t="s">
        <v>74</v>
      </c>
      <c r="B47" s="64" t="s">
        <v>129</v>
      </c>
      <c r="C47" s="25" t="s">
        <v>175</v>
      </c>
      <c r="D47" s="25" t="s">
        <v>150</v>
      </c>
      <c r="E47" s="25" t="s">
        <v>56</v>
      </c>
      <c r="F47" s="18" t="str">
        <f>INDEX(F_outputs_prep!$B$4:$AH$174,MATCH(F_Outputs!$A47&amp;F_Outputs!$B47,F_outputs_prep!$I$4:$I$174,0),MATCH(F_Outputs!F$2,F_outputs_prep!$B$4:$AH$4,0))</f>
        <v>##BLANK</v>
      </c>
      <c r="G47" s="18" t="str">
        <f>INDEX(F_outputs_prep!$B$4:$AH$174,MATCH(F_Outputs!$A47&amp;F_Outputs!$B47,F_outputs_prep!$I$4:$I$174,0),MATCH(F_Outputs!G$2,F_outputs_prep!$B$4:$AH$4,0))</f>
        <v>##BLANK</v>
      </c>
      <c r="H47" s="18" t="str">
        <f>INDEX(F_outputs_prep!$B$4:$AH$174,MATCH(F_Outputs!$A47&amp;F_Outputs!$B47,F_outputs_prep!$I$4:$I$174,0),MATCH(F_Outputs!H$2,F_outputs_prep!$B$4:$AH$4,0))</f>
        <v>##BLANK</v>
      </c>
      <c r="I47" s="18" t="str">
        <f>INDEX(F_outputs_prep!$B$4:$AH$174,MATCH(F_Outputs!$A47&amp;F_Outputs!$B47,F_outputs_prep!$I$4:$I$174,0),MATCH(F_Outputs!I$2,F_outputs_prep!$B$4:$AH$4,0))</f>
        <v>##BLANK</v>
      </c>
      <c r="J47" s="18" t="str">
        <f>INDEX(F_outputs_prep!$B$4:$AH$174,MATCH(F_Outputs!$A47&amp;F_Outputs!$B47,F_outputs_prep!$I$4:$I$174,0),MATCH(F_Outputs!J$2,F_outputs_prep!$B$4:$AH$4,0))</f>
        <v>##BLANK</v>
      </c>
      <c r="K47" s="18" t="str">
        <f>INDEX(F_outputs_prep!$B$4:$AH$174,MATCH(F_Outputs!$A47&amp;F_Outputs!$B47,F_outputs_prep!$I$4:$I$174,0),MATCH(F_Outputs!K$2,F_outputs_prep!$B$4:$AH$4,0))</f>
        <v>##BLANK</v>
      </c>
      <c r="L47" s="18" t="str">
        <f>INDEX(F_outputs_prep!$B$4:$AH$174,MATCH(F_Outputs!$A47&amp;F_Outputs!$B47,F_outputs_prep!$I$4:$I$174,0),MATCH(F_Outputs!L$2,F_outputs_prep!$B$4:$AH$4,0))</f>
        <v>##BLANK</v>
      </c>
      <c r="M47" s="18" t="str">
        <f>INDEX(F_outputs_prep!$B$4:$AH$174,MATCH(F_Outputs!$A47&amp;F_Outputs!$B47,F_outputs_prep!$I$4:$I$174,0),MATCH(F_Outputs!M$2,F_outputs_prep!$B$4:$AH$4,0))</f>
        <v>##BLANK</v>
      </c>
      <c r="N47" s="18" t="str">
        <f>INDEX(F_outputs_prep!$B$4:$AH$174,MATCH(F_Outputs!$A47&amp;F_Outputs!$B47,F_outputs_prep!$I$4:$I$174,0),MATCH(F_Outputs!N$2,F_outputs_prep!$B$4:$AH$4,0))</f>
        <v>##BLANK</v>
      </c>
      <c r="O47" s="18" t="str">
        <f>INDEX(F_outputs_prep!$B$4:$AH$174,MATCH(F_Outputs!$A47&amp;F_Outputs!$B47,F_outputs_prep!$I$4:$I$174,0),MATCH(F_Outputs!O$2,F_outputs_prep!$B$4:$AH$4,0))</f>
        <v>##BLANK</v>
      </c>
      <c r="P47" s="18" t="str">
        <f>INDEX(F_outputs_prep!$B$4:$AH$174,MATCH(F_Outputs!$A47&amp;F_Outputs!$B47,F_outputs_prep!$I$4:$I$174,0),MATCH(F_Outputs!P$2,F_outputs_prep!$B$4:$AH$4,0))</f>
        <v>##BLANK</v>
      </c>
      <c r="Q47" s="18" t="str">
        <f>INDEX(F_outputs_prep!$B$4:$AH$174,MATCH(F_Outputs!$A47&amp;F_Outputs!$B47,F_outputs_prep!$I$4:$I$174,0),MATCH(F_Outputs!Q$2,F_outputs_prep!$B$4:$AH$4,0))</f>
        <v>##BLANK</v>
      </c>
      <c r="R47" s="18" t="str">
        <f>INDEX(F_outputs_prep!$B$4:$AH$174,MATCH(F_Outputs!$A47&amp;F_Outputs!$B47,F_outputs_prep!$I$4:$I$174,0),MATCH(F_Outputs!R$2,F_outputs_prep!$B$4:$AH$4,0))</f>
        <v>##BLANK</v>
      </c>
      <c r="S47" s="18">
        <f>INDEX(F_outputs_prep!$B$4:$AH$174,MATCH(F_Outputs!$A47&amp;F_Outputs!$B47,F_outputs_prep!$I$4:$I$174,0),MATCH(F_Outputs!S$2,F_outputs_prep!$B$4:$AH$4,0))</f>
        <v>0</v>
      </c>
      <c r="T47" s="18">
        <f>INDEX(F_outputs_prep!$B$4:$AH$174,MATCH(F_Outputs!$A47&amp;F_Outputs!$B47,F_outputs_prep!$I$4:$I$174,0),MATCH(F_Outputs!T$2,F_outputs_prep!$B$4:$AH$4,0))</f>
        <v>0</v>
      </c>
      <c r="U47" s="18">
        <f>INDEX(F_outputs_prep!$B$4:$AH$174,MATCH(F_Outputs!$A47&amp;F_Outputs!$B47,F_outputs_prep!$I$4:$I$174,0),MATCH(F_Outputs!U$2,F_outputs_prep!$B$4:$AH$4,0))</f>
        <v>0</v>
      </c>
      <c r="V47" s="18">
        <f>INDEX(F_outputs_prep!$B$4:$AH$174,MATCH(F_Outputs!$A47&amp;F_Outputs!$B47,F_outputs_prep!$I$4:$I$174,0),MATCH(F_Outputs!V$2,F_outputs_prep!$B$4:$AH$4,0))</f>
        <v>0</v>
      </c>
      <c r="W47" s="18">
        <f>INDEX(F_outputs_prep!$B$4:$AH$174,MATCH(F_Outputs!$A47&amp;F_Outputs!$B47,F_outputs_prep!$I$4:$I$174,0),MATCH(F_Outputs!W$2,F_outputs_prep!$B$4:$AH$4,0))</f>
        <v>0</v>
      </c>
      <c r="X47" s="18">
        <f>INDEX(F_outputs_prep!$B$4:$AH$174,MATCH(F_Outputs!$A47&amp;F_Outputs!$B47,F_outputs_prep!$I$4:$I$174,0),MATCH(F_Outputs!X$2,F_outputs_prep!$B$4:$AH$4,0))</f>
        <v>1.9560644783099495</v>
      </c>
    </row>
    <row r="48" spans="1:24" ht="14.25" x14ac:dyDescent="0.45">
      <c r="A48" s="75" t="s">
        <v>74</v>
      </c>
      <c r="B48" s="25" t="s">
        <v>131</v>
      </c>
      <c r="C48" s="25" t="s">
        <v>176</v>
      </c>
      <c r="D48" s="25" t="s">
        <v>150</v>
      </c>
      <c r="E48" s="25" t="s">
        <v>56</v>
      </c>
      <c r="F48" s="18" t="str">
        <f>INDEX(F_outputs_prep!$B$4:$AH$174,MATCH(F_Outputs!$A48&amp;F_Outputs!$B48,F_outputs_prep!$I$4:$I$174,0),MATCH(F_Outputs!F$2,F_outputs_prep!$B$4:$AH$4,0))</f>
        <v>##BLANK</v>
      </c>
      <c r="G48" s="18" t="str">
        <f>INDEX(F_outputs_prep!$B$4:$AH$174,MATCH(F_Outputs!$A48&amp;F_Outputs!$B48,F_outputs_prep!$I$4:$I$174,0),MATCH(F_Outputs!G$2,F_outputs_prep!$B$4:$AH$4,0))</f>
        <v>##BLANK</v>
      </c>
      <c r="H48" s="18" t="str">
        <f>INDEX(F_outputs_prep!$B$4:$AH$174,MATCH(F_Outputs!$A48&amp;F_Outputs!$B48,F_outputs_prep!$I$4:$I$174,0),MATCH(F_Outputs!H$2,F_outputs_prep!$B$4:$AH$4,0))</f>
        <v>##BLANK</v>
      </c>
      <c r="I48" s="18" t="str">
        <f>INDEX(F_outputs_prep!$B$4:$AH$174,MATCH(F_Outputs!$A48&amp;F_Outputs!$B48,F_outputs_prep!$I$4:$I$174,0),MATCH(F_Outputs!I$2,F_outputs_prep!$B$4:$AH$4,0))</f>
        <v>##BLANK</v>
      </c>
      <c r="J48" s="18" t="str">
        <f>INDEX(F_outputs_prep!$B$4:$AH$174,MATCH(F_Outputs!$A48&amp;F_Outputs!$B48,F_outputs_prep!$I$4:$I$174,0),MATCH(F_Outputs!J$2,F_outputs_prep!$B$4:$AH$4,0))</f>
        <v>##BLANK</v>
      </c>
      <c r="K48" s="18" t="str">
        <f>INDEX(F_outputs_prep!$B$4:$AH$174,MATCH(F_Outputs!$A48&amp;F_Outputs!$B48,F_outputs_prep!$I$4:$I$174,0),MATCH(F_Outputs!K$2,F_outputs_prep!$B$4:$AH$4,0))</f>
        <v>##BLANK</v>
      </c>
      <c r="L48" s="18" t="str">
        <f>INDEX(F_outputs_prep!$B$4:$AH$174,MATCH(F_Outputs!$A48&amp;F_Outputs!$B48,F_outputs_prep!$I$4:$I$174,0),MATCH(F_Outputs!L$2,F_outputs_prep!$B$4:$AH$4,0))</f>
        <v>##BLANK</v>
      </c>
      <c r="M48" s="18" t="str">
        <f>INDEX(F_outputs_prep!$B$4:$AH$174,MATCH(F_Outputs!$A48&amp;F_Outputs!$B48,F_outputs_prep!$I$4:$I$174,0),MATCH(F_Outputs!M$2,F_outputs_prep!$B$4:$AH$4,0))</f>
        <v>##BLANK</v>
      </c>
      <c r="N48" s="18" t="str">
        <f>INDEX(F_outputs_prep!$B$4:$AH$174,MATCH(F_Outputs!$A48&amp;F_Outputs!$B48,F_outputs_prep!$I$4:$I$174,0),MATCH(F_Outputs!N$2,F_outputs_prep!$B$4:$AH$4,0))</f>
        <v>##BLANK</v>
      </c>
      <c r="O48" s="18" t="str">
        <f>INDEX(F_outputs_prep!$B$4:$AH$174,MATCH(F_Outputs!$A48&amp;F_Outputs!$B48,F_outputs_prep!$I$4:$I$174,0),MATCH(F_Outputs!O$2,F_outputs_prep!$B$4:$AH$4,0))</f>
        <v>##BLANK</v>
      </c>
      <c r="P48" s="18">
        <f>INDEX(F_outputs_prep!$B$4:$AH$174,MATCH(F_Outputs!$A48&amp;F_Outputs!$B48,F_outputs_prep!$I$4:$I$174,0),MATCH(F_Outputs!P$2,F_outputs_prep!$B$4:$AH$4,0))</f>
        <v>2699.8</v>
      </c>
      <c r="Q48" s="18">
        <f>INDEX(F_outputs_prep!$B$4:$AH$174,MATCH(F_Outputs!$A48&amp;F_Outputs!$B48,F_outputs_prep!$I$4:$I$174,0),MATCH(F_Outputs!Q$2,F_outputs_prep!$B$4:$AH$4,0))</f>
        <v>2699.8</v>
      </c>
      <c r="R48" s="18">
        <f>INDEX(F_outputs_prep!$B$4:$AH$174,MATCH(F_Outputs!$A48&amp;F_Outputs!$B48,F_outputs_prep!$I$4:$I$174,0),MATCH(F_Outputs!R$2,F_outputs_prep!$B$4:$AH$4,0))</f>
        <v>2699.8</v>
      </c>
      <c r="S48" s="18">
        <f>INDEX(F_outputs_prep!$B$4:$AH$174,MATCH(F_Outputs!$A48&amp;F_Outputs!$B48,F_outputs_prep!$I$4:$I$174,0),MATCH(F_Outputs!S$2,F_outputs_prep!$B$4:$AH$4,0))</f>
        <v>2699.8</v>
      </c>
      <c r="T48" s="18">
        <f>INDEX(F_outputs_prep!$B$4:$AH$174,MATCH(F_Outputs!$A48&amp;F_Outputs!$B48,F_outputs_prep!$I$4:$I$174,0),MATCH(F_Outputs!T$2,F_outputs_prep!$B$4:$AH$4,0))</f>
        <v>2699.8</v>
      </c>
      <c r="U48" s="18">
        <f>INDEX(F_outputs_prep!$B$4:$AH$174,MATCH(F_Outputs!$A48&amp;F_Outputs!$B48,F_outputs_prep!$I$4:$I$174,0),MATCH(F_Outputs!U$2,F_outputs_prep!$B$4:$AH$4,0))</f>
        <v>2699.8</v>
      </c>
      <c r="V48" s="18">
        <f>INDEX(F_outputs_prep!$B$4:$AH$174,MATCH(F_Outputs!$A48&amp;F_Outputs!$B48,F_outputs_prep!$I$4:$I$174,0),MATCH(F_Outputs!V$2,F_outputs_prep!$B$4:$AH$4,0))</f>
        <v>2699.8</v>
      </c>
      <c r="W48" s="18">
        <f>INDEX(F_outputs_prep!$B$4:$AH$174,MATCH(F_Outputs!$A48&amp;F_Outputs!$B48,F_outputs_prep!$I$4:$I$174,0),MATCH(F_Outputs!W$2,F_outputs_prep!$B$4:$AH$4,0))</f>
        <v>2699.8</v>
      </c>
      <c r="X48" s="18">
        <f>INDEX(F_outputs_prep!$B$4:$AH$174,MATCH(F_Outputs!$A48&amp;F_Outputs!$B48,F_outputs_prep!$I$4:$I$174,0),MATCH(F_Outputs!X$2,F_outputs_prep!$B$4:$AH$4,0))</f>
        <v>3427.57</v>
      </c>
    </row>
    <row r="49" spans="1:24" ht="14.25" x14ac:dyDescent="0.45">
      <c r="A49" s="75" t="s">
        <v>74</v>
      </c>
      <c r="B49" s="25" t="s">
        <v>130</v>
      </c>
      <c r="C49" s="25" t="s">
        <v>177</v>
      </c>
      <c r="D49" s="25" t="s">
        <v>70</v>
      </c>
      <c r="E49" s="25" t="s">
        <v>56</v>
      </c>
      <c r="F49" s="18" t="str">
        <f>INDEX(F_outputs_prep!$B$4:$AH$174,MATCH(F_Outputs!$A49&amp;F_Outputs!$B49,F_outputs_prep!$I$4:$I$174,0),MATCH(F_Outputs!F$2,F_outputs_prep!$B$4:$AH$4,0))</f>
        <v>##BLANK</v>
      </c>
      <c r="G49" s="18" t="str">
        <f>INDEX(F_outputs_prep!$B$4:$AH$174,MATCH(F_Outputs!$A49&amp;F_Outputs!$B49,F_outputs_prep!$I$4:$I$174,0),MATCH(F_Outputs!G$2,F_outputs_prep!$B$4:$AH$4,0))</f>
        <v>##BLANK</v>
      </c>
      <c r="H49" s="18" t="str">
        <f>INDEX(F_outputs_prep!$B$4:$AH$174,MATCH(F_Outputs!$A49&amp;F_Outputs!$B49,F_outputs_prep!$I$4:$I$174,0),MATCH(F_Outputs!H$2,F_outputs_prep!$B$4:$AH$4,0))</f>
        <v>##BLANK</v>
      </c>
      <c r="I49" s="18" t="str">
        <f>INDEX(F_outputs_prep!$B$4:$AH$174,MATCH(F_Outputs!$A49&amp;F_Outputs!$B49,F_outputs_prep!$I$4:$I$174,0),MATCH(F_Outputs!I$2,F_outputs_prep!$B$4:$AH$4,0))</f>
        <v>##BLANK</v>
      </c>
      <c r="J49" s="18" t="str">
        <f>INDEX(F_outputs_prep!$B$4:$AH$174,MATCH(F_Outputs!$A49&amp;F_Outputs!$B49,F_outputs_prep!$I$4:$I$174,0),MATCH(F_Outputs!J$2,F_outputs_prep!$B$4:$AH$4,0))</f>
        <v>##BLANK</v>
      </c>
      <c r="K49" s="18" t="str">
        <f>INDEX(F_outputs_prep!$B$4:$AH$174,MATCH(F_Outputs!$A49&amp;F_Outputs!$B49,F_outputs_prep!$I$4:$I$174,0),MATCH(F_Outputs!K$2,F_outputs_prep!$B$4:$AH$4,0))</f>
        <v>##BLANK</v>
      </c>
      <c r="L49" s="18" t="str">
        <f>INDEX(F_outputs_prep!$B$4:$AH$174,MATCH(F_Outputs!$A49&amp;F_Outputs!$B49,F_outputs_prep!$I$4:$I$174,0),MATCH(F_Outputs!L$2,F_outputs_prep!$B$4:$AH$4,0))</f>
        <v>##BLANK</v>
      </c>
      <c r="M49" s="18" t="str">
        <f>INDEX(F_outputs_prep!$B$4:$AH$174,MATCH(F_Outputs!$A49&amp;F_Outputs!$B49,F_outputs_prep!$I$4:$I$174,0),MATCH(F_Outputs!M$2,F_outputs_prep!$B$4:$AH$4,0))</f>
        <v>##BLANK</v>
      </c>
      <c r="N49" s="18" t="str">
        <f>INDEX(F_outputs_prep!$B$4:$AH$174,MATCH(F_Outputs!$A49&amp;F_Outputs!$B49,F_outputs_prep!$I$4:$I$174,0),MATCH(F_Outputs!N$2,F_outputs_prep!$B$4:$AH$4,0))</f>
        <v>##BLANK</v>
      </c>
      <c r="O49" s="18">
        <f>INDEX(F_outputs_prep!$B$4:$AH$174,MATCH(F_Outputs!$A49&amp;F_Outputs!$B49,F_outputs_prep!$I$4:$I$174,0),MATCH(F_Outputs!O$2,F_outputs_prep!$B$4:$AH$4,0))</f>
        <v>37202</v>
      </c>
      <c r="P49" s="18">
        <f>INDEX(F_outputs_prep!$B$4:$AH$174,MATCH(F_Outputs!$A49&amp;F_Outputs!$B49,F_outputs_prep!$I$4:$I$174,0),MATCH(F_Outputs!P$2,F_outputs_prep!$B$4:$AH$4,0))</f>
        <v>37203</v>
      </c>
      <c r="Q49" s="18">
        <f>INDEX(F_outputs_prep!$B$4:$AH$174,MATCH(F_Outputs!$A49&amp;F_Outputs!$B49,F_outputs_prep!$I$4:$I$174,0),MATCH(F_Outputs!Q$2,F_outputs_prep!$B$4:$AH$4,0))</f>
        <v>37204</v>
      </c>
      <c r="R49" s="18">
        <f>INDEX(F_outputs_prep!$B$4:$AH$174,MATCH(F_Outputs!$A49&amp;F_Outputs!$B49,F_outputs_prep!$I$4:$I$174,0),MATCH(F_Outputs!R$2,F_outputs_prep!$B$4:$AH$4,0))</f>
        <v>37205</v>
      </c>
      <c r="S49" s="18">
        <f>INDEX(F_outputs_prep!$B$4:$AH$174,MATCH(F_Outputs!$A49&amp;F_Outputs!$B49,F_outputs_prep!$I$4:$I$174,0),MATCH(F_Outputs!S$2,F_outputs_prep!$B$4:$AH$4,0))</f>
        <v>37206</v>
      </c>
      <c r="T49" s="18">
        <f>INDEX(F_outputs_prep!$B$4:$AH$174,MATCH(F_Outputs!$A49&amp;F_Outputs!$B49,F_outputs_prep!$I$4:$I$174,0),MATCH(F_Outputs!T$2,F_outputs_prep!$B$4:$AH$4,0))</f>
        <v>37206</v>
      </c>
      <c r="U49" s="18">
        <f>INDEX(F_outputs_prep!$B$4:$AH$174,MATCH(F_Outputs!$A49&amp;F_Outputs!$B49,F_outputs_prep!$I$4:$I$174,0),MATCH(F_Outputs!U$2,F_outputs_prep!$B$4:$AH$4,0))</f>
        <v>37206</v>
      </c>
      <c r="V49" s="18">
        <f>INDEX(F_outputs_prep!$B$4:$AH$174,MATCH(F_Outputs!$A49&amp;F_Outputs!$B49,F_outputs_prep!$I$4:$I$174,0),MATCH(F_Outputs!V$2,F_outputs_prep!$B$4:$AH$4,0))</f>
        <v>37206</v>
      </c>
      <c r="W49" s="18">
        <f>INDEX(F_outputs_prep!$B$4:$AH$174,MATCH(F_Outputs!$A49&amp;F_Outputs!$B49,F_outputs_prep!$I$4:$I$174,0),MATCH(F_Outputs!W$2,F_outputs_prep!$B$4:$AH$4,0))</f>
        <v>37206</v>
      </c>
      <c r="X49" s="18">
        <f>INDEX(F_outputs_prep!$B$4:$AH$174,MATCH(F_Outputs!$A49&amp;F_Outputs!$B49,F_outputs_prep!$I$4:$I$174,0),MATCH(F_Outputs!X$2,F_outputs_prep!$B$4:$AH$4,0))</f>
        <v>37206</v>
      </c>
    </row>
    <row r="50" spans="1:24" ht="14.25" x14ac:dyDescent="0.45">
      <c r="A50" s="75" t="s">
        <v>74</v>
      </c>
      <c r="B50" s="25" t="s">
        <v>178</v>
      </c>
      <c r="C50" s="25" t="s">
        <v>179</v>
      </c>
      <c r="D50" s="25" t="s">
        <v>180</v>
      </c>
      <c r="E50" s="25" t="s">
        <v>56</v>
      </c>
      <c r="F50" s="18" t="str">
        <f ca="1">INDEX(F_outputs_prep!$B$4:$AH$174,MATCH(F_Outputs!$A50&amp;F_Outputs!$B50,F_outputs_prep!$I$4:$I$174,0),MATCH(F_Outputs!F$2,F_outputs_prep!$B$4:$AH$4,0))</f>
        <v>[…]23/07/2025 13:17:47</v>
      </c>
      <c r="G50" s="18" t="str">
        <f ca="1">INDEX(F_outputs_prep!$B$4:$AH$174,MATCH(F_Outputs!$A50&amp;F_Outputs!$B50,F_outputs_prep!$I$4:$I$174,0),MATCH(F_Outputs!G$2,F_outputs_prep!$B$4:$AH$4,0))</f>
        <v>[…]23/07/2025 13:17:47</v>
      </c>
      <c r="H50" s="18" t="str">
        <f ca="1">INDEX(F_outputs_prep!$B$4:$AH$174,MATCH(F_Outputs!$A50&amp;F_Outputs!$B50,F_outputs_prep!$I$4:$I$174,0),MATCH(F_Outputs!H$2,F_outputs_prep!$B$4:$AH$4,0))</f>
        <v>[…]23/07/2025 13:17:47</v>
      </c>
      <c r="I50" s="18" t="str">
        <f ca="1">INDEX(F_outputs_prep!$B$4:$AH$174,MATCH(F_Outputs!$A50&amp;F_Outputs!$B50,F_outputs_prep!$I$4:$I$174,0),MATCH(F_Outputs!I$2,F_outputs_prep!$B$4:$AH$4,0))</f>
        <v>[…]23/07/2025 13:17:47</v>
      </c>
      <c r="J50" s="18" t="str">
        <f ca="1">INDEX(F_outputs_prep!$B$4:$AH$174,MATCH(F_Outputs!$A50&amp;F_Outputs!$B50,F_outputs_prep!$I$4:$I$174,0),MATCH(F_Outputs!J$2,F_outputs_prep!$B$4:$AH$4,0))</f>
        <v>[…]23/07/2025 13:17:47</v>
      </c>
      <c r="K50" s="18" t="str">
        <f ca="1">INDEX(F_outputs_prep!$B$4:$AH$174,MATCH(F_Outputs!$A50&amp;F_Outputs!$B50,F_outputs_prep!$I$4:$I$174,0),MATCH(F_Outputs!K$2,F_outputs_prep!$B$4:$AH$4,0))</f>
        <v>[…]23/07/2025 13:17:47</v>
      </c>
      <c r="L50" s="18" t="str">
        <f ca="1">INDEX(F_outputs_prep!$B$4:$AH$174,MATCH(F_Outputs!$A50&amp;F_Outputs!$B50,F_outputs_prep!$I$4:$I$174,0),MATCH(F_Outputs!L$2,F_outputs_prep!$B$4:$AH$4,0))</f>
        <v>[…]23/07/2025 13:17:47</v>
      </c>
      <c r="M50" s="18" t="str">
        <f ca="1">INDEX(F_outputs_prep!$B$4:$AH$174,MATCH(F_Outputs!$A50&amp;F_Outputs!$B50,F_outputs_prep!$I$4:$I$174,0),MATCH(F_Outputs!M$2,F_outputs_prep!$B$4:$AH$4,0))</f>
        <v>[…]23/07/2025 13:17:47</v>
      </c>
      <c r="N50" s="18" t="str">
        <f ca="1">INDEX(F_outputs_prep!$B$4:$AH$174,MATCH(F_Outputs!$A50&amp;F_Outputs!$B50,F_outputs_prep!$I$4:$I$174,0),MATCH(F_Outputs!N$2,F_outputs_prep!$B$4:$AH$4,0))</f>
        <v>[…]23/07/2025 13:17:47</v>
      </c>
      <c r="O50" s="18" t="str">
        <f ca="1">INDEX(F_outputs_prep!$B$4:$AH$174,MATCH(F_Outputs!$A50&amp;F_Outputs!$B50,F_outputs_prep!$I$4:$I$174,0),MATCH(F_Outputs!O$2,F_outputs_prep!$B$4:$AH$4,0))</f>
        <v>[…]23/07/2025 13:17:47</v>
      </c>
      <c r="P50" s="18" t="str">
        <f ca="1">INDEX(F_outputs_prep!$B$4:$AH$174,MATCH(F_Outputs!$A50&amp;F_Outputs!$B50,F_outputs_prep!$I$4:$I$174,0),MATCH(F_Outputs!P$2,F_outputs_prep!$B$4:$AH$4,0))</f>
        <v>[…]23/07/2025 13:17:47</v>
      </c>
      <c r="Q50" s="18" t="str">
        <f ca="1">INDEX(F_outputs_prep!$B$4:$AH$174,MATCH(F_Outputs!$A50&amp;F_Outputs!$B50,F_outputs_prep!$I$4:$I$174,0),MATCH(F_Outputs!Q$2,F_outputs_prep!$B$4:$AH$4,0))</f>
        <v>[…]23/07/2025 13:17:47</v>
      </c>
      <c r="R50" s="18" t="str">
        <f ca="1">INDEX(F_outputs_prep!$B$4:$AH$174,MATCH(F_Outputs!$A50&amp;F_Outputs!$B50,F_outputs_prep!$I$4:$I$174,0),MATCH(F_Outputs!R$2,F_outputs_prep!$B$4:$AH$4,0))</f>
        <v>[…]23/07/2025 13:17:47</v>
      </c>
      <c r="S50" s="18" t="str">
        <f ca="1">INDEX(F_outputs_prep!$B$4:$AH$174,MATCH(F_Outputs!$A50&amp;F_Outputs!$B50,F_outputs_prep!$I$4:$I$174,0),MATCH(F_Outputs!S$2,F_outputs_prep!$B$4:$AH$4,0))</f>
        <v>[…]23/07/2025 13:17:47</v>
      </c>
      <c r="T50" s="18" t="str">
        <f ca="1">INDEX(F_outputs_prep!$B$4:$AH$174,MATCH(F_Outputs!$A50&amp;F_Outputs!$B50,F_outputs_prep!$I$4:$I$174,0),MATCH(F_Outputs!T$2,F_outputs_prep!$B$4:$AH$4,0))</f>
        <v>[…]23/07/2025 13:17:47</v>
      </c>
      <c r="U50" s="18" t="str">
        <f ca="1">INDEX(F_outputs_prep!$B$4:$AH$174,MATCH(F_Outputs!$A50&amp;F_Outputs!$B50,F_outputs_prep!$I$4:$I$174,0),MATCH(F_Outputs!U$2,F_outputs_prep!$B$4:$AH$4,0))</f>
        <v>[…]23/07/2025 13:17:47</v>
      </c>
      <c r="V50" s="18" t="str">
        <f ca="1">INDEX(F_outputs_prep!$B$4:$AH$174,MATCH(F_Outputs!$A50&amp;F_Outputs!$B50,F_outputs_prep!$I$4:$I$174,0),MATCH(F_Outputs!V$2,F_outputs_prep!$B$4:$AH$4,0))</f>
        <v>[…]23/07/2025 13:17:47</v>
      </c>
      <c r="W50" s="18" t="str">
        <f ca="1">INDEX(F_outputs_prep!$B$4:$AH$174,MATCH(F_Outputs!$A50&amp;F_Outputs!$B50,F_outputs_prep!$I$4:$I$174,0),MATCH(F_Outputs!W$2,F_outputs_prep!$B$4:$AH$4,0))</f>
        <v>[…]23/07/2025 13:17:47</v>
      </c>
      <c r="X50" s="18" t="str">
        <f ca="1">INDEX(F_outputs_prep!$B$4:$AH$174,MATCH(F_Outputs!$A50&amp;F_Outputs!$B50,F_outputs_prep!$I$4:$I$174,0),MATCH(F_Outputs!X$2,F_outputs_prep!$B$4:$AH$4,0))</f>
        <v>[…]23/07/2025 13:17:47</v>
      </c>
    </row>
    <row r="51" spans="1:24" ht="14.25" x14ac:dyDescent="0.45">
      <c r="A51" s="75" t="s">
        <v>74</v>
      </c>
      <c r="B51" s="25" t="s">
        <v>181</v>
      </c>
      <c r="C51" s="25" t="s">
        <v>182</v>
      </c>
      <c r="D51" s="25" t="s">
        <v>180</v>
      </c>
      <c r="E51" s="25" t="s">
        <v>56</v>
      </c>
      <c r="F51" s="18" t="str">
        <f ca="1">INDEX(F_outputs_prep!$B$4:$AH$174,MATCH(F_Outputs!$A51&amp;F_Outputs!$B51,F_outputs_prep!$I$4:$I$174,0),MATCH(F_Outputs!F$2,F_outputs_prep!$B$4:$AH$4,0))</f>
        <v>Republish 20250721 PR24-FD-CA13-Biodiversity-v3.xlsx</v>
      </c>
      <c r="G51" s="18" t="str">
        <f ca="1">INDEX(F_outputs_prep!$B$4:$AH$174,MATCH(F_Outputs!$A51&amp;F_Outputs!$B51,F_outputs_prep!$I$4:$I$174,0),MATCH(F_Outputs!G$2,F_outputs_prep!$B$4:$AH$4,0))</f>
        <v>Republish 20250721 PR24-FD-CA13-Biodiversity-v3.xlsx</v>
      </c>
      <c r="H51" s="18" t="str">
        <f ca="1">INDEX(F_outputs_prep!$B$4:$AH$174,MATCH(F_Outputs!$A51&amp;F_Outputs!$B51,F_outputs_prep!$I$4:$I$174,0),MATCH(F_Outputs!H$2,F_outputs_prep!$B$4:$AH$4,0))</f>
        <v>Republish 20250721 PR24-FD-CA13-Biodiversity-v3.xlsx</v>
      </c>
      <c r="I51" s="18" t="str">
        <f ca="1">INDEX(F_outputs_prep!$B$4:$AH$174,MATCH(F_Outputs!$A51&amp;F_Outputs!$B51,F_outputs_prep!$I$4:$I$174,0),MATCH(F_Outputs!I$2,F_outputs_prep!$B$4:$AH$4,0))</f>
        <v>Republish 20250721 PR24-FD-CA13-Biodiversity-v3.xlsx</v>
      </c>
      <c r="J51" s="18" t="str">
        <f ca="1">INDEX(F_outputs_prep!$B$4:$AH$174,MATCH(F_Outputs!$A51&amp;F_Outputs!$B51,F_outputs_prep!$I$4:$I$174,0),MATCH(F_Outputs!J$2,F_outputs_prep!$B$4:$AH$4,0))</f>
        <v>Republish 20250721 PR24-FD-CA13-Biodiversity-v3.xlsx</v>
      </c>
      <c r="K51" s="18" t="str">
        <f ca="1">INDEX(F_outputs_prep!$B$4:$AH$174,MATCH(F_Outputs!$A51&amp;F_Outputs!$B51,F_outputs_prep!$I$4:$I$174,0),MATCH(F_Outputs!K$2,F_outputs_prep!$B$4:$AH$4,0))</f>
        <v>Republish 20250721 PR24-FD-CA13-Biodiversity-v3.xlsx</v>
      </c>
      <c r="L51" s="18" t="str">
        <f ca="1">INDEX(F_outputs_prep!$B$4:$AH$174,MATCH(F_Outputs!$A51&amp;F_Outputs!$B51,F_outputs_prep!$I$4:$I$174,0),MATCH(F_Outputs!L$2,F_outputs_prep!$B$4:$AH$4,0))</f>
        <v>Republish 20250721 PR24-FD-CA13-Biodiversity-v3.xlsx</v>
      </c>
      <c r="M51" s="18" t="str">
        <f ca="1">INDEX(F_outputs_prep!$B$4:$AH$174,MATCH(F_Outputs!$A51&amp;F_Outputs!$B51,F_outputs_prep!$I$4:$I$174,0),MATCH(F_Outputs!M$2,F_outputs_prep!$B$4:$AH$4,0))</f>
        <v>Republish 20250721 PR24-FD-CA13-Biodiversity-v3.xlsx</v>
      </c>
      <c r="N51" s="18" t="str">
        <f ca="1">INDEX(F_outputs_prep!$B$4:$AH$174,MATCH(F_Outputs!$A51&amp;F_Outputs!$B51,F_outputs_prep!$I$4:$I$174,0),MATCH(F_Outputs!N$2,F_outputs_prep!$B$4:$AH$4,0))</f>
        <v>Republish 20250721 PR24-FD-CA13-Biodiversity-v3.xlsx</v>
      </c>
      <c r="O51" s="18" t="str">
        <f ca="1">INDEX(F_outputs_prep!$B$4:$AH$174,MATCH(F_Outputs!$A51&amp;F_Outputs!$B51,F_outputs_prep!$I$4:$I$174,0),MATCH(F_Outputs!O$2,F_outputs_prep!$B$4:$AH$4,0))</f>
        <v>Republish 20250721 PR24-FD-CA13-Biodiversity-v3.xlsx</v>
      </c>
      <c r="P51" s="18" t="str">
        <f ca="1">INDEX(F_outputs_prep!$B$4:$AH$174,MATCH(F_Outputs!$A51&amp;F_Outputs!$B51,F_outputs_prep!$I$4:$I$174,0),MATCH(F_Outputs!P$2,F_outputs_prep!$B$4:$AH$4,0))</f>
        <v>Republish 20250721 PR24-FD-CA13-Biodiversity-v3.xlsx</v>
      </c>
      <c r="Q51" s="18" t="str">
        <f ca="1">INDEX(F_outputs_prep!$B$4:$AH$174,MATCH(F_Outputs!$A51&amp;F_Outputs!$B51,F_outputs_prep!$I$4:$I$174,0),MATCH(F_Outputs!Q$2,F_outputs_prep!$B$4:$AH$4,0))</f>
        <v>Republish 20250721 PR24-FD-CA13-Biodiversity-v3.xlsx</v>
      </c>
      <c r="R51" s="18" t="str">
        <f ca="1">INDEX(F_outputs_prep!$B$4:$AH$174,MATCH(F_Outputs!$A51&amp;F_Outputs!$B51,F_outputs_prep!$I$4:$I$174,0),MATCH(F_Outputs!R$2,F_outputs_prep!$B$4:$AH$4,0))</f>
        <v>Republish 20250721 PR24-FD-CA13-Biodiversity-v3.xlsx</v>
      </c>
      <c r="S51" s="18" t="str">
        <f ca="1">INDEX(F_outputs_prep!$B$4:$AH$174,MATCH(F_Outputs!$A51&amp;F_Outputs!$B51,F_outputs_prep!$I$4:$I$174,0),MATCH(F_Outputs!S$2,F_outputs_prep!$B$4:$AH$4,0))</f>
        <v>Republish 20250721 PR24-FD-CA13-Biodiversity-v3.xlsx</v>
      </c>
      <c r="T51" s="18" t="str">
        <f ca="1">INDEX(F_outputs_prep!$B$4:$AH$174,MATCH(F_Outputs!$A51&amp;F_Outputs!$B51,F_outputs_prep!$I$4:$I$174,0),MATCH(F_Outputs!T$2,F_outputs_prep!$B$4:$AH$4,0))</f>
        <v>Republish 20250721 PR24-FD-CA13-Biodiversity-v3.xlsx</v>
      </c>
      <c r="U51" s="18" t="str">
        <f ca="1">INDEX(F_outputs_prep!$B$4:$AH$174,MATCH(F_Outputs!$A51&amp;F_Outputs!$B51,F_outputs_prep!$I$4:$I$174,0),MATCH(F_Outputs!U$2,F_outputs_prep!$B$4:$AH$4,0))</f>
        <v>Republish 20250721 PR24-FD-CA13-Biodiversity-v3.xlsx</v>
      </c>
      <c r="V51" s="18" t="str">
        <f ca="1">INDEX(F_outputs_prep!$B$4:$AH$174,MATCH(F_Outputs!$A51&amp;F_Outputs!$B51,F_outputs_prep!$I$4:$I$174,0),MATCH(F_Outputs!V$2,F_outputs_prep!$B$4:$AH$4,0))</f>
        <v>Republish 20250721 PR24-FD-CA13-Biodiversity-v3.xlsx</v>
      </c>
      <c r="W51" s="18" t="str">
        <f ca="1">INDEX(F_outputs_prep!$B$4:$AH$174,MATCH(F_Outputs!$A51&amp;F_Outputs!$B51,F_outputs_prep!$I$4:$I$174,0),MATCH(F_Outputs!W$2,F_outputs_prep!$B$4:$AH$4,0))</f>
        <v>Republish 20250721 PR24-FD-CA13-Biodiversity-v3.xlsx</v>
      </c>
      <c r="X51" s="18" t="str">
        <f ca="1">INDEX(F_outputs_prep!$B$4:$AH$174,MATCH(F_Outputs!$A51&amp;F_Outputs!$B51,F_outputs_prep!$I$4:$I$174,0),MATCH(F_Outputs!X$2,F_outputs_prep!$B$4:$AH$4,0))</f>
        <v>Republish 20250721 PR24-FD-CA13-Biodiversity-v3.xlsx</v>
      </c>
    </row>
    <row r="52" spans="1:24" ht="14.25" x14ac:dyDescent="0.45">
      <c r="A52" s="75" t="s">
        <v>74</v>
      </c>
      <c r="B52" s="25" t="s">
        <v>183</v>
      </c>
      <c r="C52" s="25" t="s">
        <v>184</v>
      </c>
      <c r="D52" s="25" t="s">
        <v>180</v>
      </c>
      <c r="E52" s="25" t="s">
        <v>56</v>
      </c>
      <c r="F52" s="18" t="str">
        <f>INDEX(F_outputs_prep!$B$4:$AH$174,MATCH(F_Outputs!$A52&amp;F_Outputs!$B52,F_outputs_prep!$I$4:$I$174,0),MATCH(F_Outputs!F$2,F_outputs_prep!$B$4:$AH$4,0))</f>
        <v>NA</v>
      </c>
      <c r="G52" s="18" t="str">
        <f>INDEX(F_outputs_prep!$B$4:$AH$174,MATCH(F_Outputs!$A52&amp;F_Outputs!$B52,F_outputs_prep!$I$4:$I$174,0),MATCH(F_Outputs!G$2,F_outputs_prep!$B$4:$AH$4,0))</f>
        <v>NA</v>
      </c>
      <c r="H52" s="18" t="str">
        <f>INDEX(F_outputs_prep!$B$4:$AH$174,MATCH(F_Outputs!$A52&amp;F_Outputs!$B52,F_outputs_prep!$I$4:$I$174,0),MATCH(F_Outputs!H$2,F_outputs_prep!$B$4:$AH$4,0))</f>
        <v>NA</v>
      </c>
      <c r="I52" s="18" t="str">
        <f>INDEX(F_outputs_prep!$B$4:$AH$174,MATCH(F_Outputs!$A52&amp;F_Outputs!$B52,F_outputs_prep!$I$4:$I$174,0),MATCH(F_Outputs!I$2,F_outputs_prep!$B$4:$AH$4,0))</f>
        <v>NA</v>
      </c>
      <c r="J52" s="18" t="str">
        <f>INDEX(F_outputs_prep!$B$4:$AH$174,MATCH(F_Outputs!$A52&amp;F_Outputs!$B52,F_outputs_prep!$I$4:$I$174,0),MATCH(F_Outputs!J$2,F_outputs_prep!$B$4:$AH$4,0))</f>
        <v>NA</v>
      </c>
      <c r="K52" s="18" t="str">
        <f>INDEX(F_outputs_prep!$B$4:$AH$174,MATCH(F_Outputs!$A52&amp;F_Outputs!$B52,F_outputs_prep!$I$4:$I$174,0),MATCH(F_Outputs!K$2,F_outputs_prep!$B$4:$AH$4,0))</f>
        <v>NA</v>
      </c>
      <c r="L52" s="18" t="str">
        <f>INDEX(F_outputs_prep!$B$4:$AH$174,MATCH(F_Outputs!$A52&amp;F_Outputs!$B52,F_outputs_prep!$I$4:$I$174,0),MATCH(F_Outputs!L$2,F_outputs_prep!$B$4:$AH$4,0))</f>
        <v>NA</v>
      </c>
      <c r="M52" s="18" t="str">
        <f>INDEX(F_outputs_prep!$B$4:$AH$174,MATCH(F_Outputs!$A52&amp;F_Outputs!$B52,F_outputs_prep!$I$4:$I$174,0),MATCH(F_Outputs!M$2,F_outputs_prep!$B$4:$AH$4,0))</f>
        <v>NA</v>
      </c>
      <c r="N52" s="18" t="str">
        <f>INDEX(F_outputs_prep!$B$4:$AH$174,MATCH(F_Outputs!$A52&amp;F_Outputs!$B52,F_outputs_prep!$I$4:$I$174,0),MATCH(F_Outputs!N$2,F_outputs_prep!$B$4:$AH$4,0))</f>
        <v>NA</v>
      </c>
      <c r="O52" s="18" t="str">
        <f>INDEX(F_outputs_prep!$B$4:$AH$174,MATCH(F_Outputs!$A52&amp;F_Outputs!$B52,F_outputs_prep!$I$4:$I$174,0),MATCH(F_Outputs!O$2,F_outputs_prep!$B$4:$AH$4,0))</f>
        <v>NA</v>
      </c>
      <c r="P52" s="18" t="str">
        <f>INDEX(F_outputs_prep!$B$4:$AH$174,MATCH(F_Outputs!$A52&amp;F_Outputs!$B52,F_outputs_prep!$I$4:$I$174,0),MATCH(F_Outputs!P$2,F_outputs_prep!$B$4:$AH$4,0))</f>
        <v>NA</v>
      </c>
      <c r="Q52" s="18" t="str">
        <f>INDEX(F_outputs_prep!$B$4:$AH$174,MATCH(F_Outputs!$A52&amp;F_Outputs!$B52,F_outputs_prep!$I$4:$I$174,0),MATCH(F_Outputs!Q$2,F_outputs_prep!$B$4:$AH$4,0))</f>
        <v>NA</v>
      </c>
      <c r="R52" s="18" t="str">
        <f>INDEX(F_outputs_prep!$B$4:$AH$174,MATCH(F_Outputs!$A52&amp;F_Outputs!$B52,F_outputs_prep!$I$4:$I$174,0),MATCH(F_Outputs!R$2,F_outputs_prep!$B$4:$AH$4,0))</f>
        <v>NA</v>
      </c>
      <c r="S52" s="18" t="str">
        <f>INDEX(F_outputs_prep!$B$4:$AH$174,MATCH(F_Outputs!$A52&amp;F_Outputs!$B52,F_outputs_prep!$I$4:$I$174,0),MATCH(F_Outputs!S$2,F_outputs_prep!$B$4:$AH$4,0))</f>
        <v>NA</v>
      </c>
      <c r="T52" s="18" t="str">
        <f>INDEX(F_outputs_prep!$B$4:$AH$174,MATCH(F_Outputs!$A52&amp;F_Outputs!$B52,F_outputs_prep!$I$4:$I$174,0),MATCH(F_Outputs!T$2,F_outputs_prep!$B$4:$AH$4,0))</f>
        <v>NA</v>
      </c>
      <c r="U52" s="18" t="str">
        <f>INDEX(F_outputs_prep!$B$4:$AH$174,MATCH(F_Outputs!$A52&amp;F_Outputs!$B52,F_outputs_prep!$I$4:$I$174,0),MATCH(F_Outputs!U$2,F_outputs_prep!$B$4:$AH$4,0))</f>
        <v>NA</v>
      </c>
      <c r="V52" s="18" t="str">
        <f>INDEX(F_outputs_prep!$B$4:$AH$174,MATCH(F_Outputs!$A52&amp;F_Outputs!$B52,F_outputs_prep!$I$4:$I$174,0),MATCH(F_Outputs!V$2,F_outputs_prep!$B$4:$AH$4,0))</f>
        <v>NA</v>
      </c>
      <c r="W52" s="18" t="str">
        <f>INDEX(F_outputs_prep!$B$4:$AH$174,MATCH(F_Outputs!$A52&amp;F_Outputs!$B52,F_outputs_prep!$I$4:$I$174,0),MATCH(F_Outputs!W$2,F_outputs_prep!$B$4:$AH$4,0))</f>
        <v>NA</v>
      </c>
      <c r="X52" s="18" t="str">
        <f>INDEX(F_outputs_prep!$B$4:$AH$174,MATCH(F_Outputs!$A52&amp;F_Outputs!$B52,F_outputs_prep!$I$4:$I$174,0),MATCH(F_Outputs!X$2,F_outputs_prep!$B$4:$AH$4,0))</f>
        <v>NA</v>
      </c>
    </row>
    <row r="53" spans="1:24" ht="14.25" x14ac:dyDescent="0.45">
      <c r="A53" s="75" t="s">
        <v>74</v>
      </c>
      <c r="B53" s="25" t="s">
        <v>185</v>
      </c>
      <c r="C53" s="25" t="s">
        <v>186</v>
      </c>
      <c r="D53" s="25" t="s">
        <v>187</v>
      </c>
      <c r="E53" s="25" t="s">
        <v>56</v>
      </c>
      <c r="F53" s="18">
        <f>INDEX(F_outputs_prep!$B$4:$AH$174,MATCH(F_Outputs!$A53&amp;F_Outputs!$B53,F_outputs_prep!$I$4:$I$174,0),MATCH(F_Outputs!F$2,F_outputs_prep!$B$4:$AH$4,0))</f>
        <v>1</v>
      </c>
      <c r="G53" s="18">
        <f>INDEX(F_outputs_prep!$B$4:$AH$174,MATCH(F_Outputs!$A53&amp;F_Outputs!$B53,F_outputs_prep!$I$4:$I$174,0),MATCH(F_Outputs!G$2,F_outputs_prep!$B$4:$AH$4,0))</f>
        <v>1</v>
      </c>
      <c r="H53" s="18">
        <f>INDEX(F_outputs_prep!$B$4:$AH$174,MATCH(F_Outputs!$A53&amp;F_Outputs!$B53,F_outputs_prep!$I$4:$I$174,0),MATCH(F_Outputs!H$2,F_outputs_prep!$B$4:$AH$4,0))</f>
        <v>1</v>
      </c>
      <c r="I53" s="18">
        <f>INDEX(F_outputs_prep!$B$4:$AH$174,MATCH(F_Outputs!$A53&amp;F_Outputs!$B53,F_outputs_prep!$I$4:$I$174,0),MATCH(F_Outputs!I$2,F_outputs_prep!$B$4:$AH$4,0))</f>
        <v>1</v>
      </c>
      <c r="J53" s="18">
        <f>INDEX(F_outputs_prep!$B$4:$AH$174,MATCH(F_Outputs!$A53&amp;F_Outputs!$B53,F_outputs_prep!$I$4:$I$174,0),MATCH(F_Outputs!J$2,F_outputs_prep!$B$4:$AH$4,0))</f>
        <v>1</v>
      </c>
      <c r="K53" s="18">
        <f>INDEX(F_outputs_prep!$B$4:$AH$174,MATCH(F_Outputs!$A53&amp;F_Outputs!$B53,F_outputs_prep!$I$4:$I$174,0),MATCH(F_Outputs!K$2,F_outputs_prep!$B$4:$AH$4,0))</f>
        <v>1</v>
      </c>
      <c r="L53" s="18">
        <f>INDEX(F_outputs_prep!$B$4:$AH$174,MATCH(F_Outputs!$A53&amp;F_Outputs!$B53,F_outputs_prep!$I$4:$I$174,0),MATCH(F_Outputs!L$2,F_outputs_prep!$B$4:$AH$4,0))</f>
        <v>1</v>
      </c>
      <c r="M53" s="18">
        <f>INDEX(F_outputs_prep!$B$4:$AH$174,MATCH(F_Outputs!$A53&amp;F_Outputs!$B53,F_outputs_prep!$I$4:$I$174,0),MATCH(F_Outputs!M$2,F_outputs_prep!$B$4:$AH$4,0))</f>
        <v>1</v>
      </c>
      <c r="N53" s="18">
        <f>INDEX(F_outputs_prep!$B$4:$AH$174,MATCH(F_Outputs!$A53&amp;F_Outputs!$B53,F_outputs_prep!$I$4:$I$174,0),MATCH(F_Outputs!N$2,F_outputs_prep!$B$4:$AH$4,0))</f>
        <v>1</v>
      </c>
      <c r="O53" s="18">
        <f>INDEX(F_outputs_prep!$B$4:$AH$174,MATCH(F_Outputs!$A53&amp;F_Outputs!$B53,F_outputs_prep!$I$4:$I$174,0),MATCH(F_Outputs!O$2,F_outputs_prep!$B$4:$AH$4,0))</f>
        <v>1</v>
      </c>
      <c r="P53" s="18">
        <f>INDEX(F_outputs_prep!$B$4:$AH$174,MATCH(F_Outputs!$A53&amp;F_Outputs!$B53,F_outputs_prep!$I$4:$I$174,0),MATCH(F_Outputs!P$2,F_outputs_prep!$B$4:$AH$4,0))</f>
        <v>1</v>
      </c>
      <c r="Q53" s="18">
        <f>INDEX(F_outputs_prep!$B$4:$AH$174,MATCH(F_Outputs!$A53&amp;F_Outputs!$B53,F_outputs_prep!$I$4:$I$174,0),MATCH(F_Outputs!Q$2,F_outputs_prep!$B$4:$AH$4,0))</f>
        <v>1</v>
      </c>
      <c r="R53" s="18">
        <f>INDEX(F_outputs_prep!$B$4:$AH$174,MATCH(F_Outputs!$A53&amp;F_Outputs!$B53,F_outputs_prep!$I$4:$I$174,0),MATCH(F_Outputs!R$2,F_outputs_prep!$B$4:$AH$4,0))</f>
        <v>1</v>
      </c>
      <c r="S53" s="18">
        <f>INDEX(F_outputs_prep!$B$4:$AH$174,MATCH(F_Outputs!$A53&amp;F_Outputs!$B53,F_outputs_prep!$I$4:$I$174,0),MATCH(F_Outputs!S$2,F_outputs_prep!$B$4:$AH$4,0))</f>
        <v>1</v>
      </c>
      <c r="T53" s="18">
        <f>INDEX(F_outputs_prep!$B$4:$AH$174,MATCH(F_Outputs!$A53&amp;F_Outputs!$B53,F_outputs_prep!$I$4:$I$174,0),MATCH(F_Outputs!T$2,F_outputs_prep!$B$4:$AH$4,0))</f>
        <v>1</v>
      </c>
      <c r="U53" s="18">
        <f>INDEX(F_outputs_prep!$B$4:$AH$174,MATCH(F_Outputs!$A53&amp;F_Outputs!$B53,F_outputs_prep!$I$4:$I$174,0),MATCH(F_Outputs!U$2,F_outputs_prep!$B$4:$AH$4,0))</f>
        <v>1</v>
      </c>
      <c r="V53" s="18">
        <f>INDEX(F_outputs_prep!$B$4:$AH$174,MATCH(F_Outputs!$A53&amp;F_Outputs!$B53,F_outputs_prep!$I$4:$I$174,0),MATCH(F_Outputs!V$2,F_outputs_prep!$B$4:$AH$4,0))</f>
        <v>1</v>
      </c>
      <c r="W53" s="18">
        <f>INDEX(F_outputs_prep!$B$4:$AH$174,MATCH(F_Outputs!$A53&amp;F_Outputs!$B53,F_outputs_prep!$I$4:$I$174,0),MATCH(F_Outputs!W$2,F_outputs_prep!$B$4:$AH$4,0))</f>
        <v>1</v>
      </c>
      <c r="X53" s="18">
        <f>INDEX(F_outputs_prep!$B$4:$AH$174,MATCH(F_Outputs!$A53&amp;F_Outputs!$B53,F_outputs_prep!$I$4:$I$174,0),MATCH(F_Outputs!X$2,F_outputs_prep!$B$4:$AH$4,0))</f>
        <v>1</v>
      </c>
    </row>
    <row r="54" spans="1:24" ht="14.25" x14ac:dyDescent="0.45">
      <c r="A54" s="75" t="s">
        <v>76</v>
      </c>
      <c r="B54" s="25" t="s">
        <v>169</v>
      </c>
      <c r="C54" s="64" t="s">
        <v>172</v>
      </c>
      <c r="D54" s="25" t="s">
        <v>150</v>
      </c>
      <c r="E54" s="25" t="s">
        <v>56</v>
      </c>
      <c r="F54" s="18" t="str">
        <f>INDEX(F_outputs_prep!$B$4:$AH$174,MATCH(F_Outputs!$A54&amp;F_Outputs!$B54,F_outputs_prep!$I$4:$I$174,0),MATCH(F_Outputs!F$2,F_outputs_prep!$B$4:$AH$4,0))</f>
        <v>##BLANK</v>
      </c>
      <c r="G54" s="18" t="str">
        <f>INDEX(F_outputs_prep!$B$4:$AH$174,MATCH(F_Outputs!$A54&amp;F_Outputs!$B54,F_outputs_prep!$I$4:$I$174,0),MATCH(F_Outputs!G$2,F_outputs_prep!$B$4:$AH$4,0))</f>
        <v>##BLANK</v>
      </c>
      <c r="H54" s="18" t="str">
        <f>INDEX(F_outputs_prep!$B$4:$AH$174,MATCH(F_Outputs!$A54&amp;F_Outputs!$B54,F_outputs_prep!$I$4:$I$174,0),MATCH(F_Outputs!H$2,F_outputs_prep!$B$4:$AH$4,0))</f>
        <v>##BLANK</v>
      </c>
      <c r="I54" s="18" t="str">
        <f>INDEX(F_outputs_prep!$B$4:$AH$174,MATCH(F_Outputs!$A54&amp;F_Outputs!$B54,F_outputs_prep!$I$4:$I$174,0),MATCH(F_Outputs!I$2,F_outputs_prep!$B$4:$AH$4,0))</f>
        <v>##BLANK</v>
      </c>
      <c r="J54" s="18" t="str">
        <f>INDEX(F_outputs_prep!$B$4:$AH$174,MATCH(F_Outputs!$A54&amp;F_Outputs!$B54,F_outputs_prep!$I$4:$I$174,0),MATCH(F_Outputs!J$2,F_outputs_prep!$B$4:$AH$4,0))</f>
        <v>##BLANK</v>
      </c>
      <c r="K54" s="18" t="str">
        <f>INDEX(F_outputs_prep!$B$4:$AH$174,MATCH(F_Outputs!$A54&amp;F_Outputs!$B54,F_outputs_prep!$I$4:$I$174,0),MATCH(F_Outputs!K$2,F_outputs_prep!$B$4:$AH$4,0))</f>
        <v>##BLANK</v>
      </c>
      <c r="L54" s="18" t="str">
        <f>INDEX(F_outputs_prep!$B$4:$AH$174,MATCH(F_Outputs!$A54&amp;F_Outputs!$B54,F_outputs_prep!$I$4:$I$174,0),MATCH(F_Outputs!L$2,F_outputs_prep!$B$4:$AH$4,0))</f>
        <v>##BLANK</v>
      </c>
      <c r="M54" s="18" t="str">
        <f>INDEX(F_outputs_prep!$B$4:$AH$174,MATCH(F_Outputs!$A54&amp;F_Outputs!$B54,F_outputs_prep!$I$4:$I$174,0),MATCH(F_Outputs!M$2,F_outputs_prep!$B$4:$AH$4,0))</f>
        <v>##BLANK</v>
      </c>
      <c r="N54" s="18" t="str">
        <f>INDEX(F_outputs_prep!$B$4:$AH$174,MATCH(F_Outputs!$A54&amp;F_Outputs!$B54,F_outputs_prep!$I$4:$I$174,0),MATCH(F_Outputs!N$2,F_outputs_prep!$B$4:$AH$4,0))</f>
        <v>##BLANK</v>
      </c>
      <c r="O54" s="18" t="str">
        <f>INDEX(F_outputs_prep!$B$4:$AH$174,MATCH(F_Outputs!$A54&amp;F_Outputs!$B54,F_outputs_prep!$I$4:$I$174,0),MATCH(F_Outputs!O$2,F_outputs_prep!$B$4:$AH$4,0))</f>
        <v>##BLANK</v>
      </c>
      <c r="P54" s="18" t="str">
        <f>INDEX(F_outputs_prep!$B$4:$AH$174,MATCH(F_Outputs!$A54&amp;F_Outputs!$B54,F_outputs_prep!$I$4:$I$174,0),MATCH(F_Outputs!P$2,F_outputs_prep!$B$4:$AH$4,0))</f>
        <v>##BLANK</v>
      </c>
      <c r="Q54" s="18" t="str">
        <f>INDEX(F_outputs_prep!$B$4:$AH$174,MATCH(F_Outputs!$A54&amp;F_Outputs!$B54,F_outputs_prep!$I$4:$I$174,0),MATCH(F_Outputs!Q$2,F_outputs_prep!$B$4:$AH$4,0))</f>
        <v>##BLANK</v>
      </c>
      <c r="R54" s="18" t="str">
        <f>INDEX(F_outputs_prep!$B$4:$AH$174,MATCH(F_Outputs!$A54&amp;F_Outputs!$B54,F_outputs_prep!$I$4:$I$174,0),MATCH(F_Outputs!R$2,F_outputs_prep!$B$4:$AH$4,0))</f>
        <v>##BLANK</v>
      </c>
      <c r="S54" s="18">
        <f>INDEX(F_outputs_prep!$B$4:$AH$174,MATCH(F_Outputs!$A54&amp;F_Outputs!$B54,F_outputs_prep!$I$4:$I$174,0),MATCH(F_Outputs!S$2,F_outputs_prep!$B$4:$AH$4,0))</f>
        <v>0</v>
      </c>
      <c r="T54" s="18">
        <f>INDEX(F_outputs_prep!$B$4:$AH$174,MATCH(F_Outputs!$A54&amp;F_Outputs!$B54,F_outputs_prep!$I$4:$I$174,0),MATCH(F_Outputs!T$2,F_outputs_prep!$B$4:$AH$4,0))</f>
        <v>0</v>
      </c>
      <c r="U54" s="18">
        <f>INDEX(F_outputs_prep!$B$4:$AH$174,MATCH(F_Outputs!$A54&amp;F_Outputs!$B54,F_outputs_prep!$I$4:$I$174,0),MATCH(F_Outputs!U$2,F_outputs_prep!$B$4:$AH$4,0))</f>
        <v>0</v>
      </c>
      <c r="V54" s="18">
        <f>INDEX(F_outputs_prep!$B$4:$AH$174,MATCH(F_Outputs!$A54&amp;F_Outputs!$B54,F_outputs_prep!$I$4:$I$174,0),MATCH(F_Outputs!V$2,F_outputs_prep!$B$4:$AH$4,0))</f>
        <v>0</v>
      </c>
      <c r="W54" s="18">
        <f>INDEX(F_outputs_prep!$B$4:$AH$174,MATCH(F_Outputs!$A54&amp;F_Outputs!$B54,F_outputs_prep!$I$4:$I$174,0),MATCH(F_Outputs!W$2,F_outputs_prep!$B$4:$AH$4,0))</f>
        <v>4.9778677696996745E-2</v>
      </c>
      <c r="X54" s="18">
        <f>INDEX(F_outputs_prep!$B$4:$AH$174,MATCH(F_Outputs!$A54&amp;F_Outputs!$B54,F_outputs_prep!$I$4:$I$174,0),MATCH(F_Outputs!X$2,F_outputs_prep!$B$4:$AH$4,0))</f>
        <v>0.73</v>
      </c>
    </row>
    <row r="55" spans="1:24" ht="14.25" x14ac:dyDescent="0.45">
      <c r="A55" s="75" t="s">
        <v>76</v>
      </c>
      <c r="B55" s="64" t="s">
        <v>170</v>
      </c>
      <c r="C55" s="64" t="s">
        <v>173</v>
      </c>
      <c r="D55" s="25" t="s">
        <v>150</v>
      </c>
      <c r="E55" s="25" t="s">
        <v>56</v>
      </c>
      <c r="F55" s="18" t="str">
        <f>INDEX(F_outputs_prep!$B$4:$AH$174,MATCH(F_Outputs!$A55&amp;F_Outputs!$B55,F_outputs_prep!$I$4:$I$174,0),MATCH(F_Outputs!F$2,F_outputs_prep!$B$4:$AH$4,0))</f>
        <v>##BLANK</v>
      </c>
      <c r="G55" s="18" t="str">
        <f>INDEX(F_outputs_prep!$B$4:$AH$174,MATCH(F_Outputs!$A55&amp;F_Outputs!$B55,F_outputs_prep!$I$4:$I$174,0),MATCH(F_Outputs!G$2,F_outputs_prep!$B$4:$AH$4,0))</f>
        <v>##BLANK</v>
      </c>
      <c r="H55" s="18" t="str">
        <f>INDEX(F_outputs_prep!$B$4:$AH$174,MATCH(F_Outputs!$A55&amp;F_Outputs!$B55,F_outputs_prep!$I$4:$I$174,0),MATCH(F_Outputs!H$2,F_outputs_prep!$B$4:$AH$4,0))</f>
        <v>##BLANK</v>
      </c>
      <c r="I55" s="18" t="str">
        <f>INDEX(F_outputs_prep!$B$4:$AH$174,MATCH(F_Outputs!$A55&amp;F_Outputs!$B55,F_outputs_prep!$I$4:$I$174,0),MATCH(F_Outputs!I$2,F_outputs_prep!$B$4:$AH$4,0))</f>
        <v>##BLANK</v>
      </c>
      <c r="J55" s="18" t="str">
        <f>INDEX(F_outputs_prep!$B$4:$AH$174,MATCH(F_Outputs!$A55&amp;F_Outputs!$B55,F_outputs_prep!$I$4:$I$174,0),MATCH(F_Outputs!J$2,F_outputs_prep!$B$4:$AH$4,0))</f>
        <v>##BLANK</v>
      </c>
      <c r="K55" s="18" t="str">
        <f>INDEX(F_outputs_prep!$B$4:$AH$174,MATCH(F_Outputs!$A55&amp;F_Outputs!$B55,F_outputs_prep!$I$4:$I$174,0),MATCH(F_Outputs!K$2,F_outputs_prep!$B$4:$AH$4,0))</f>
        <v>##BLANK</v>
      </c>
      <c r="L55" s="18" t="str">
        <f>INDEX(F_outputs_prep!$B$4:$AH$174,MATCH(F_Outputs!$A55&amp;F_Outputs!$B55,F_outputs_prep!$I$4:$I$174,0),MATCH(F_Outputs!L$2,F_outputs_prep!$B$4:$AH$4,0))</f>
        <v>##BLANK</v>
      </c>
      <c r="M55" s="18" t="str">
        <f>INDEX(F_outputs_prep!$B$4:$AH$174,MATCH(F_Outputs!$A55&amp;F_Outputs!$B55,F_outputs_prep!$I$4:$I$174,0),MATCH(F_Outputs!M$2,F_outputs_prep!$B$4:$AH$4,0))</f>
        <v>##BLANK</v>
      </c>
      <c r="N55" s="18" t="str">
        <f>INDEX(F_outputs_prep!$B$4:$AH$174,MATCH(F_Outputs!$A55&amp;F_Outputs!$B55,F_outputs_prep!$I$4:$I$174,0),MATCH(F_Outputs!N$2,F_outputs_prep!$B$4:$AH$4,0))</f>
        <v>##BLANK</v>
      </c>
      <c r="O55" s="18" t="str">
        <f>INDEX(F_outputs_prep!$B$4:$AH$174,MATCH(F_Outputs!$A55&amp;F_Outputs!$B55,F_outputs_prep!$I$4:$I$174,0),MATCH(F_Outputs!O$2,F_outputs_prep!$B$4:$AH$4,0))</f>
        <v>##BLANK</v>
      </c>
      <c r="P55" s="18" t="str">
        <f>INDEX(F_outputs_prep!$B$4:$AH$174,MATCH(F_Outputs!$A55&amp;F_Outputs!$B55,F_outputs_prep!$I$4:$I$174,0),MATCH(F_Outputs!P$2,F_outputs_prep!$B$4:$AH$4,0))</f>
        <v>##BLANK</v>
      </c>
      <c r="Q55" s="18" t="str">
        <f>INDEX(F_outputs_prep!$B$4:$AH$174,MATCH(F_Outputs!$A55&amp;F_Outputs!$B55,F_outputs_prep!$I$4:$I$174,0),MATCH(F_Outputs!Q$2,F_outputs_prep!$B$4:$AH$4,0))</f>
        <v>##BLANK</v>
      </c>
      <c r="R55" s="18" t="str">
        <f>INDEX(F_outputs_prep!$B$4:$AH$174,MATCH(F_Outputs!$A55&amp;F_Outputs!$B55,F_outputs_prep!$I$4:$I$174,0),MATCH(F_Outputs!R$2,F_outputs_prep!$B$4:$AH$4,0))</f>
        <v>##BLANK</v>
      </c>
      <c r="S55" s="18">
        <f>INDEX(F_outputs_prep!$B$4:$AH$174,MATCH(F_Outputs!$A55&amp;F_Outputs!$B55,F_outputs_prep!$I$4:$I$174,0),MATCH(F_Outputs!S$2,F_outputs_prep!$B$4:$AH$4,0))</f>
        <v>0</v>
      </c>
      <c r="T55" s="18">
        <f>INDEX(F_outputs_prep!$B$4:$AH$174,MATCH(F_Outputs!$A55&amp;F_Outputs!$B55,F_outputs_prep!$I$4:$I$174,0),MATCH(F_Outputs!T$2,F_outputs_prep!$B$4:$AH$4,0))</f>
        <v>0</v>
      </c>
      <c r="U55" s="18">
        <f>INDEX(F_outputs_prep!$B$4:$AH$174,MATCH(F_Outputs!$A55&amp;F_Outputs!$B55,F_outputs_prep!$I$4:$I$174,0),MATCH(F_Outputs!U$2,F_outputs_prep!$B$4:$AH$4,0))</f>
        <v>0</v>
      </c>
      <c r="V55" s="18">
        <f>INDEX(F_outputs_prep!$B$4:$AH$174,MATCH(F_Outputs!$A55&amp;F_Outputs!$B55,F_outputs_prep!$I$4:$I$174,0),MATCH(F_Outputs!V$2,F_outputs_prep!$B$4:$AH$4,0))</f>
        <v>0</v>
      </c>
      <c r="W55" s="18">
        <f>INDEX(F_outputs_prep!$B$4:$AH$174,MATCH(F_Outputs!$A55&amp;F_Outputs!$B55,F_outputs_prep!$I$4:$I$174,0),MATCH(F_Outputs!W$2,F_outputs_prep!$B$4:$AH$4,0))</f>
        <v>7.34</v>
      </c>
      <c r="X55" s="18">
        <f>INDEX(F_outputs_prep!$B$4:$AH$174,MATCH(F_Outputs!$A55&amp;F_Outputs!$B55,F_outputs_prep!$I$4:$I$174,0),MATCH(F_Outputs!X$2,F_outputs_prep!$B$4:$AH$4,0))</f>
        <v>107.71</v>
      </c>
    </row>
    <row r="56" spans="1:24" ht="14.25" x14ac:dyDescent="0.45">
      <c r="A56" s="75" t="s">
        <v>76</v>
      </c>
      <c r="B56" s="64" t="s">
        <v>171</v>
      </c>
      <c r="C56" s="64" t="s">
        <v>174</v>
      </c>
      <c r="D56" s="25" t="s">
        <v>70</v>
      </c>
      <c r="E56" s="25" t="s">
        <v>56</v>
      </c>
      <c r="F56" s="18" t="str">
        <f>INDEX(F_outputs_prep!$B$4:$AH$174,MATCH(F_Outputs!$A56&amp;F_Outputs!$B56,F_outputs_prep!$I$4:$I$174,0),MATCH(F_Outputs!F$2,F_outputs_prep!$B$4:$AH$4,0))</f>
        <v>##BLANK</v>
      </c>
      <c r="G56" s="18" t="str">
        <f>INDEX(F_outputs_prep!$B$4:$AH$174,MATCH(F_Outputs!$A56&amp;F_Outputs!$B56,F_outputs_prep!$I$4:$I$174,0),MATCH(F_Outputs!G$2,F_outputs_prep!$B$4:$AH$4,0))</f>
        <v>##BLANK</v>
      </c>
      <c r="H56" s="18" t="str">
        <f>INDEX(F_outputs_prep!$B$4:$AH$174,MATCH(F_Outputs!$A56&amp;F_Outputs!$B56,F_outputs_prep!$I$4:$I$174,0),MATCH(F_Outputs!H$2,F_outputs_prep!$B$4:$AH$4,0))</f>
        <v>##BLANK</v>
      </c>
      <c r="I56" s="18" t="str">
        <f>INDEX(F_outputs_prep!$B$4:$AH$174,MATCH(F_Outputs!$A56&amp;F_Outputs!$B56,F_outputs_prep!$I$4:$I$174,0),MATCH(F_Outputs!I$2,F_outputs_prep!$B$4:$AH$4,0))</f>
        <v>##BLANK</v>
      </c>
      <c r="J56" s="18" t="str">
        <f>INDEX(F_outputs_prep!$B$4:$AH$174,MATCH(F_Outputs!$A56&amp;F_Outputs!$B56,F_outputs_prep!$I$4:$I$174,0),MATCH(F_Outputs!J$2,F_outputs_prep!$B$4:$AH$4,0))</f>
        <v>##BLANK</v>
      </c>
      <c r="K56" s="18" t="str">
        <f>INDEX(F_outputs_prep!$B$4:$AH$174,MATCH(F_Outputs!$A56&amp;F_Outputs!$B56,F_outputs_prep!$I$4:$I$174,0),MATCH(F_Outputs!K$2,F_outputs_prep!$B$4:$AH$4,0))</f>
        <v>##BLANK</v>
      </c>
      <c r="L56" s="18" t="str">
        <f>INDEX(F_outputs_prep!$B$4:$AH$174,MATCH(F_Outputs!$A56&amp;F_Outputs!$B56,F_outputs_prep!$I$4:$I$174,0),MATCH(F_Outputs!L$2,F_outputs_prep!$B$4:$AH$4,0))</f>
        <v>##BLANK</v>
      </c>
      <c r="M56" s="18" t="str">
        <f>INDEX(F_outputs_prep!$B$4:$AH$174,MATCH(F_Outputs!$A56&amp;F_Outputs!$B56,F_outputs_prep!$I$4:$I$174,0),MATCH(F_Outputs!M$2,F_outputs_prep!$B$4:$AH$4,0))</f>
        <v>##BLANK</v>
      </c>
      <c r="N56" s="18" t="str">
        <f>INDEX(F_outputs_prep!$B$4:$AH$174,MATCH(F_Outputs!$A56&amp;F_Outputs!$B56,F_outputs_prep!$I$4:$I$174,0),MATCH(F_Outputs!N$2,F_outputs_prep!$B$4:$AH$4,0))</f>
        <v>##BLANK</v>
      </c>
      <c r="O56" s="18" t="str">
        <f>INDEX(F_outputs_prep!$B$4:$AH$174,MATCH(F_Outputs!$A56&amp;F_Outputs!$B56,F_outputs_prep!$I$4:$I$174,0),MATCH(F_Outputs!O$2,F_outputs_prep!$B$4:$AH$4,0))</f>
        <v>##BLANK</v>
      </c>
      <c r="P56" s="18" t="str">
        <f>INDEX(F_outputs_prep!$B$4:$AH$174,MATCH(F_Outputs!$A56&amp;F_Outputs!$B56,F_outputs_prep!$I$4:$I$174,0),MATCH(F_Outputs!P$2,F_outputs_prep!$B$4:$AH$4,0))</f>
        <v>##BLANK</v>
      </c>
      <c r="Q56" s="18" t="str">
        <f>INDEX(F_outputs_prep!$B$4:$AH$174,MATCH(F_Outputs!$A56&amp;F_Outputs!$B56,F_outputs_prep!$I$4:$I$174,0),MATCH(F_Outputs!Q$2,F_outputs_prep!$B$4:$AH$4,0))</f>
        <v>##BLANK</v>
      </c>
      <c r="R56" s="18" t="str">
        <f>INDEX(F_outputs_prep!$B$4:$AH$174,MATCH(F_Outputs!$A56&amp;F_Outputs!$B56,F_outputs_prep!$I$4:$I$174,0),MATCH(F_Outputs!R$2,F_outputs_prep!$B$4:$AH$4,0))</f>
        <v>##BLANK</v>
      </c>
      <c r="S56" s="18">
        <f>INDEX(F_outputs_prep!$B$4:$AH$174,MATCH(F_Outputs!$A56&amp;F_Outputs!$B56,F_outputs_prep!$I$4:$I$174,0),MATCH(F_Outputs!S$2,F_outputs_prep!$B$4:$AH$4,0))</f>
        <v>14754.87</v>
      </c>
      <c r="T56" s="18">
        <f>INDEX(F_outputs_prep!$B$4:$AH$174,MATCH(F_Outputs!$A56&amp;F_Outputs!$B56,F_outputs_prep!$I$4:$I$174,0),MATCH(F_Outputs!T$2,F_outputs_prep!$B$4:$AH$4,0))</f>
        <v>14754.87</v>
      </c>
      <c r="U56" s="18">
        <f>INDEX(F_outputs_prep!$B$4:$AH$174,MATCH(F_Outputs!$A56&amp;F_Outputs!$B56,F_outputs_prep!$I$4:$I$174,0),MATCH(F_Outputs!U$2,F_outputs_prep!$B$4:$AH$4,0))</f>
        <v>14754.87</v>
      </c>
      <c r="V56" s="18">
        <f>INDEX(F_outputs_prep!$B$4:$AH$174,MATCH(F_Outputs!$A56&amp;F_Outputs!$B56,F_outputs_prep!$I$4:$I$174,0),MATCH(F_Outputs!V$2,F_outputs_prep!$B$4:$AH$4,0))</f>
        <v>14754.87</v>
      </c>
      <c r="W56" s="18">
        <f>INDEX(F_outputs_prep!$B$4:$AH$174,MATCH(F_Outputs!$A56&amp;F_Outputs!$B56,F_outputs_prep!$I$4:$I$174,0),MATCH(F_Outputs!W$2,F_outputs_prep!$B$4:$AH$4,0))</f>
        <v>14754.87</v>
      </c>
      <c r="X56" s="18">
        <f>INDEX(F_outputs_prep!$B$4:$AH$174,MATCH(F_Outputs!$A56&amp;F_Outputs!$B56,F_outputs_prep!$I$4:$I$174,0),MATCH(F_Outputs!X$2,F_outputs_prep!$B$4:$AH$4,0))</f>
        <v>14754.87</v>
      </c>
    </row>
    <row r="57" spans="1:24" ht="14.25" x14ac:dyDescent="0.45">
      <c r="A57" s="75" t="s">
        <v>76</v>
      </c>
      <c r="B57" s="64" t="s">
        <v>129</v>
      </c>
      <c r="C57" s="25" t="s">
        <v>175</v>
      </c>
      <c r="D57" s="25" t="s">
        <v>150</v>
      </c>
      <c r="E57" s="25" t="s">
        <v>56</v>
      </c>
      <c r="F57" s="18" t="str">
        <f>INDEX(F_outputs_prep!$B$4:$AH$174,MATCH(F_Outputs!$A57&amp;F_Outputs!$B57,F_outputs_prep!$I$4:$I$174,0),MATCH(F_Outputs!F$2,F_outputs_prep!$B$4:$AH$4,0))</f>
        <v>##BLANK</v>
      </c>
      <c r="G57" s="18" t="str">
        <f>INDEX(F_outputs_prep!$B$4:$AH$174,MATCH(F_Outputs!$A57&amp;F_Outputs!$B57,F_outputs_prep!$I$4:$I$174,0),MATCH(F_Outputs!G$2,F_outputs_prep!$B$4:$AH$4,0))</f>
        <v>##BLANK</v>
      </c>
      <c r="H57" s="18" t="str">
        <f>INDEX(F_outputs_prep!$B$4:$AH$174,MATCH(F_Outputs!$A57&amp;F_Outputs!$B57,F_outputs_prep!$I$4:$I$174,0),MATCH(F_Outputs!H$2,F_outputs_prep!$B$4:$AH$4,0))</f>
        <v>##BLANK</v>
      </c>
      <c r="I57" s="18" t="str">
        <f>INDEX(F_outputs_prep!$B$4:$AH$174,MATCH(F_Outputs!$A57&amp;F_Outputs!$B57,F_outputs_prep!$I$4:$I$174,0),MATCH(F_Outputs!I$2,F_outputs_prep!$B$4:$AH$4,0))</f>
        <v>##BLANK</v>
      </c>
      <c r="J57" s="18" t="str">
        <f>INDEX(F_outputs_prep!$B$4:$AH$174,MATCH(F_Outputs!$A57&amp;F_Outputs!$B57,F_outputs_prep!$I$4:$I$174,0),MATCH(F_Outputs!J$2,F_outputs_prep!$B$4:$AH$4,0))</f>
        <v>##BLANK</v>
      </c>
      <c r="K57" s="18" t="str">
        <f>INDEX(F_outputs_prep!$B$4:$AH$174,MATCH(F_Outputs!$A57&amp;F_Outputs!$B57,F_outputs_prep!$I$4:$I$174,0),MATCH(F_Outputs!K$2,F_outputs_prep!$B$4:$AH$4,0))</f>
        <v>##BLANK</v>
      </c>
      <c r="L57" s="18" t="str">
        <f>INDEX(F_outputs_prep!$B$4:$AH$174,MATCH(F_Outputs!$A57&amp;F_Outputs!$B57,F_outputs_prep!$I$4:$I$174,0),MATCH(F_Outputs!L$2,F_outputs_prep!$B$4:$AH$4,0))</f>
        <v>##BLANK</v>
      </c>
      <c r="M57" s="18" t="str">
        <f>INDEX(F_outputs_prep!$B$4:$AH$174,MATCH(F_Outputs!$A57&amp;F_Outputs!$B57,F_outputs_prep!$I$4:$I$174,0),MATCH(F_Outputs!M$2,F_outputs_prep!$B$4:$AH$4,0))</f>
        <v>##BLANK</v>
      </c>
      <c r="N57" s="18" t="str">
        <f>INDEX(F_outputs_prep!$B$4:$AH$174,MATCH(F_Outputs!$A57&amp;F_Outputs!$B57,F_outputs_prep!$I$4:$I$174,0),MATCH(F_Outputs!N$2,F_outputs_prep!$B$4:$AH$4,0))</f>
        <v>##BLANK</v>
      </c>
      <c r="O57" s="18" t="str">
        <f>INDEX(F_outputs_prep!$B$4:$AH$174,MATCH(F_Outputs!$A57&amp;F_Outputs!$B57,F_outputs_prep!$I$4:$I$174,0),MATCH(F_Outputs!O$2,F_outputs_prep!$B$4:$AH$4,0))</f>
        <v>##BLANK</v>
      </c>
      <c r="P57" s="18" t="str">
        <f>INDEX(F_outputs_prep!$B$4:$AH$174,MATCH(F_Outputs!$A57&amp;F_Outputs!$B57,F_outputs_prep!$I$4:$I$174,0),MATCH(F_Outputs!P$2,F_outputs_prep!$B$4:$AH$4,0))</f>
        <v>##BLANK</v>
      </c>
      <c r="Q57" s="18" t="str">
        <f>INDEX(F_outputs_prep!$B$4:$AH$174,MATCH(F_Outputs!$A57&amp;F_Outputs!$B57,F_outputs_prep!$I$4:$I$174,0),MATCH(F_Outputs!Q$2,F_outputs_prep!$B$4:$AH$4,0))</f>
        <v>##BLANK</v>
      </c>
      <c r="R57" s="18" t="str">
        <f>INDEX(F_outputs_prep!$B$4:$AH$174,MATCH(F_Outputs!$A57&amp;F_Outputs!$B57,F_outputs_prep!$I$4:$I$174,0),MATCH(F_Outputs!R$2,F_outputs_prep!$B$4:$AH$4,0))</f>
        <v>##BLANK</v>
      </c>
      <c r="S57" s="18">
        <f>INDEX(F_outputs_prep!$B$4:$AH$174,MATCH(F_Outputs!$A57&amp;F_Outputs!$B57,F_outputs_prep!$I$4:$I$174,0),MATCH(F_Outputs!S$2,F_outputs_prep!$B$4:$AH$4,0))</f>
        <v>0</v>
      </c>
      <c r="T57" s="18">
        <f>INDEX(F_outputs_prep!$B$4:$AH$174,MATCH(F_Outputs!$A57&amp;F_Outputs!$B57,F_outputs_prep!$I$4:$I$174,0),MATCH(F_Outputs!T$2,F_outputs_prep!$B$4:$AH$4,0))</f>
        <v>0</v>
      </c>
      <c r="U57" s="18">
        <f>INDEX(F_outputs_prep!$B$4:$AH$174,MATCH(F_Outputs!$A57&amp;F_Outputs!$B57,F_outputs_prep!$I$4:$I$174,0),MATCH(F_Outputs!U$2,F_outputs_prep!$B$4:$AH$4,0))</f>
        <v>0</v>
      </c>
      <c r="V57" s="18">
        <f>INDEX(F_outputs_prep!$B$4:$AH$174,MATCH(F_Outputs!$A57&amp;F_Outputs!$B57,F_outputs_prep!$I$4:$I$174,0),MATCH(F_Outputs!V$2,F_outputs_prep!$B$4:$AH$4,0))</f>
        <v>0</v>
      </c>
      <c r="W57" s="18">
        <f>INDEX(F_outputs_prep!$B$4:$AH$174,MATCH(F_Outputs!$A57&amp;F_Outputs!$B57,F_outputs_prep!$I$4:$I$174,0),MATCH(F_Outputs!W$2,F_outputs_prep!$B$4:$AH$4,0))</f>
        <v>0</v>
      </c>
      <c r="X57" s="18">
        <f>INDEX(F_outputs_prep!$B$4:$AH$174,MATCH(F_Outputs!$A57&amp;F_Outputs!$B57,F_outputs_prep!$I$4:$I$174,0),MATCH(F_Outputs!X$2,F_outputs_prep!$B$4:$AH$4,0))</f>
        <v>0</v>
      </c>
    </row>
    <row r="58" spans="1:24" ht="14.25" x14ac:dyDescent="0.45">
      <c r="A58" s="75" t="s">
        <v>76</v>
      </c>
      <c r="B58" s="25" t="s">
        <v>131</v>
      </c>
      <c r="C58" s="25" t="s">
        <v>176</v>
      </c>
      <c r="D58" s="25" t="s">
        <v>150</v>
      </c>
      <c r="E58" s="25" t="s">
        <v>56</v>
      </c>
      <c r="F58" s="18" t="str">
        <f>INDEX(F_outputs_prep!$B$4:$AH$174,MATCH(F_Outputs!$A58&amp;F_Outputs!$B58,F_outputs_prep!$I$4:$I$174,0),MATCH(F_Outputs!F$2,F_outputs_prep!$B$4:$AH$4,0))</f>
        <v>##BLANK</v>
      </c>
      <c r="G58" s="18" t="str">
        <f>INDEX(F_outputs_prep!$B$4:$AH$174,MATCH(F_Outputs!$A58&amp;F_Outputs!$B58,F_outputs_prep!$I$4:$I$174,0),MATCH(F_Outputs!G$2,F_outputs_prep!$B$4:$AH$4,0))</f>
        <v>##BLANK</v>
      </c>
      <c r="H58" s="18" t="str">
        <f>INDEX(F_outputs_prep!$B$4:$AH$174,MATCH(F_Outputs!$A58&amp;F_Outputs!$B58,F_outputs_prep!$I$4:$I$174,0),MATCH(F_Outputs!H$2,F_outputs_prep!$B$4:$AH$4,0))</f>
        <v>##BLANK</v>
      </c>
      <c r="I58" s="18" t="str">
        <f>INDEX(F_outputs_prep!$B$4:$AH$174,MATCH(F_Outputs!$A58&amp;F_Outputs!$B58,F_outputs_prep!$I$4:$I$174,0),MATCH(F_Outputs!I$2,F_outputs_prep!$B$4:$AH$4,0))</f>
        <v>##BLANK</v>
      </c>
      <c r="J58" s="18" t="str">
        <f>INDEX(F_outputs_prep!$B$4:$AH$174,MATCH(F_Outputs!$A58&amp;F_Outputs!$B58,F_outputs_prep!$I$4:$I$174,0),MATCH(F_Outputs!J$2,F_outputs_prep!$B$4:$AH$4,0))</f>
        <v>##BLANK</v>
      </c>
      <c r="K58" s="18" t="str">
        <f>INDEX(F_outputs_prep!$B$4:$AH$174,MATCH(F_Outputs!$A58&amp;F_Outputs!$B58,F_outputs_prep!$I$4:$I$174,0),MATCH(F_Outputs!K$2,F_outputs_prep!$B$4:$AH$4,0))</f>
        <v>##BLANK</v>
      </c>
      <c r="L58" s="18" t="str">
        <f>INDEX(F_outputs_prep!$B$4:$AH$174,MATCH(F_Outputs!$A58&amp;F_Outputs!$B58,F_outputs_prep!$I$4:$I$174,0),MATCH(F_Outputs!L$2,F_outputs_prep!$B$4:$AH$4,0))</f>
        <v>##BLANK</v>
      </c>
      <c r="M58" s="18" t="str">
        <f>INDEX(F_outputs_prep!$B$4:$AH$174,MATCH(F_Outputs!$A58&amp;F_Outputs!$B58,F_outputs_prep!$I$4:$I$174,0),MATCH(F_Outputs!M$2,F_outputs_prep!$B$4:$AH$4,0))</f>
        <v>##BLANK</v>
      </c>
      <c r="N58" s="18" t="str">
        <f>INDEX(F_outputs_prep!$B$4:$AH$174,MATCH(F_Outputs!$A58&amp;F_Outputs!$B58,F_outputs_prep!$I$4:$I$174,0),MATCH(F_Outputs!N$2,F_outputs_prep!$B$4:$AH$4,0))</f>
        <v>##BLANK</v>
      </c>
      <c r="O58" s="18" t="str">
        <f>INDEX(F_outputs_prep!$B$4:$AH$174,MATCH(F_Outputs!$A58&amp;F_Outputs!$B58,F_outputs_prep!$I$4:$I$174,0),MATCH(F_Outputs!O$2,F_outputs_prep!$B$4:$AH$4,0))</f>
        <v>##BLANK</v>
      </c>
      <c r="P58" s="18" t="str">
        <f>INDEX(F_outputs_prep!$B$4:$AH$174,MATCH(F_Outputs!$A58&amp;F_Outputs!$B58,F_outputs_prep!$I$4:$I$174,0),MATCH(F_Outputs!P$2,F_outputs_prep!$B$4:$AH$4,0))</f>
        <v>##BLANK</v>
      </c>
      <c r="Q58" s="18" t="str">
        <f>INDEX(F_outputs_prep!$B$4:$AH$174,MATCH(F_Outputs!$A58&amp;F_Outputs!$B58,F_outputs_prep!$I$4:$I$174,0),MATCH(F_Outputs!Q$2,F_outputs_prep!$B$4:$AH$4,0))</f>
        <v>##BLANK</v>
      </c>
      <c r="R58" s="18" t="str">
        <f>INDEX(F_outputs_prep!$B$4:$AH$174,MATCH(F_Outputs!$A58&amp;F_Outputs!$B58,F_outputs_prep!$I$4:$I$174,0),MATCH(F_Outputs!R$2,F_outputs_prep!$B$4:$AH$4,0))</f>
        <v>##BLANK</v>
      </c>
      <c r="S58" s="18">
        <f>INDEX(F_outputs_prep!$B$4:$AH$174,MATCH(F_Outputs!$A58&amp;F_Outputs!$B58,F_outputs_prep!$I$4:$I$174,0),MATCH(F_Outputs!S$2,F_outputs_prep!$B$4:$AH$4,0))</f>
        <v>0</v>
      </c>
      <c r="T58" s="18">
        <f>INDEX(F_outputs_prep!$B$4:$AH$174,MATCH(F_Outputs!$A58&amp;F_Outputs!$B58,F_outputs_prep!$I$4:$I$174,0),MATCH(F_Outputs!T$2,F_outputs_prep!$B$4:$AH$4,0))</f>
        <v>0</v>
      </c>
      <c r="U58" s="18">
        <f>INDEX(F_outputs_prep!$B$4:$AH$174,MATCH(F_Outputs!$A58&amp;F_Outputs!$B58,F_outputs_prep!$I$4:$I$174,0),MATCH(F_Outputs!U$2,F_outputs_prep!$B$4:$AH$4,0))</f>
        <v>0</v>
      </c>
      <c r="V58" s="18">
        <f>INDEX(F_outputs_prep!$B$4:$AH$174,MATCH(F_Outputs!$A58&amp;F_Outputs!$B58,F_outputs_prep!$I$4:$I$174,0),MATCH(F_Outputs!V$2,F_outputs_prep!$B$4:$AH$4,0))</f>
        <v>0</v>
      </c>
      <c r="W58" s="18">
        <f>INDEX(F_outputs_prep!$B$4:$AH$174,MATCH(F_Outputs!$A58&amp;F_Outputs!$B58,F_outputs_prep!$I$4:$I$174,0),MATCH(F_Outputs!W$2,F_outputs_prep!$B$4:$AH$4,0))</f>
        <v>0</v>
      </c>
      <c r="X58" s="18">
        <f>INDEX(F_outputs_prep!$B$4:$AH$174,MATCH(F_Outputs!$A58&amp;F_Outputs!$B58,F_outputs_prep!$I$4:$I$174,0),MATCH(F_Outputs!X$2,F_outputs_prep!$B$4:$AH$4,0))</f>
        <v>376.51</v>
      </c>
    </row>
    <row r="59" spans="1:24" ht="14.25" x14ac:dyDescent="0.45">
      <c r="A59" s="75" t="s">
        <v>76</v>
      </c>
      <c r="B59" s="25" t="s">
        <v>130</v>
      </c>
      <c r="C59" s="25" t="s">
        <v>177</v>
      </c>
      <c r="D59" s="25" t="s">
        <v>70</v>
      </c>
      <c r="E59" s="25" t="s">
        <v>56</v>
      </c>
      <c r="F59" s="18">
        <f>INDEX(F_outputs_prep!$B$4:$AH$174,MATCH(F_Outputs!$A59&amp;F_Outputs!$B59,F_outputs_prep!$I$4:$I$174,0),MATCH(F_Outputs!F$2,F_outputs_prep!$B$4:$AH$4,0))</f>
        <v>10410.209999999999</v>
      </c>
      <c r="G59" s="18">
        <f>INDEX(F_outputs_prep!$B$4:$AH$174,MATCH(F_Outputs!$A59&amp;F_Outputs!$B59,F_outputs_prep!$I$4:$I$174,0),MATCH(F_Outputs!G$2,F_outputs_prep!$B$4:$AH$4,0))</f>
        <v>10410.209999999999</v>
      </c>
      <c r="H59" s="18">
        <f>INDEX(F_outputs_prep!$B$4:$AH$174,MATCH(F_Outputs!$A59&amp;F_Outputs!$B59,F_outputs_prep!$I$4:$I$174,0),MATCH(F_Outputs!H$2,F_outputs_prep!$B$4:$AH$4,0))</f>
        <v>10410.209999999999</v>
      </c>
      <c r="I59" s="18">
        <f>INDEX(F_outputs_prep!$B$4:$AH$174,MATCH(F_Outputs!$A59&amp;F_Outputs!$B59,F_outputs_prep!$I$4:$I$174,0),MATCH(F_Outputs!I$2,F_outputs_prep!$B$4:$AH$4,0))</f>
        <v>10410.209999999999</v>
      </c>
      <c r="J59" s="18">
        <f>INDEX(F_outputs_prep!$B$4:$AH$174,MATCH(F_Outputs!$A59&amp;F_Outputs!$B59,F_outputs_prep!$I$4:$I$174,0),MATCH(F_Outputs!J$2,F_outputs_prep!$B$4:$AH$4,0))</f>
        <v>10410.209999999999</v>
      </c>
      <c r="K59" s="18">
        <f>INDEX(F_outputs_prep!$B$4:$AH$174,MATCH(F_Outputs!$A59&amp;F_Outputs!$B59,F_outputs_prep!$I$4:$I$174,0),MATCH(F_Outputs!K$2,F_outputs_prep!$B$4:$AH$4,0))</f>
        <v>10410.209999999999</v>
      </c>
      <c r="L59" s="18">
        <f>INDEX(F_outputs_prep!$B$4:$AH$174,MATCH(F_Outputs!$A59&amp;F_Outputs!$B59,F_outputs_prep!$I$4:$I$174,0),MATCH(F_Outputs!L$2,F_outputs_prep!$B$4:$AH$4,0))</f>
        <v>10410.209999999999</v>
      </c>
      <c r="M59" s="18">
        <f>INDEX(F_outputs_prep!$B$4:$AH$174,MATCH(F_Outputs!$A59&amp;F_Outputs!$B59,F_outputs_prep!$I$4:$I$174,0),MATCH(F_Outputs!M$2,F_outputs_prep!$B$4:$AH$4,0))</f>
        <v>10410.209999999999</v>
      </c>
      <c r="N59" s="18">
        <f>INDEX(F_outputs_prep!$B$4:$AH$174,MATCH(F_Outputs!$A59&amp;F_Outputs!$B59,F_outputs_prep!$I$4:$I$174,0),MATCH(F_Outputs!N$2,F_outputs_prep!$B$4:$AH$4,0))</f>
        <v>10410.209999999999</v>
      </c>
      <c r="O59" s="18">
        <f>INDEX(F_outputs_prep!$B$4:$AH$174,MATCH(F_Outputs!$A59&amp;F_Outputs!$B59,F_outputs_prep!$I$4:$I$174,0),MATCH(F_Outputs!O$2,F_outputs_prep!$B$4:$AH$4,0))</f>
        <v>10410.209999999999</v>
      </c>
      <c r="P59" s="18">
        <f>INDEX(F_outputs_prep!$B$4:$AH$174,MATCH(F_Outputs!$A59&amp;F_Outputs!$B59,F_outputs_prep!$I$4:$I$174,0),MATCH(F_Outputs!P$2,F_outputs_prep!$B$4:$AH$4,0))</f>
        <v>10410.209999999999</v>
      </c>
      <c r="Q59" s="18">
        <f>INDEX(F_outputs_prep!$B$4:$AH$174,MATCH(F_Outputs!$A59&amp;F_Outputs!$B59,F_outputs_prep!$I$4:$I$174,0),MATCH(F_Outputs!Q$2,F_outputs_prep!$B$4:$AH$4,0))</f>
        <v>10410.209999999999</v>
      </c>
      <c r="R59" s="18">
        <f>INDEX(F_outputs_prep!$B$4:$AH$174,MATCH(F_Outputs!$A59&amp;F_Outputs!$B59,F_outputs_prep!$I$4:$I$174,0),MATCH(F_Outputs!R$2,F_outputs_prep!$B$4:$AH$4,0))</f>
        <v>10410.209999999999</v>
      </c>
      <c r="S59" s="18">
        <f>INDEX(F_outputs_prep!$B$4:$AH$174,MATCH(F_Outputs!$A59&amp;F_Outputs!$B59,F_outputs_prep!$I$4:$I$174,0),MATCH(F_Outputs!S$2,F_outputs_prep!$B$4:$AH$4,0))</f>
        <v>14754.87</v>
      </c>
      <c r="T59" s="18">
        <f>INDEX(F_outputs_prep!$B$4:$AH$174,MATCH(F_Outputs!$A59&amp;F_Outputs!$B59,F_outputs_prep!$I$4:$I$174,0),MATCH(F_Outputs!T$2,F_outputs_prep!$B$4:$AH$4,0))</f>
        <v>14754.87</v>
      </c>
      <c r="U59" s="18">
        <f>INDEX(F_outputs_prep!$B$4:$AH$174,MATCH(F_Outputs!$A59&amp;F_Outputs!$B59,F_outputs_prep!$I$4:$I$174,0),MATCH(F_Outputs!U$2,F_outputs_prep!$B$4:$AH$4,0))</f>
        <v>14754.87</v>
      </c>
      <c r="V59" s="18">
        <f>INDEX(F_outputs_prep!$B$4:$AH$174,MATCH(F_Outputs!$A59&amp;F_Outputs!$B59,F_outputs_prep!$I$4:$I$174,0),MATCH(F_Outputs!V$2,F_outputs_prep!$B$4:$AH$4,0))</f>
        <v>14754.87</v>
      </c>
      <c r="W59" s="18">
        <f>INDEX(F_outputs_prep!$B$4:$AH$174,MATCH(F_Outputs!$A59&amp;F_Outputs!$B59,F_outputs_prep!$I$4:$I$174,0),MATCH(F_Outputs!W$2,F_outputs_prep!$B$4:$AH$4,0))</f>
        <v>14754.87</v>
      </c>
      <c r="X59" s="18">
        <f>INDEX(F_outputs_prep!$B$4:$AH$174,MATCH(F_Outputs!$A59&amp;F_Outputs!$B59,F_outputs_prep!$I$4:$I$174,0),MATCH(F_Outputs!X$2,F_outputs_prep!$B$4:$AH$4,0))</f>
        <v>14754.87</v>
      </c>
    </row>
    <row r="60" spans="1:24" ht="14.25" x14ac:dyDescent="0.45">
      <c r="A60" s="75" t="s">
        <v>76</v>
      </c>
      <c r="B60" s="25" t="s">
        <v>178</v>
      </c>
      <c r="C60" s="25" t="s">
        <v>179</v>
      </c>
      <c r="D60" s="25" t="s">
        <v>180</v>
      </c>
      <c r="E60" s="25" t="s">
        <v>56</v>
      </c>
      <c r="F60" s="18" t="str">
        <f ca="1">INDEX(F_outputs_prep!$B$4:$AH$174,MATCH(F_Outputs!$A60&amp;F_Outputs!$B60,F_outputs_prep!$I$4:$I$174,0),MATCH(F_Outputs!F$2,F_outputs_prep!$B$4:$AH$4,0))</f>
        <v>[…]23/07/2025 13:17:47</v>
      </c>
      <c r="G60" s="18" t="str">
        <f ca="1">INDEX(F_outputs_prep!$B$4:$AH$174,MATCH(F_Outputs!$A60&amp;F_Outputs!$B60,F_outputs_prep!$I$4:$I$174,0),MATCH(F_Outputs!G$2,F_outputs_prep!$B$4:$AH$4,0))</f>
        <v>[…]23/07/2025 13:17:47</v>
      </c>
      <c r="H60" s="18" t="str">
        <f ca="1">INDEX(F_outputs_prep!$B$4:$AH$174,MATCH(F_Outputs!$A60&amp;F_Outputs!$B60,F_outputs_prep!$I$4:$I$174,0),MATCH(F_Outputs!H$2,F_outputs_prep!$B$4:$AH$4,0))</f>
        <v>[…]23/07/2025 13:17:47</v>
      </c>
      <c r="I60" s="18" t="str">
        <f ca="1">INDEX(F_outputs_prep!$B$4:$AH$174,MATCH(F_Outputs!$A60&amp;F_Outputs!$B60,F_outputs_prep!$I$4:$I$174,0),MATCH(F_Outputs!I$2,F_outputs_prep!$B$4:$AH$4,0))</f>
        <v>[…]23/07/2025 13:17:47</v>
      </c>
      <c r="J60" s="18" t="str">
        <f ca="1">INDEX(F_outputs_prep!$B$4:$AH$174,MATCH(F_Outputs!$A60&amp;F_Outputs!$B60,F_outputs_prep!$I$4:$I$174,0),MATCH(F_Outputs!J$2,F_outputs_prep!$B$4:$AH$4,0))</f>
        <v>[…]23/07/2025 13:17:47</v>
      </c>
      <c r="K60" s="18" t="str">
        <f ca="1">INDEX(F_outputs_prep!$B$4:$AH$174,MATCH(F_Outputs!$A60&amp;F_Outputs!$B60,F_outputs_prep!$I$4:$I$174,0),MATCH(F_Outputs!K$2,F_outputs_prep!$B$4:$AH$4,0))</f>
        <v>[…]23/07/2025 13:17:47</v>
      </c>
      <c r="L60" s="18" t="str">
        <f ca="1">INDEX(F_outputs_prep!$B$4:$AH$174,MATCH(F_Outputs!$A60&amp;F_Outputs!$B60,F_outputs_prep!$I$4:$I$174,0),MATCH(F_Outputs!L$2,F_outputs_prep!$B$4:$AH$4,0))</f>
        <v>[…]23/07/2025 13:17:47</v>
      </c>
      <c r="M60" s="18" t="str">
        <f ca="1">INDEX(F_outputs_prep!$B$4:$AH$174,MATCH(F_Outputs!$A60&amp;F_Outputs!$B60,F_outputs_prep!$I$4:$I$174,0),MATCH(F_Outputs!M$2,F_outputs_prep!$B$4:$AH$4,0))</f>
        <v>[…]23/07/2025 13:17:47</v>
      </c>
      <c r="N60" s="18" t="str">
        <f ca="1">INDEX(F_outputs_prep!$B$4:$AH$174,MATCH(F_Outputs!$A60&amp;F_Outputs!$B60,F_outputs_prep!$I$4:$I$174,0),MATCH(F_Outputs!N$2,F_outputs_prep!$B$4:$AH$4,0))</f>
        <v>[…]23/07/2025 13:17:47</v>
      </c>
      <c r="O60" s="18" t="str">
        <f ca="1">INDEX(F_outputs_prep!$B$4:$AH$174,MATCH(F_Outputs!$A60&amp;F_Outputs!$B60,F_outputs_prep!$I$4:$I$174,0),MATCH(F_Outputs!O$2,F_outputs_prep!$B$4:$AH$4,0))</f>
        <v>[…]23/07/2025 13:17:47</v>
      </c>
      <c r="P60" s="18" t="str">
        <f ca="1">INDEX(F_outputs_prep!$B$4:$AH$174,MATCH(F_Outputs!$A60&amp;F_Outputs!$B60,F_outputs_prep!$I$4:$I$174,0),MATCH(F_Outputs!P$2,F_outputs_prep!$B$4:$AH$4,0))</f>
        <v>[…]23/07/2025 13:17:47</v>
      </c>
      <c r="Q60" s="18" t="str">
        <f ca="1">INDEX(F_outputs_prep!$B$4:$AH$174,MATCH(F_Outputs!$A60&amp;F_Outputs!$B60,F_outputs_prep!$I$4:$I$174,0),MATCH(F_Outputs!Q$2,F_outputs_prep!$B$4:$AH$4,0))</f>
        <v>[…]23/07/2025 13:17:47</v>
      </c>
      <c r="R60" s="18" t="str">
        <f ca="1">INDEX(F_outputs_prep!$B$4:$AH$174,MATCH(F_Outputs!$A60&amp;F_Outputs!$B60,F_outputs_prep!$I$4:$I$174,0),MATCH(F_Outputs!R$2,F_outputs_prep!$B$4:$AH$4,0))</f>
        <v>[…]23/07/2025 13:17:47</v>
      </c>
      <c r="S60" s="18" t="str">
        <f ca="1">INDEX(F_outputs_prep!$B$4:$AH$174,MATCH(F_Outputs!$A60&amp;F_Outputs!$B60,F_outputs_prep!$I$4:$I$174,0),MATCH(F_Outputs!S$2,F_outputs_prep!$B$4:$AH$4,0))</f>
        <v>[…]23/07/2025 13:17:47</v>
      </c>
      <c r="T60" s="18" t="str">
        <f ca="1">INDEX(F_outputs_prep!$B$4:$AH$174,MATCH(F_Outputs!$A60&amp;F_Outputs!$B60,F_outputs_prep!$I$4:$I$174,0),MATCH(F_Outputs!T$2,F_outputs_prep!$B$4:$AH$4,0))</f>
        <v>[…]23/07/2025 13:17:47</v>
      </c>
      <c r="U60" s="18" t="str">
        <f ca="1">INDEX(F_outputs_prep!$B$4:$AH$174,MATCH(F_Outputs!$A60&amp;F_Outputs!$B60,F_outputs_prep!$I$4:$I$174,0),MATCH(F_Outputs!U$2,F_outputs_prep!$B$4:$AH$4,0))</f>
        <v>[…]23/07/2025 13:17:47</v>
      </c>
      <c r="V60" s="18" t="str">
        <f ca="1">INDEX(F_outputs_prep!$B$4:$AH$174,MATCH(F_Outputs!$A60&amp;F_Outputs!$B60,F_outputs_prep!$I$4:$I$174,0),MATCH(F_Outputs!V$2,F_outputs_prep!$B$4:$AH$4,0))</f>
        <v>[…]23/07/2025 13:17:47</v>
      </c>
      <c r="W60" s="18" t="str">
        <f ca="1">INDEX(F_outputs_prep!$B$4:$AH$174,MATCH(F_Outputs!$A60&amp;F_Outputs!$B60,F_outputs_prep!$I$4:$I$174,0),MATCH(F_Outputs!W$2,F_outputs_prep!$B$4:$AH$4,0))</f>
        <v>[…]23/07/2025 13:17:47</v>
      </c>
      <c r="X60" s="18" t="str">
        <f ca="1">INDEX(F_outputs_prep!$B$4:$AH$174,MATCH(F_Outputs!$A60&amp;F_Outputs!$B60,F_outputs_prep!$I$4:$I$174,0),MATCH(F_Outputs!X$2,F_outputs_prep!$B$4:$AH$4,0))</f>
        <v>[…]23/07/2025 13:17:47</v>
      </c>
    </row>
    <row r="61" spans="1:24" ht="14.25" x14ac:dyDescent="0.45">
      <c r="A61" s="75" t="s">
        <v>76</v>
      </c>
      <c r="B61" s="25" t="s">
        <v>181</v>
      </c>
      <c r="C61" s="25" t="s">
        <v>182</v>
      </c>
      <c r="D61" s="25" t="s">
        <v>180</v>
      </c>
      <c r="E61" s="25" t="s">
        <v>56</v>
      </c>
      <c r="F61" s="18" t="str">
        <f ca="1">INDEX(F_outputs_prep!$B$4:$AH$174,MATCH(F_Outputs!$A61&amp;F_Outputs!$B61,F_outputs_prep!$I$4:$I$174,0),MATCH(F_Outputs!F$2,F_outputs_prep!$B$4:$AH$4,0))</f>
        <v>Republish 20250721 PR24-FD-CA13-Biodiversity-v3.xlsx</v>
      </c>
      <c r="G61" s="18" t="str">
        <f ca="1">INDEX(F_outputs_prep!$B$4:$AH$174,MATCH(F_Outputs!$A61&amp;F_Outputs!$B61,F_outputs_prep!$I$4:$I$174,0),MATCH(F_Outputs!G$2,F_outputs_prep!$B$4:$AH$4,0))</f>
        <v>Republish 20250721 PR24-FD-CA13-Biodiversity-v3.xlsx</v>
      </c>
      <c r="H61" s="18" t="str">
        <f ca="1">INDEX(F_outputs_prep!$B$4:$AH$174,MATCH(F_Outputs!$A61&amp;F_Outputs!$B61,F_outputs_prep!$I$4:$I$174,0),MATCH(F_Outputs!H$2,F_outputs_prep!$B$4:$AH$4,0))</f>
        <v>Republish 20250721 PR24-FD-CA13-Biodiversity-v3.xlsx</v>
      </c>
      <c r="I61" s="18" t="str">
        <f ca="1">INDEX(F_outputs_prep!$B$4:$AH$174,MATCH(F_Outputs!$A61&amp;F_Outputs!$B61,F_outputs_prep!$I$4:$I$174,0),MATCH(F_Outputs!I$2,F_outputs_prep!$B$4:$AH$4,0))</f>
        <v>Republish 20250721 PR24-FD-CA13-Biodiversity-v3.xlsx</v>
      </c>
      <c r="J61" s="18" t="str">
        <f ca="1">INDEX(F_outputs_prep!$B$4:$AH$174,MATCH(F_Outputs!$A61&amp;F_Outputs!$B61,F_outputs_prep!$I$4:$I$174,0),MATCH(F_Outputs!J$2,F_outputs_prep!$B$4:$AH$4,0))</f>
        <v>Republish 20250721 PR24-FD-CA13-Biodiversity-v3.xlsx</v>
      </c>
      <c r="K61" s="18" t="str">
        <f ca="1">INDEX(F_outputs_prep!$B$4:$AH$174,MATCH(F_Outputs!$A61&amp;F_Outputs!$B61,F_outputs_prep!$I$4:$I$174,0),MATCH(F_Outputs!K$2,F_outputs_prep!$B$4:$AH$4,0))</f>
        <v>Republish 20250721 PR24-FD-CA13-Biodiversity-v3.xlsx</v>
      </c>
      <c r="L61" s="18" t="str">
        <f ca="1">INDEX(F_outputs_prep!$B$4:$AH$174,MATCH(F_Outputs!$A61&amp;F_Outputs!$B61,F_outputs_prep!$I$4:$I$174,0),MATCH(F_Outputs!L$2,F_outputs_prep!$B$4:$AH$4,0))</f>
        <v>Republish 20250721 PR24-FD-CA13-Biodiversity-v3.xlsx</v>
      </c>
      <c r="M61" s="18" t="str">
        <f ca="1">INDEX(F_outputs_prep!$B$4:$AH$174,MATCH(F_Outputs!$A61&amp;F_Outputs!$B61,F_outputs_prep!$I$4:$I$174,0),MATCH(F_Outputs!M$2,F_outputs_prep!$B$4:$AH$4,0))</f>
        <v>Republish 20250721 PR24-FD-CA13-Biodiversity-v3.xlsx</v>
      </c>
      <c r="N61" s="18" t="str">
        <f ca="1">INDEX(F_outputs_prep!$B$4:$AH$174,MATCH(F_Outputs!$A61&amp;F_Outputs!$B61,F_outputs_prep!$I$4:$I$174,0),MATCH(F_Outputs!N$2,F_outputs_prep!$B$4:$AH$4,0))</f>
        <v>Republish 20250721 PR24-FD-CA13-Biodiversity-v3.xlsx</v>
      </c>
      <c r="O61" s="18" t="str">
        <f ca="1">INDEX(F_outputs_prep!$B$4:$AH$174,MATCH(F_Outputs!$A61&amp;F_Outputs!$B61,F_outputs_prep!$I$4:$I$174,0),MATCH(F_Outputs!O$2,F_outputs_prep!$B$4:$AH$4,0))</f>
        <v>Republish 20250721 PR24-FD-CA13-Biodiversity-v3.xlsx</v>
      </c>
      <c r="P61" s="18" t="str">
        <f ca="1">INDEX(F_outputs_prep!$B$4:$AH$174,MATCH(F_Outputs!$A61&amp;F_Outputs!$B61,F_outputs_prep!$I$4:$I$174,0),MATCH(F_Outputs!P$2,F_outputs_prep!$B$4:$AH$4,0))</f>
        <v>Republish 20250721 PR24-FD-CA13-Biodiversity-v3.xlsx</v>
      </c>
      <c r="Q61" s="18" t="str">
        <f ca="1">INDEX(F_outputs_prep!$B$4:$AH$174,MATCH(F_Outputs!$A61&amp;F_Outputs!$B61,F_outputs_prep!$I$4:$I$174,0),MATCH(F_Outputs!Q$2,F_outputs_prep!$B$4:$AH$4,0))</f>
        <v>Republish 20250721 PR24-FD-CA13-Biodiversity-v3.xlsx</v>
      </c>
      <c r="R61" s="18" t="str">
        <f ca="1">INDEX(F_outputs_prep!$B$4:$AH$174,MATCH(F_Outputs!$A61&amp;F_Outputs!$B61,F_outputs_prep!$I$4:$I$174,0),MATCH(F_Outputs!R$2,F_outputs_prep!$B$4:$AH$4,0))</f>
        <v>Republish 20250721 PR24-FD-CA13-Biodiversity-v3.xlsx</v>
      </c>
      <c r="S61" s="18" t="str">
        <f ca="1">INDEX(F_outputs_prep!$B$4:$AH$174,MATCH(F_Outputs!$A61&amp;F_Outputs!$B61,F_outputs_prep!$I$4:$I$174,0),MATCH(F_Outputs!S$2,F_outputs_prep!$B$4:$AH$4,0))</f>
        <v>Republish 20250721 PR24-FD-CA13-Biodiversity-v3.xlsx</v>
      </c>
      <c r="T61" s="18" t="str">
        <f ca="1">INDEX(F_outputs_prep!$B$4:$AH$174,MATCH(F_Outputs!$A61&amp;F_Outputs!$B61,F_outputs_prep!$I$4:$I$174,0),MATCH(F_Outputs!T$2,F_outputs_prep!$B$4:$AH$4,0))</f>
        <v>Republish 20250721 PR24-FD-CA13-Biodiversity-v3.xlsx</v>
      </c>
      <c r="U61" s="18" t="str">
        <f ca="1">INDEX(F_outputs_prep!$B$4:$AH$174,MATCH(F_Outputs!$A61&amp;F_Outputs!$B61,F_outputs_prep!$I$4:$I$174,0),MATCH(F_Outputs!U$2,F_outputs_prep!$B$4:$AH$4,0))</f>
        <v>Republish 20250721 PR24-FD-CA13-Biodiversity-v3.xlsx</v>
      </c>
      <c r="V61" s="18" t="str">
        <f ca="1">INDEX(F_outputs_prep!$B$4:$AH$174,MATCH(F_Outputs!$A61&amp;F_Outputs!$B61,F_outputs_prep!$I$4:$I$174,0),MATCH(F_Outputs!V$2,F_outputs_prep!$B$4:$AH$4,0))</f>
        <v>Republish 20250721 PR24-FD-CA13-Biodiversity-v3.xlsx</v>
      </c>
      <c r="W61" s="18" t="str">
        <f ca="1">INDEX(F_outputs_prep!$B$4:$AH$174,MATCH(F_Outputs!$A61&amp;F_Outputs!$B61,F_outputs_prep!$I$4:$I$174,0),MATCH(F_Outputs!W$2,F_outputs_prep!$B$4:$AH$4,0))</f>
        <v>Republish 20250721 PR24-FD-CA13-Biodiversity-v3.xlsx</v>
      </c>
      <c r="X61" s="18" t="str">
        <f ca="1">INDEX(F_outputs_prep!$B$4:$AH$174,MATCH(F_Outputs!$A61&amp;F_Outputs!$B61,F_outputs_prep!$I$4:$I$174,0),MATCH(F_Outputs!X$2,F_outputs_prep!$B$4:$AH$4,0))</f>
        <v>Republish 20250721 PR24-FD-CA13-Biodiversity-v3.xlsx</v>
      </c>
    </row>
    <row r="62" spans="1:24" ht="14.25" x14ac:dyDescent="0.45">
      <c r="A62" s="75" t="s">
        <v>76</v>
      </c>
      <c r="B62" s="25" t="s">
        <v>183</v>
      </c>
      <c r="C62" s="25" t="s">
        <v>184</v>
      </c>
      <c r="D62" s="25" t="s">
        <v>180</v>
      </c>
      <c r="E62" s="25" t="s">
        <v>56</v>
      </c>
      <c r="F62" s="18" t="str">
        <f>INDEX(F_outputs_prep!$B$4:$AH$174,MATCH(F_Outputs!$A62&amp;F_Outputs!$B62,F_outputs_prep!$I$4:$I$174,0),MATCH(F_Outputs!F$2,F_outputs_prep!$B$4:$AH$4,0))</f>
        <v>NA</v>
      </c>
      <c r="G62" s="18" t="str">
        <f>INDEX(F_outputs_prep!$B$4:$AH$174,MATCH(F_Outputs!$A62&amp;F_Outputs!$B62,F_outputs_prep!$I$4:$I$174,0),MATCH(F_Outputs!G$2,F_outputs_prep!$B$4:$AH$4,0))</f>
        <v>NA</v>
      </c>
      <c r="H62" s="18" t="str">
        <f>INDEX(F_outputs_prep!$B$4:$AH$174,MATCH(F_Outputs!$A62&amp;F_Outputs!$B62,F_outputs_prep!$I$4:$I$174,0),MATCH(F_Outputs!H$2,F_outputs_prep!$B$4:$AH$4,0))</f>
        <v>NA</v>
      </c>
      <c r="I62" s="18" t="str">
        <f>INDEX(F_outputs_prep!$B$4:$AH$174,MATCH(F_Outputs!$A62&amp;F_Outputs!$B62,F_outputs_prep!$I$4:$I$174,0),MATCH(F_Outputs!I$2,F_outputs_prep!$B$4:$AH$4,0))</f>
        <v>NA</v>
      </c>
      <c r="J62" s="18" t="str">
        <f>INDEX(F_outputs_prep!$B$4:$AH$174,MATCH(F_Outputs!$A62&amp;F_Outputs!$B62,F_outputs_prep!$I$4:$I$174,0),MATCH(F_Outputs!J$2,F_outputs_prep!$B$4:$AH$4,0))</f>
        <v>NA</v>
      </c>
      <c r="K62" s="18" t="str">
        <f>INDEX(F_outputs_prep!$B$4:$AH$174,MATCH(F_Outputs!$A62&amp;F_Outputs!$B62,F_outputs_prep!$I$4:$I$174,0),MATCH(F_Outputs!K$2,F_outputs_prep!$B$4:$AH$4,0))</f>
        <v>NA</v>
      </c>
      <c r="L62" s="18" t="str">
        <f>INDEX(F_outputs_prep!$B$4:$AH$174,MATCH(F_Outputs!$A62&amp;F_Outputs!$B62,F_outputs_prep!$I$4:$I$174,0),MATCH(F_Outputs!L$2,F_outputs_prep!$B$4:$AH$4,0))</f>
        <v>NA</v>
      </c>
      <c r="M62" s="18" t="str">
        <f>INDEX(F_outputs_prep!$B$4:$AH$174,MATCH(F_Outputs!$A62&amp;F_Outputs!$B62,F_outputs_prep!$I$4:$I$174,0),MATCH(F_Outputs!M$2,F_outputs_prep!$B$4:$AH$4,0))</f>
        <v>NA</v>
      </c>
      <c r="N62" s="18" t="str">
        <f>INDEX(F_outputs_prep!$B$4:$AH$174,MATCH(F_Outputs!$A62&amp;F_Outputs!$B62,F_outputs_prep!$I$4:$I$174,0),MATCH(F_Outputs!N$2,F_outputs_prep!$B$4:$AH$4,0))</f>
        <v>NA</v>
      </c>
      <c r="O62" s="18" t="str">
        <f>INDEX(F_outputs_prep!$B$4:$AH$174,MATCH(F_Outputs!$A62&amp;F_Outputs!$B62,F_outputs_prep!$I$4:$I$174,0),MATCH(F_Outputs!O$2,F_outputs_prep!$B$4:$AH$4,0))</f>
        <v>NA</v>
      </c>
      <c r="P62" s="18" t="str">
        <f>INDEX(F_outputs_prep!$B$4:$AH$174,MATCH(F_Outputs!$A62&amp;F_Outputs!$B62,F_outputs_prep!$I$4:$I$174,0),MATCH(F_Outputs!P$2,F_outputs_prep!$B$4:$AH$4,0))</f>
        <v>NA</v>
      </c>
      <c r="Q62" s="18" t="str">
        <f>INDEX(F_outputs_prep!$B$4:$AH$174,MATCH(F_Outputs!$A62&amp;F_Outputs!$B62,F_outputs_prep!$I$4:$I$174,0),MATCH(F_Outputs!Q$2,F_outputs_prep!$B$4:$AH$4,0))</f>
        <v>NA</v>
      </c>
      <c r="R62" s="18" t="str">
        <f>INDEX(F_outputs_prep!$B$4:$AH$174,MATCH(F_Outputs!$A62&amp;F_Outputs!$B62,F_outputs_prep!$I$4:$I$174,0),MATCH(F_Outputs!R$2,F_outputs_prep!$B$4:$AH$4,0))</f>
        <v>NA</v>
      </c>
      <c r="S62" s="18" t="str">
        <f>INDEX(F_outputs_prep!$B$4:$AH$174,MATCH(F_Outputs!$A62&amp;F_Outputs!$B62,F_outputs_prep!$I$4:$I$174,0),MATCH(F_Outputs!S$2,F_outputs_prep!$B$4:$AH$4,0))</f>
        <v>NA</v>
      </c>
      <c r="T62" s="18" t="str">
        <f>INDEX(F_outputs_prep!$B$4:$AH$174,MATCH(F_Outputs!$A62&amp;F_Outputs!$B62,F_outputs_prep!$I$4:$I$174,0),MATCH(F_Outputs!T$2,F_outputs_prep!$B$4:$AH$4,0))</f>
        <v>NA</v>
      </c>
      <c r="U62" s="18" t="str">
        <f>INDEX(F_outputs_prep!$B$4:$AH$174,MATCH(F_Outputs!$A62&amp;F_Outputs!$B62,F_outputs_prep!$I$4:$I$174,0),MATCH(F_Outputs!U$2,F_outputs_prep!$B$4:$AH$4,0))</f>
        <v>NA</v>
      </c>
      <c r="V62" s="18" t="str">
        <f>INDEX(F_outputs_prep!$B$4:$AH$174,MATCH(F_Outputs!$A62&amp;F_Outputs!$B62,F_outputs_prep!$I$4:$I$174,0),MATCH(F_Outputs!V$2,F_outputs_prep!$B$4:$AH$4,0))</f>
        <v>NA</v>
      </c>
      <c r="W62" s="18" t="str">
        <f>INDEX(F_outputs_prep!$B$4:$AH$174,MATCH(F_Outputs!$A62&amp;F_Outputs!$B62,F_outputs_prep!$I$4:$I$174,0),MATCH(F_Outputs!W$2,F_outputs_prep!$B$4:$AH$4,0))</f>
        <v>NA</v>
      </c>
      <c r="X62" s="18" t="str">
        <f>INDEX(F_outputs_prep!$B$4:$AH$174,MATCH(F_Outputs!$A62&amp;F_Outputs!$B62,F_outputs_prep!$I$4:$I$174,0),MATCH(F_Outputs!X$2,F_outputs_prep!$B$4:$AH$4,0))</f>
        <v>NA</v>
      </c>
    </row>
    <row r="63" spans="1:24" ht="14.25" x14ac:dyDescent="0.45">
      <c r="A63" s="75" t="s">
        <v>76</v>
      </c>
      <c r="B63" s="25" t="s">
        <v>185</v>
      </c>
      <c r="C63" s="25" t="s">
        <v>186</v>
      </c>
      <c r="D63" s="25" t="s">
        <v>187</v>
      </c>
      <c r="E63" s="25" t="s">
        <v>56</v>
      </c>
      <c r="F63" s="18">
        <f>INDEX(F_outputs_prep!$B$4:$AH$174,MATCH(F_Outputs!$A63&amp;F_Outputs!$B63,F_outputs_prep!$I$4:$I$174,0),MATCH(F_Outputs!F$2,F_outputs_prep!$B$4:$AH$4,0))</f>
        <v>1</v>
      </c>
      <c r="G63" s="18">
        <f>INDEX(F_outputs_prep!$B$4:$AH$174,MATCH(F_Outputs!$A63&amp;F_Outputs!$B63,F_outputs_prep!$I$4:$I$174,0),MATCH(F_Outputs!G$2,F_outputs_prep!$B$4:$AH$4,0))</f>
        <v>1</v>
      </c>
      <c r="H63" s="18">
        <f>INDEX(F_outputs_prep!$B$4:$AH$174,MATCH(F_Outputs!$A63&amp;F_Outputs!$B63,F_outputs_prep!$I$4:$I$174,0),MATCH(F_Outputs!H$2,F_outputs_prep!$B$4:$AH$4,0))</f>
        <v>1</v>
      </c>
      <c r="I63" s="18">
        <f>INDEX(F_outputs_prep!$B$4:$AH$174,MATCH(F_Outputs!$A63&amp;F_Outputs!$B63,F_outputs_prep!$I$4:$I$174,0),MATCH(F_Outputs!I$2,F_outputs_prep!$B$4:$AH$4,0))</f>
        <v>1</v>
      </c>
      <c r="J63" s="18">
        <f>INDEX(F_outputs_prep!$B$4:$AH$174,MATCH(F_Outputs!$A63&amp;F_Outputs!$B63,F_outputs_prep!$I$4:$I$174,0),MATCH(F_Outputs!J$2,F_outputs_prep!$B$4:$AH$4,0))</f>
        <v>1</v>
      </c>
      <c r="K63" s="18">
        <f>INDEX(F_outputs_prep!$B$4:$AH$174,MATCH(F_Outputs!$A63&amp;F_Outputs!$B63,F_outputs_prep!$I$4:$I$174,0),MATCH(F_Outputs!K$2,F_outputs_prep!$B$4:$AH$4,0))</f>
        <v>1</v>
      </c>
      <c r="L63" s="18">
        <f>INDEX(F_outputs_prep!$B$4:$AH$174,MATCH(F_Outputs!$A63&amp;F_Outputs!$B63,F_outputs_prep!$I$4:$I$174,0),MATCH(F_Outputs!L$2,F_outputs_prep!$B$4:$AH$4,0))</f>
        <v>1</v>
      </c>
      <c r="M63" s="18">
        <f>INDEX(F_outputs_prep!$B$4:$AH$174,MATCH(F_Outputs!$A63&amp;F_Outputs!$B63,F_outputs_prep!$I$4:$I$174,0),MATCH(F_Outputs!M$2,F_outputs_prep!$B$4:$AH$4,0))</f>
        <v>1</v>
      </c>
      <c r="N63" s="18">
        <f>INDEX(F_outputs_prep!$B$4:$AH$174,MATCH(F_Outputs!$A63&amp;F_Outputs!$B63,F_outputs_prep!$I$4:$I$174,0),MATCH(F_Outputs!N$2,F_outputs_prep!$B$4:$AH$4,0))</f>
        <v>1</v>
      </c>
      <c r="O63" s="18">
        <f>INDEX(F_outputs_prep!$B$4:$AH$174,MATCH(F_Outputs!$A63&amp;F_Outputs!$B63,F_outputs_prep!$I$4:$I$174,0),MATCH(F_Outputs!O$2,F_outputs_prep!$B$4:$AH$4,0))</f>
        <v>1</v>
      </c>
      <c r="P63" s="18">
        <f>INDEX(F_outputs_prep!$B$4:$AH$174,MATCH(F_Outputs!$A63&amp;F_Outputs!$B63,F_outputs_prep!$I$4:$I$174,0),MATCH(F_Outputs!P$2,F_outputs_prep!$B$4:$AH$4,0))</f>
        <v>1</v>
      </c>
      <c r="Q63" s="18">
        <f>INDEX(F_outputs_prep!$B$4:$AH$174,MATCH(F_Outputs!$A63&amp;F_Outputs!$B63,F_outputs_prep!$I$4:$I$174,0),MATCH(F_Outputs!Q$2,F_outputs_prep!$B$4:$AH$4,0))</f>
        <v>1</v>
      </c>
      <c r="R63" s="18">
        <f>INDEX(F_outputs_prep!$B$4:$AH$174,MATCH(F_Outputs!$A63&amp;F_Outputs!$B63,F_outputs_prep!$I$4:$I$174,0),MATCH(F_Outputs!R$2,F_outputs_prep!$B$4:$AH$4,0))</f>
        <v>1</v>
      </c>
      <c r="S63" s="18">
        <f>INDEX(F_outputs_prep!$B$4:$AH$174,MATCH(F_Outputs!$A63&amp;F_Outputs!$B63,F_outputs_prep!$I$4:$I$174,0),MATCH(F_Outputs!S$2,F_outputs_prep!$B$4:$AH$4,0))</f>
        <v>1</v>
      </c>
      <c r="T63" s="18">
        <f>INDEX(F_outputs_prep!$B$4:$AH$174,MATCH(F_Outputs!$A63&amp;F_Outputs!$B63,F_outputs_prep!$I$4:$I$174,0),MATCH(F_Outputs!T$2,F_outputs_prep!$B$4:$AH$4,0))</f>
        <v>1</v>
      </c>
      <c r="U63" s="18">
        <f>INDEX(F_outputs_prep!$B$4:$AH$174,MATCH(F_Outputs!$A63&amp;F_Outputs!$B63,F_outputs_prep!$I$4:$I$174,0),MATCH(F_Outputs!U$2,F_outputs_prep!$B$4:$AH$4,0))</f>
        <v>1</v>
      </c>
      <c r="V63" s="18">
        <f>INDEX(F_outputs_prep!$B$4:$AH$174,MATCH(F_Outputs!$A63&amp;F_Outputs!$B63,F_outputs_prep!$I$4:$I$174,0),MATCH(F_Outputs!V$2,F_outputs_prep!$B$4:$AH$4,0))</f>
        <v>1</v>
      </c>
      <c r="W63" s="18">
        <f>INDEX(F_outputs_prep!$B$4:$AH$174,MATCH(F_Outputs!$A63&amp;F_Outputs!$B63,F_outputs_prep!$I$4:$I$174,0),MATCH(F_Outputs!W$2,F_outputs_prep!$B$4:$AH$4,0))</f>
        <v>1</v>
      </c>
      <c r="X63" s="18">
        <f>INDEX(F_outputs_prep!$B$4:$AH$174,MATCH(F_Outputs!$A63&amp;F_Outputs!$B63,F_outputs_prep!$I$4:$I$174,0),MATCH(F_Outputs!X$2,F_outputs_prep!$B$4:$AH$4,0))</f>
        <v>1</v>
      </c>
    </row>
    <row r="64" spans="1:24" ht="14.25" x14ac:dyDescent="0.45">
      <c r="A64" s="75" t="s">
        <v>77</v>
      </c>
      <c r="B64" s="25" t="s">
        <v>169</v>
      </c>
      <c r="C64" s="64" t="s">
        <v>172</v>
      </c>
      <c r="D64" s="25" t="s">
        <v>150</v>
      </c>
      <c r="E64" s="25" t="s">
        <v>56</v>
      </c>
      <c r="F64" s="18" t="str">
        <f>INDEX(F_outputs_prep!$B$4:$AH$174,MATCH(F_Outputs!$A64&amp;F_Outputs!$B64,F_outputs_prep!$I$4:$I$174,0),MATCH(F_Outputs!F$2,F_outputs_prep!$B$4:$AH$4,0))</f>
        <v>##BLANK</v>
      </c>
      <c r="G64" s="18" t="str">
        <f>INDEX(F_outputs_prep!$B$4:$AH$174,MATCH(F_Outputs!$A64&amp;F_Outputs!$B64,F_outputs_prep!$I$4:$I$174,0),MATCH(F_Outputs!G$2,F_outputs_prep!$B$4:$AH$4,0))</f>
        <v>##BLANK</v>
      </c>
      <c r="H64" s="18" t="str">
        <f>INDEX(F_outputs_prep!$B$4:$AH$174,MATCH(F_Outputs!$A64&amp;F_Outputs!$B64,F_outputs_prep!$I$4:$I$174,0),MATCH(F_Outputs!H$2,F_outputs_prep!$B$4:$AH$4,0))</f>
        <v>##BLANK</v>
      </c>
      <c r="I64" s="18" t="str">
        <f>INDEX(F_outputs_prep!$B$4:$AH$174,MATCH(F_Outputs!$A64&amp;F_Outputs!$B64,F_outputs_prep!$I$4:$I$174,0),MATCH(F_Outputs!I$2,F_outputs_prep!$B$4:$AH$4,0))</f>
        <v>##BLANK</v>
      </c>
      <c r="J64" s="18" t="str">
        <f>INDEX(F_outputs_prep!$B$4:$AH$174,MATCH(F_Outputs!$A64&amp;F_Outputs!$B64,F_outputs_prep!$I$4:$I$174,0),MATCH(F_Outputs!J$2,F_outputs_prep!$B$4:$AH$4,0))</f>
        <v>##BLANK</v>
      </c>
      <c r="K64" s="18" t="str">
        <f>INDEX(F_outputs_prep!$B$4:$AH$174,MATCH(F_Outputs!$A64&amp;F_Outputs!$B64,F_outputs_prep!$I$4:$I$174,0),MATCH(F_Outputs!K$2,F_outputs_prep!$B$4:$AH$4,0))</f>
        <v>##BLANK</v>
      </c>
      <c r="L64" s="18" t="str">
        <f>INDEX(F_outputs_prep!$B$4:$AH$174,MATCH(F_Outputs!$A64&amp;F_Outputs!$B64,F_outputs_prep!$I$4:$I$174,0),MATCH(F_Outputs!L$2,F_outputs_prep!$B$4:$AH$4,0))</f>
        <v>##BLANK</v>
      </c>
      <c r="M64" s="18" t="str">
        <f>INDEX(F_outputs_prep!$B$4:$AH$174,MATCH(F_Outputs!$A64&amp;F_Outputs!$B64,F_outputs_prep!$I$4:$I$174,0),MATCH(F_Outputs!M$2,F_outputs_prep!$B$4:$AH$4,0))</f>
        <v>##BLANK</v>
      </c>
      <c r="N64" s="18" t="str">
        <f>INDEX(F_outputs_prep!$B$4:$AH$174,MATCH(F_Outputs!$A64&amp;F_Outputs!$B64,F_outputs_prep!$I$4:$I$174,0),MATCH(F_Outputs!N$2,F_outputs_prep!$B$4:$AH$4,0))</f>
        <v>##BLANK</v>
      </c>
      <c r="O64" s="18" t="str">
        <f>INDEX(F_outputs_prep!$B$4:$AH$174,MATCH(F_Outputs!$A64&amp;F_Outputs!$B64,F_outputs_prep!$I$4:$I$174,0),MATCH(F_Outputs!O$2,F_outputs_prep!$B$4:$AH$4,0))</f>
        <v>##BLANK</v>
      </c>
      <c r="P64" s="18" t="str">
        <f>INDEX(F_outputs_prep!$B$4:$AH$174,MATCH(F_Outputs!$A64&amp;F_Outputs!$B64,F_outputs_prep!$I$4:$I$174,0),MATCH(F_Outputs!P$2,F_outputs_prep!$B$4:$AH$4,0))</f>
        <v>##BLANK</v>
      </c>
      <c r="Q64" s="18" t="str">
        <f>INDEX(F_outputs_prep!$B$4:$AH$174,MATCH(F_Outputs!$A64&amp;F_Outputs!$B64,F_outputs_prep!$I$4:$I$174,0),MATCH(F_Outputs!Q$2,F_outputs_prep!$B$4:$AH$4,0))</f>
        <v>##BLANK</v>
      </c>
      <c r="R64" s="18" t="str">
        <f>INDEX(F_outputs_prep!$B$4:$AH$174,MATCH(F_Outputs!$A64&amp;F_Outputs!$B64,F_outputs_prep!$I$4:$I$174,0),MATCH(F_Outputs!R$2,F_outputs_prep!$B$4:$AH$4,0))</f>
        <v>##BLANK</v>
      </c>
      <c r="S64" s="18">
        <f>INDEX(F_outputs_prep!$B$4:$AH$174,MATCH(F_Outputs!$A64&amp;F_Outputs!$B64,F_outputs_prep!$I$4:$I$174,0),MATCH(F_Outputs!S$2,F_outputs_prep!$B$4:$AH$4,0))</f>
        <v>0</v>
      </c>
      <c r="T64" s="18">
        <f>INDEX(F_outputs_prep!$B$4:$AH$174,MATCH(F_Outputs!$A64&amp;F_Outputs!$B64,F_outputs_prep!$I$4:$I$174,0),MATCH(F_Outputs!T$2,F_outputs_prep!$B$4:$AH$4,0))</f>
        <v>0</v>
      </c>
      <c r="U64" s="18">
        <f>INDEX(F_outputs_prep!$B$4:$AH$174,MATCH(F_Outputs!$A64&amp;F_Outputs!$B64,F_outputs_prep!$I$4:$I$174,0),MATCH(F_Outputs!U$2,F_outputs_prep!$B$4:$AH$4,0))</f>
        <v>0</v>
      </c>
      <c r="V64" s="18">
        <f>INDEX(F_outputs_prep!$B$4:$AH$174,MATCH(F_Outputs!$A64&amp;F_Outputs!$B64,F_outputs_prep!$I$4:$I$174,0),MATCH(F_Outputs!V$2,F_outputs_prep!$B$4:$AH$4,0))</f>
        <v>0</v>
      </c>
      <c r="W64" s="18">
        <f>INDEX(F_outputs_prep!$B$4:$AH$174,MATCH(F_Outputs!$A64&amp;F_Outputs!$B64,F_outputs_prep!$I$4:$I$174,0),MATCH(F_Outputs!W$2,F_outputs_prep!$B$4:$AH$4,0))</f>
        <v>4.9778677696996745E-2</v>
      </c>
      <c r="X64" s="18">
        <f>INDEX(F_outputs_prep!$B$4:$AH$174,MATCH(F_Outputs!$A64&amp;F_Outputs!$B64,F_outputs_prep!$I$4:$I$174,0),MATCH(F_Outputs!X$2,F_outputs_prep!$B$4:$AH$4,0))</f>
        <v>0.73</v>
      </c>
    </row>
    <row r="65" spans="1:24" ht="14.25" x14ac:dyDescent="0.45">
      <c r="A65" s="75" t="s">
        <v>77</v>
      </c>
      <c r="B65" s="64" t="s">
        <v>170</v>
      </c>
      <c r="C65" s="64" t="s">
        <v>173</v>
      </c>
      <c r="D65" s="25" t="s">
        <v>150</v>
      </c>
      <c r="E65" s="25" t="s">
        <v>56</v>
      </c>
      <c r="F65" s="18" t="str">
        <f>INDEX(F_outputs_prep!$B$4:$AH$174,MATCH(F_Outputs!$A65&amp;F_Outputs!$B65,F_outputs_prep!$I$4:$I$174,0),MATCH(F_Outputs!F$2,F_outputs_prep!$B$4:$AH$4,0))</f>
        <v>##BLANK</v>
      </c>
      <c r="G65" s="18" t="str">
        <f>INDEX(F_outputs_prep!$B$4:$AH$174,MATCH(F_Outputs!$A65&amp;F_Outputs!$B65,F_outputs_prep!$I$4:$I$174,0),MATCH(F_Outputs!G$2,F_outputs_prep!$B$4:$AH$4,0))</f>
        <v>##BLANK</v>
      </c>
      <c r="H65" s="18" t="str">
        <f>INDEX(F_outputs_prep!$B$4:$AH$174,MATCH(F_Outputs!$A65&amp;F_Outputs!$B65,F_outputs_prep!$I$4:$I$174,0),MATCH(F_Outputs!H$2,F_outputs_prep!$B$4:$AH$4,0))</f>
        <v>##BLANK</v>
      </c>
      <c r="I65" s="18" t="str">
        <f>INDEX(F_outputs_prep!$B$4:$AH$174,MATCH(F_Outputs!$A65&amp;F_Outputs!$B65,F_outputs_prep!$I$4:$I$174,0),MATCH(F_Outputs!I$2,F_outputs_prep!$B$4:$AH$4,0))</f>
        <v>##BLANK</v>
      </c>
      <c r="J65" s="18" t="str">
        <f>INDEX(F_outputs_prep!$B$4:$AH$174,MATCH(F_Outputs!$A65&amp;F_Outputs!$B65,F_outputs_prep!$I$4:$I$174,0),MATCH(F_Outputs!J$2,F_outputs_prep!$B$4:$AH$4,0))</f>
        <v>##BLANK</v>
      </c>
      <c r="K65" s="18" t="str">
        <f>INDEX(F_outputs_prep!$B$4:$AH$174,MATCH(F_Outputs!$A65&amp;F_Outputs!$B65,F_outputs_prep!$I$4:$I$174,0),MATCH(F_Outputs!K$2,F_outputs_prep!$B$4:$AH$4,0))</f>
        <v>##BLANK</v>
      </c>
      <c r="L65" s="18" t="str">
        <f>INDEX(F_outputs_prep!$B$4:$AH$174,MATCH(F_Outputs!$A65&amp;F_Outputs!$B65,F_outputs_prep!$I$4:$I$174,0),MATCH(F_Outputs!L$2,F_outputs_prep!$B$4:$AH$4,0))</f>
        <v>##BLANK</v>
      </c>
      <c r="M65" s="18" t="str">
        <f>INDEX(F_outputs_prep!$B$4:$AH$174,MATCH(F_Outputs!$A65&amp;F_Outputs!$B65,F_outputs_prep!$I$4:$I$174,0),MATCH(F_Outputs!M$2,F_outputs_prep!$B$4:$AH$4,0))</f>
        <v>##BLANK</v>
      </c>
      <c r="N65" s="18" t="str">
        <f>INDEX(F_outputs_prep!$B$4:$AH$174,MATCH(F_Outputs!$A65&amp;F_Outputs!$B65,F_outputs_prep!$I$4:$I$174,0),MATCH(F_Outputs!N$2,F_outputs_prep!$B$4:$AH$4,0))</f>
        <v>##BLANK</v>
      </c>
      <c r="O65" s="18" t="str">
        <f>INDEX(F_outputs_prep!$B$4:$AH$174,MATCH(F_Outputs!$A65&amp;F_Outputs!$B65,F_outputs_prep!$I$4:$I$174,0),MATCH(F_Outputs!O$2,F_outputs_prep!$B$4:$AH$4,0))</f>
        <v>##BLANK</v>
      </c>
      <c r="P65" s="18" t="str">
        <f>INDEX(F_outputs_prep!$B$4:$AH$174,MATCH(F_Outputs!$A65&amp;F_Outputs!$B65,F_outputs_prep!$I$4:$I$174,0),MATCH(F_Outputs!P$2,F_outputs_prep!$B$4:$AH$4,0))</f>
        <v>##BLANK</v>
      </c>
      <c r="Q65" s="18" t="str">
        <f>INDEX(F_outputs_prep!$B$4:$AH$174,MATCH(F_Outputs!$A65&amp;F_Outputs!$B65,F_outputs_prep!$I$4:$I$174,0),MATCH(F_Outputs!Q$2,F_outputs_prep!$B$4:$AH$4,0))</f>
        <v>##BLANK</v>
      </c>
      <c r="R65" s="18" t="str">
        <f>INDEX(F_outputs_prep!$B$4:$AH$174,MATCH(F_Outputs!$A65&amp;F_Outputs!$B65,F_outputs_prep!$I$4:$I$174,0),MATCH(F_Outputs!R$2,F_outputs_prep!$B$4:$AH$4,0))</f>
        <v>##BLANK</v>
      </c>
      <c r="S65" s="18">
        <f>INDEX(F_outputs_prep!$B$4:$AH$174,MATCH(F_Outputs!$A65&amp;F_Outputs!$B65,F_outputs_prep!$I$4:$I$174,0),MATCH(F_Outputs!S$2,F_outputs_prep!$B$4:$AH$4,0))</f>
        <v>0</v>
      </c>
      <c r="T65" s="18">
        <f>INDEX(F_outputs_prep!$B$4:$AH$174,MATCH(F_Outputs!$A65&amp;F_Outputs!$B65,F_outputs_prep!$I$4:$I$174,0),MATCH(F_Outputs!T$2,F_outputs_prep!$B$4:$AH$4,0))</f>
        <v>0</v>
      </c>
      <c r="U65" s="18">
        <f>INDEX(F_outputs_prep!$B$4:$AH$174,MATCH(F_Outputs!$A65&amp;F_Outputs!$B65,F_outputs_prep!$I$4:$I$174,0),MATCH(F_Outputs!U$2,F_outputs_prep!$B$4:$AH$4,0))</f>
        <v>0</v>
      </c>
      <c r="V65" s="18">
        <f>INDEX(F_outputs_prep!$B$4:$AH$174,MATCH(F_Outputs!$A65&amp;F_Outputs!$B65,F_outputs_prep!$I$4:$I$174,0),MATCH(F_Outputs!V$2,F_outputs_prep!$B$4:$AH$4,0))</f>
        <v>0</v>
      </c>
      <c r="W65" s="18">
        <f>INDEX(F_outputs_prep!$B$4:$AH$174,MATCH(F_Outputs!$A65&amp;F_Outputs!$B65,F_outputs_prep!$I$4:$I$174,0),MATCH(F_Outputs!W$2,F_outputs_prep!$B$4:$AH$4,0))</f>
        <v>10.83</v>
      </c>
      <c r="X65" s="18">
        <f>INDEX(F_outputs_prep!$B$4:$AH$174,MATCH(F_Outputs!$A65&amp;F_Outputs!$B65,F_outputs_prep!$I$4:$I$174,0),MATCH(F_Outputs!X$2,F_outputs_prep!$B$4:$AH$4,0))</f>
        <v>158.87</v>
      </c>
    </row>
    <row r="66" spans="1:24" ht="14.25" x14ac:dyDescent="0.45">
      <c r="A66" s="75" t="s">
        <v>77</v>
      </c>
      <c r="B66" s="64" t="s">
        <v>171</v>
      </c>
      <c r="C66" s="64" t="s">
        <v>174</v>
      </c>
      <c r="D66" s="25" t="s">
        <v>70</v>
      </c>
      <c r="E66" s="25" t="s">
        <v>56</v>
      </c>
      <c r="F66" s="18" t="str">
        <f>INDEX(F_outputs_prep!$B$4:$AH$174,MATCH(F_Outputs!$A66&amp;F_Outputs!$B66,F_outputs_prep!$I$4:$I$174,0),MATCH(F_Outputs!F$2,F_outputs_prep!$B$4:$AH$4,0))</f>
        <v>##BLANK</v>
      </c>
      <c r="G66" s="18" t="str">
        <f>INDEX(F_outputs_prep!$B$4:$AH$174,MATCH(F_Outputs!$A66&amp;F_Outputs!$B66,F_outputs_prep!$I$4:$I$174,0),MATCH(F_Outputs!G$2,F_outputs_prep!$B$4:$AH$4,0))</f>
        <v>##BLANK</v>
      </c>
      <c r="H66" s="18" t="str">
        <f>INDEX(F_outputs_prep!$B$4:$AH$174,MATCH(F_Outputs!$A66&amp;F_Outputs!$B66,F_outputs_prep!$I$4:$I$174,0),MATCH(F_Outputs!H$2,F_outputs_prep!$B$4:$AH$4,0))</f>
        <v>##BLANK</v>
      </c>
      <c r="I66" s="18" t="str">
        <f>INDEX(F_outputs_prep!$B$4:$AH$174,MATCH(F_Outputs!$A66&amp;F_Outputs!$B66,F_outputs_prep!$I$4:$I$174,0),MATCH(F_Outputs!I$2,F_outputs_prep!$B$4:$AH$4,0))</f>
        <v>##BLANK</v>
      </c>
      <c r="J66" s="18" t="str">
        <f>INDEX(F_outputs_prep!$B$4:$AH$174,MATCH(F_Outputs!$A66&amp;F_Outputs!$B66,F_outputs_prep!$I$4:$I$174,0),MATCH(F_Outputs!J$2,F_outputs_prep!$B$4:$AH$4,0))</f>
        <v>##BLANK</v>
      </c>
      <c r="K66" s="18" t="str">
        <f>INDEX(F_outputs_prep!$B$4:$AH$174,MATCH(F_Outputs!$A66&amp;F_Outputs!$B66,F_outputs_prep!$I$4:$I$174,0),MATCH(F_Outputs!K$2,F_outputs_prep!$B$4:$AH$4,0))</f>
        <v>##BLANK</v>
      </c>
      <c r="L66" s="18" t="str">
        <f>INDEX(F_outputs_prep!$B$4:$AH$174,MATCH(F_Outputs!$A66&amp;F_Outputs!$B66,F_outputs_prep!$I$4:$I$174,0),MATCH(F_Outputs!L$2,F_outputs_prep!$B$4:$AH$4,0))</f>
        <v>##BLANK</v>
      </c>
      <c r="M66" s="18" t="str">
        <f>INDEX(F_outputs_prep!$B$4:$AH$174,MATCH(F_Outputs!$A66&amp;F_Outputs!$B66,F_outputs_prep!$I$4:$I$174,0),MATCH(F_Outputs!M$2,F_outputs_prep!$B$4:$AH$4,0))</f>
        <v>##BLANK</v>
      </c>
      <c r="N66" s="18" t="str">
        <f>INDEX(F_outputs_prep!$B$4:$AH$174,MATCH(F_Outputs!$A66&amp;F_Outputs!$B66,F_outputs_prep!$I$4:$I$174,0),MATCH(F_Outputs!N$2,F_outputs_prep!$B$4:$AH$4,0))</f>
        <v>##BLANK</v>
      </c>
      <c r="O66" s="18" t="str">
        <f>INDEX(F_outputs_prep!$B$4:$AH$174,MATCH(F_Outputs!$A66&amp;F_Outputs!$B66,F_outputs_prep!$I$4:$I$174,0),MATCH(F_Outputs!O$2,F_outputs_prep!$B$4:$AH$4,0))</f>
        <v>##BLANK</v>
      </c>
      <c r="P66" s="18" t="str">
        <f>INDEX(F_outputs_prep!$B$4:$AH$174,MATCH(F_Outputs!$A66&amp;F_Outputs!$B66,F_outputs_prep!$I$4:$I$174,0),MATCH(F_Outputs!P$2,F_outputs_prep!$B$4:$AH$4,0))</f>
        <v>##BLANK</v>
      </c>
      <c r="Q66" s="18" t="str">
        <f>INDEX(F_outputs_prep!$B$4:$AH$174,MATCH(F_Outputs!$A66&amp;F_Outputs!$B66,F_outputs_prep!$I$4:$I$174,0),MATCH(F_Outputs!Q$2,F_outputs_prep!$B$4:$AH$4,0))</f>
        <v>##BLANK</v>
      </c>
      <c r="R66" s="18" t="str">
        <f>INDEX(F_outputs_prep!$B$4:$AH$174,MATCH(F_Outputs!$A66&amp;F_Outputs!$B66,F_outputs_prep!$I$4:$I$174,0),MATCH(F_Outputs!R$2,F_outputs_prep!$B$4:$AH$4,0))</f>
        <v>##BLANK</v>
      </c>
      <c r="S66" s="18">
        <f>INDEX(F_outputs_prep!$B$4:$AH$174,MATCH(F_Outputs!$A66&amp;F_Outputs!$B66,F_outputs_prep!$I$4:$I$174,0),MATCH(F_Outputs!S$2,F_outputs_prep!$B$4:$AH$4,0))</f>
        <v>21762.44</v>
      </c>
      <c r="T66" s="18">
        <f>INDEX(F_outputs_prep!$B$4:$AH$174,MATCH(F_Outputs!$A66&amp;F_Outputs!$B66,F_outputs_prep!$I$4:$I$174,0),MATCH(F_Outputs!T$2,F_outputs_prep!$B$4:$AH$4,0))</f>
        <v>21762.44</v>
      </c>
      <c r="U66" s="18">
        <f>INDEX(F_outputs_prep!$B$4:$AH$174,MATCH(F_Outputs!$A66&amp;F_Outputs!$B66,F_outputs_prep!$I$4:$I$174,0),MATCH(F_Outputs!U$2,F_outputs_prep!$B$4:$AH$4,0))</f>
        <v>21762.44</v>
      </c>
      <c r="V66" s="18">
        <f>INDEX(F_outputs_prep!$B$4:$AH$174,MATCH(F_Outputs!$A66&amp;F_Outputs!$B66,F_outputs_prep!$I$4:$I$174,0),MATCH(F_Outputs!V$2,F_outputs_prep!$B$4:$AH$4,0))</f>
        <v>21762.44</v>
      </c>
      <c r="W66" s="18">
        <f>INDEX(F_outputs_prep!$B$4:$AH$174,MATCH(F_Outputs!$A66&amp;F_Outputs!$B66,F_outputs_prep!$I$4:$I$174,0),MATCH(F_Outputs!W$2,F_outputs_prep!$B$4:$AH$4,0))</f>
        <v>21762.44</v>
      </c>
      <c r="X66" s="18">
        <f>INDEX(F_outputs_prep!$B$4:$AH$174,MATCH(F_Outputs!$A66&amp;F_Outputs!$B66,F_outputs_prep!$I$4:$I$174,0),MATCH(F_Outputs!X$2,F_outputs_prep!$B$4:$AH$4,0))</f>
        <v>21762.44</v>
      </c>
    </row>
    <row r="67" spans="1:24" ht="14.25" x14ac:dyDescent="0.45">
      <c r="A67" s="75" t="s">
        <v>77</v>
      </c>
      <c r="B67" s="64" t="s">
        <v>129</v>
      </c>
      <c r="C67" s="25" t="s">
        <v>175</v>
      </c>
      <c r="D67" s="25" t="s">
        <v>150</v>
      </c>
      <c r="E67" s="25" t="s">
        <v>56</v>
      </c>
      <c r="F67" s="18" t="str">
        <f>INDEX(F_outputs_prep!$B$4:$AH$174,MATCH(F_Outputs!$A67&amp;F_Outputs!$B67,F_outputs_prep!$I$4:$I$174,0),MATCH(F_Outputs!F$2,F_outputs_prep!$B$4:$AH$4,0))</f>
        <v>##BLANK</v>
      </c>
      <c r="G67" s="18" t="str">
        <f>INDEX(F_outputs_prep!$B$4:$AH$174,MATCH(F_Outputs!$A67&amp;F_Outputs!$B67,F_outputs_prep!$I$4:$I$174,0),MATCH(F_Outputs!G$2,F_outputs_prep!$B$4:$AH$4,0))</f>
        <v>##BLANK</v>
      </c>
      <c r="H67" s="18" t="str">
        <f>INDEX(F_outputs_prep!$B$4:$AH$174,MATCH(F_Outputs!$A67&amp;F_Outputs!$B67,F_outputs_prep!$I$4:$I$174,0),MATCH(F_Outputs!H$2,F_outputs_prep!$B$4:$AH$4,0))</f>
        <v>##BLANK</v>
      </c>
      <c r="I67" s="18" t="str">
        <f>INDEX(F_outputs_prep!$B$4:$AH$174,MATCH(F_Outputs!$A67&amp;F_Outputs!$B67,F_outputs_prep!$I$4:$I$174,0),MATCH(F_Outputs!I$2,F_outputs_prep!$B$4:$AH$4,0))</f>
        <v>##BLANK</v>
      </c>
      <c r="J67" s="18" t="str">
        <f>INDEX(F_outputs_prep!$B$4:$AH$174,MATCH(F_Outputs!$A67&amp;F_Outputs!$B67,F_outputs_prep!$I$4:$I$174,0),MATCH(F_Outputs!J$2,F_outputs_prep!$B$4:$AH$4,0))</f>
        <v>##BLANK</v>
      </c>
      <c r="K67" s="18" t="str">
        <f>INDEX(F_outputs_prep!$B$4:$AH$174,MATCH(F_Outputs!$A67&amp;F_Outputs!$B67,F_outputs_prep!$I$4:$I$174,0),MATCH(F_Outputs!K$2,F_outputs_prep!$B$4:$AH$4,0))</f>
        <v>##BLANK</v>
      </c>
      <c r="L67" s="18" t="str">
        <f>INDEX(F_outputs_prep!$B$4:$AH$174,MATCH(F_Outputs!$A67&amp;F_Outputs!$B67,F_outputs_prep!$I$4:$I$174,0),MATCH(F_Outputs!L$2,F_outputs_prep!$B$4:$AH$4,0))</f>
        <v>##BLANK</v>
      </c>
      <c r="M67" s="18" t="str">
        <f>INDEX(F_outputs_prep!$B$4:$AH$174,MATCH(F_Outputs!$A67&amp;F_Outputs!$B67,F_outputs_prep!$I$4:$I$174,0),MATCH(F_Outputs!M$2,F_outputs_prep!$B$4:$AH$4,0))</f>
        <v>##BLANK</v>
      </c>
      <c r="N67" s="18" t="str">
        <f>INDEX(F_outputs_prep!$B$4:$AH$174,MATCH(F_Outputs!$A67&amp;F_Outputs!$B67,F_outputs_prep!$I$4:$I$174,0),MATCH(F_Outputs!N$2,F_outputs_prep!$B$4:$AH$4,0))</f>
        <v>##BLANK</v>
      </c>
      <c r="O67" s="18" t="str">
        <f>INDEX(F_outputs_prep!$B$4:$AH$174,MATCH(F_Outputs!$A67&amp;F_Outputs!$B67,F_outputs_prep!$I$4:$I$174,0),MATCH(F_Outputs!O$2,F_outputs_prep!$B$4:$AH$4,0))</f>
        <v>##BLANK</v>
      </c>
      <c r="P67" s="18" t="str">
        <f>INDEX(F_outputs_prep!$B$4:$AH$174,MATCH(F_Outputs!$A67&amp;F_Outputs!$B67,F_outputs_prep!$I$4:$I$174,0),MATCH(F_Outputs!P$2,F_outputs_prep!$B$4:$AH$4,0))</f>
        <v>##BLANK</v>
      </c>
      <c r="Q67" s="18" t="str">
        <f>INDEX(F_outputs_prep!$B$4:$AH$174,MATCH(F_Outputs!$A67&amp;F_Outputs!$B67,F_outputs_prep!$I$4:$I$174,0),MATCH(F_Outputs!Q$2,F_outputs_prep!$B$4:$AH$4,0))</f>
        <v>##BLANK</v>
      </c>
      <c r="R67" s="18" t="str">
        <f>INDEX(F_outputs_prep!$B$4:$AH$174,MATCH(F_Outputs!$A67&amp;F_Outputs!$B67,F_outputs_prep!$I$4:$I$174,0),MATCH(F_Outputs!R$2,F_outputs_prep!$B$4:$AH$4,0))</f>
        <v>##BLANK</v>
      </c>
      <c r="S67" s="18">
        <f>INDEX(F_outputs_prep!$B$4:$AH$174,MATCH(F_Outputs!$A67&amp;F_Outputs!$B67,F_outputs_prep!$I$4:$I$174,0),MATCH(F_Outputs!S$2,F_outputs_prep!$B$4:$AH$4,0))</f>
        <v>0</v>
      </c>
      <c r="T67" s="18">
        <f>INDEX(F_outputs_prep!$B$4:$AH$174,MATCH(F_Outputs!$A67&amp;F_Outputs!$B67,F_outputs_prep!$I$4:$I$174,0),MATCH(F_Outputs!T$2,F_outputs_prep!$B$4:$AH$4,0))</f>
        <v>0</v>
      </c>
      <c r="U67" s="18">
        <f>INDEX(F_outputs_prep!$B$4:$AH$174,MATCH(F_Outputs!$A67&amp;F_Outputs!$B67,F_outputs_prep!$I$4:$I$174,0),MATCH(F_Outputs!U$2,F_outputs_prep!$B$4:$AH$4,0))</f>
        <v>0</v>
      </c>
      <c r="V67" s="18">
        <f>INDEX(F_outputs_prep!$B$4:$AH$174,MATCH(F_Outputs!$A67&amp;F_Outputs!$B67,F_outputs_prep!$I$4:$I$174,0),MATCH(F_Outputs!V$2,F_outputs_prep!$B$4:$AH$4,0))</f>
        <v>0</v>
      </c>
      <c r="W67" s="18">
        <f>INDEX(F_outputs_prep!$B$4:$AH$174,MATCH(F_Outputs!$A67&amp;F_Outputs!$B67,F_outputs_prep!$I$4:$I$174,0),MATCH(F_Outputs!W$2,F_outputs_prep!$B$4:$AH$4,0))</f>
        <v>0.32</v>
      </c>
      <c r="X67" s="18">
        <f>INDEX(F_outputs_prep!$B$4:$AH$174,MATCH(F_Outputs!$A67&amp;F_Outputs!$B67,F_outputs_prep!$I$4:$I$174,0),MATCH(F_Outputs!X$2,F_outputs_prep!$B$4:$AH$4,0))</f>
        <v>0.44</v>
      </c>
    </row>
    <row r="68" spans="1:24" ht="14.25" x14ac:dyDescent="0.45">
      <c r="A68" s="75" t="s">
        <v>77</v>
      </c>
      <c r="B68" s="25" t="s">
        <v>131</v>
      </c>
      <c r="C68" s="25" t="s">
        <v>176</v>
      </c>
      <c r="D68" s="25" t="s">
        <v>150</v>
      </c>
      <c r="E68" s="25" t="s">
        <v>56</v>
      </c>
      <c r="F68" s="18" t="str">
        <f>INDEX(F_outputs_prep!$B$4:$AH$174,MATCH(F_Outputs!$A68&amp;F_Outputs!$B68,F_outputs_prep!$I$4:$I$174,0),MATCH(F_Outputs!F$2,F_outputs_prep!$B$4:$AH$4,0))</f>
        <v>##BLANK</v>
      </c>
      <c r="G68" s="18" t="str">
        <f>INDEX(F_outputs_prep!$B$4:$AH$174,MATCH(F_Outputs!$A68&amp;F_Outputs!$B68,F_outputs_prep!$I$4:$I$174,0),MATCH(F_Outputs!G$2,F_outputs_prep!$B$4:$AH$4,0))</f>
        <v>##BLANK</v>
      </c>
      <c r="H68" s="18" t="str">
        <f>INDEX(F_outputs_prep!$B$4:$AH$174,MATCH(F_Outputs!$A68&amp;F_Outputs!$B68,F_outputs_prep!$I$4:$I$174,0),MATCH(F_Outputs!H$2,F_outputs_prep!$B$4:$AH$4,0))</f>
        <v>##BLANK</v>
      </c>
      <c r="I68" s="18" t="str">
        <f>INDEX(F_outputs_prep!$B$4:$AH$174,MATCH(F_Outputs!$A68&amp;F_Outputs!$B68,F_outputs_prep!$I$4:$I$174,0),MATCH(F_Outputs!I$2,F_outputs_prep!$B$4:$AH$4,0))</f>
        <v>##BLANK</v>
      </c>
      <c r="J68" s="18" t="str">
        <f>INDEX(F_outputs_prep!$B$4:$AH$174,MATCH(F_Outputs!$A68&amp;F_Outputs!$B68,F_outputs_prep!$I$4:$I$174,0),MATCH(F_Outputs!J$2,F_outputs_prep!$B$4:$AH$4,0))</f>
        <v>##BLANK</v>
      </c>
      <c r="K68" s="18" t="str">
        <f>INDEX(F_outputs_prep!$B$4:$AH$174,MATCH(F_Outputs!$A68&amp;F_Outputs!$B68,F_outputs_prep!$I$4:$I$174,0),MATCH(F_Outputs!K$2,F_outputs_prep!$B$4:$AH$4,0))</f>
        <v>##BLANK</v>
      </c>
      <c r="L68" s="18" t="str">
        <f>INDEX(F_outputs_prep!$B$4:$AH$174,MATCH(F_Outputs!$A68&amp;F_Outputs!$B68,F_outputs_prep!$I$4:$I$174,0),MATCH(F_Outputs!L$2,F_outputs_prep!$B$4:$AH$4,0))</f>
        <v>##BLANK</v>
      </c>
      <c r="M68" s="18" t="str">
        <f>INDEX(F_outputs_prep!$B$4:$AH$174,MATCH(F_Outputs!$A68&amp;F_Outputs!$B68,F_outputs_prep!$I$4:$I$174,0),MATCH(F_Outputs!M$2,F_outputs_prep!$B$4:$AH$4,0))</f>
        <v>##BLANK</v>
      </c>
      <c r="N68" s="18" t="str">
        <f>INDEX(F_outputs_prep!$B$4:$AH$174,MATCH(F_Outputs!$A68&amp;F_Outputs!$B68,F_outputs_prep!$I$4:$I$174,0),MATCH(F_Outputs!N$2,F_outputs_prep!$B$4:$AH$4,0))</f>
        <v>##BLANK</v>
      </c>
      <c r="O68" s="18" t="str">
        <f>INDEX(F_outputs_prep!$B$4:$AH$174,MATCH(F_Outputs!$A68&amp;F_Outputs!$B68,F_outputs_prep!$I$4:$I$174,0),MATCH(F_Outputs!O$2,F_outputs_prep!$B$4:$AH$4,0))</f>
        <v>##BLANK</v>
      </c>
      <c r="P68" s="18" t="str">
        <f>INDEX(F_outputs_prep!$B$4:$AH$174,MATCH(F_Outputs!$A68&amp;F_Outputs!$B68,F_outputs_prep!$I$4:$I$174,0),MATCH(F_Outputs!P$2,F_outputs_prep!$B$4:$AH$4,0))</f>
        <v>##BLANK</v>
      </c>
      <c r="Q68" s="18" t="str">
        <f>INDEX(F_outputs_prep!$B$4:$AH$174,MATCH(F_Outputs!$A68&amp;F_Outputs!$B68,F_outputs_prep!$I$4:$I$174,0),MATCH(F_Outputs!Q$2,F_outputs_prep!$B$4:$AH$4,0))</f>
        <v>##BLANK</v>
      </c>
      <c r="R68" s="18" t="str">
        <f>INDEX(F_outputs_prep!$B$4:$AH$174,MATCH(F_Outputs!$A68&amp;F_Outputs!$B68,F_outputs_prep!$I$4:$I$174,0),MATCH(F_Outputs!R$2,F_outputs_prep!$B$4:$AH$4,0))</f>
        <v>##BLANK</v>
      </c>
      <c r="S68" s="18">
        <f>INDEX(F_outputs_prep!$B$4:$AH$174,MATCH(F_Outputs!$A68&amp;F_Outputs!$B68,F_outputs_prep!$I$4:$I$174,0),MATCH(F_Outputs!S$2,F_outputs_prep!$B$4:$AH$4,0))</f>
        <v>0</v>
      </c>
      <c r="T68" s="18">
        <f>INDEX(F_outputs_prep!$B$4:$AH$174,MATCH(F_Outputs!$A68&amp;F_Outputs!$B68,F_outputs_prep!$I$4:$I$174,0),MATCH(F_Outputs!T$2,F_outputs_prep!$B$4:$AH$4,0))</f>
        <v>0</v>
      </c>
      <c r="U68" s="18">
        <f>INDEX(F_outputs_prep!$B$4:$AH$174,MATCH(F_Outputs!$A68&amp;F_Outputs!$B68,F_outputs_prep!$I$4:$I$174,0),MATCH(F_Outputs!U$2,F_outputs_prep!$B$4:$AH$4,0))</f>
        <v>0</v>
      </c>
      <c r="V68" s="18">
        <f>INDEX(F_outputs_prep!$B$4:$AH$174,MATCH(F_Outputs!$A68&amp;F_Outputs!$B68,F_outputs_prep!$I$4:$I$174,0),MATCH(F_Outputs!V$2,F_outputs_prep!$B$4:$AH$4,0))</f>
        <v>0</v>
      </c>
      <c r="W68" s="18">
        <f>INDEX(F_outputs_prep!$B$4:$AH$174,MATCH(F_Outputs!$A68&amp;F_Outputs!$B68,F_outputs_prep!$I$4:$I$174,0),MATCH(F_Outputs!W$2,F_outputs_prep!$B$4:$AH$4,0))</f>
        <v>567.01</v>
      </c>
      <c r="X68" s="18">
        <f>INDEX(F_outputs_prep!$B$4:$AH$174,MATCH(F_Outputs!$A68&amp;F_Outputs!$B68,F_outputs_prep!$I$4:$I$174,0),MATCH(F_Outputs!X$2,F_outputs_prep!$B$4:$AH$4,0))</f>
        <v>757.67</v>
      </c>
    </row>
    <row r="69" spans="1:24" ht="14.25" x14ac:dyDescent="0.45">
      <c r="A69" s="75" t="s">
        <v>77</v>
      </c>
      <c r="B69" s="25" t="s">
        <v>130</v>
      </c>
      <c r="C69" s="25" t="s">
        <v>177</v>
      </c>
      <c r="D69" s="25" t="s">
        <v>70</v>
      </c>
      <c r="E69" s="25" t="s">
        <v>56</v>
      </c>
      <c r="F69" s="18" t="str">
        <f>INDEX(F_outputs_prep!$B$4:$AH$174,MATCH(F_Outputs!$A69&amp;F_Outputs!$B69,F_outputs_prep!$I$4:$I$174,0),MATCH(F_Outputs!F$2,F_outputs_prep!$B$4:$AH$4,0))</f>
        <v>##BLANK</v>
      </c>
      <c r="G69" s="18" t="str">
        <f>INDEX(F_outputs_prep!$B$4:$AH$174,MATCH(F_Outputs!$A69&amp;F_Outputs!$B69,F_outputs_prep!$I$4:$I$174,0),MATCH(F_Outputs!G$2,F_outputs_prep!$B$4:$AH$4,0))</f>
        <v>##BLANK</v>
      </c>
      <c r="H69" s="18" t="str">
        <f>INDEX(F_outputs_prep!$B$4:$AH$174,MATCH(F_Outputs!$A69&amp;F_Outputs!$B69,F_outputs_prep!$I$4:$I$174,0),MATCH(F_Outputs!H$2,F_outputs_prep!$B$4:$AH$4,0))</f>
        <v>##BLANK</v>
      </c>
      <c r="I69" s="18" t="str">
        <f>INDEX(F_outputs_prep!$B$4:$AH$174,MATCH(F_Outputs!$A69&amp;F_Outputs!$B69,F_outputs_prep!$I$4:$I$174,0),MATCH(F_Outputs!I$2,F_outputs_prep!$B$4:$AH$4,0))</f>
        <v>##BLANK</v>
      </c>
      <c r="J69" s="18" t="str">
        <f>INDEX(F_outputs_prep!$B$4:$AH$174,MATCH(F_Outputs!$A69&amp;F_Outputs!$B69,F_outputs_prep!$I$4:$I$174,0),MATCH(F_Outputs!J$2,F_outputs_prep!$B$4:$AH$4,0))</f>
        <v>##BLANK</v>
      </c>
      <c r="K69" s="18" t="str">
        <f>INDEX(F_outputs_prep!$B$4:$AH$174,MATCH(F_Outputs!$A69&amp;F_Outputs!$B69,F_outputs_prep!$I$4:$I$174,0),MATCH(F_Outputs!K$2,F_outputs_prep!$B$4:$AH$4,0))</f>
        <v>##BLANK</v>
      </c>
      <c r="L69" s="18" t="str">
        <f>INDEX(F_outputs_prep!$B$4:$AH$174,MATCH(F_Outputs!$A69&amp;F_Outputs!$B69,F_outputs_prep!$I$4:$I$174,0),MATCH(F_Outputs!L$2,F_outputs_prep!$B$4:$AH$4,0))</f>
        <v>##BLANK</v>
      </c>
      <c r="M69" s="18" t="str">
        <f>INDEX(F_outputs_prep!$B$4:$AH$174,MATCH(F_Outputs!$A69&amp;F_Outputs!$B69,F_outputs_prep!$I$4:$I$174,0),MATCH(F_Outputs!M$2,F_outputs_prep!$B$4:$AH$4,0))</f>
        <v>##BLANK</v>
      </c>
      <c r="N69" s="18" t="str">
        <f>INDEX(F_outputs_prep!$B$4:$AH$174,MATCH(F_Outputs!$A69&amp;F_Outputs!$B69,F_outputs_prep!$I$4:$I$174,0),MATCH(F_Outputs!N$2,F_outputs_prep!$B$4:$AH$4,0))</f>
        <v>##BLANK</v>
      </c>
      <c r="O69" s="18" t="str">
        <f>INDEX(F_outputs_prep!$B$4:$AH$174,MATCH(F_Outputs!$A69&amp;F_Outputs!$B69,F_outputs_prep!$I$4:$I$174,0),MATCH(F_Outputs!O$2,F_outputs_prep!$B$4:$AH$4,0))</f>
        <v>##BLANK</v>
      </c>
      <c r="P69" s="18" t="str">
        <f>INDEX(F_outputs_prep!$B$4:$AH$174,MATCH(F_Outputs!$A69&amp;F_Outputs!$B69,F_outputs_prep!$I$4:$I$174,0),MATCH(F_Outputs!P$2,F_outputs_prep!$B$4:$AH$4,0))</f>
        <v>##BLANK</v>
      </c>
      <c r="Q69" s="18">
        <f>INDEX(F_outputs_prep!$B$4:$AH$174,MATCH(F_Outputs!$A69&amp;F_Outputs!$B69,F_outputs_prep!$I$4:$I$174,0),MATCH(F_Outputs!Q$2,F_outputs_prep!$B$4:$AH$4,0))</f>
        <v>13754.45</v>
      </c>
      <c r="R69" s="18">
        <f>INDEX(F_outputs_prep!$B$4:$AH$174,MATCH(F_Outputs!$A69&amp;F_Outputs!$B69,F_outputs_prep!$I$4:$I$174,0),MATCH(F_Outputs!R$2,F_outputs_prep!$B$4:$AH$4,0))</f>
        <v>21762.44</v>
      </c>
      <c r="S69" s="18">
        <f>INDEX(F_outputs_prep!$B$4:$AH$174,MATCH(F_Outputs!$A69&amp;F_Outputs!$B69,F_outputs_prep!$I$4:$I$174,0),MATCH(F_Outputs!S$2,F_outputs_prep!$B$4:$AH$4,0))</f>
        <v>21762.44</v>
      </c>
      <c r="T69" s="18">
        <f>INDEX(F_outputs_prep!$B$4:$AH$174,MATCH(F_Outputs!$A69&amp;F_Outputs!$B69,F_outputs_prep!$I$4:$I$174,0),MATCH(F_Outputs!T$2,F_outputs_prep!$B$4:$AH$4,0))</f>
        <v>21762.44</v>
      </c>
      <c r="U69" s="18">
        <f>INDEX(F_outputs_prep!$B$4:$AH$174,MATCH(F_Outputs!$A69&amp;F_Outputs!$B69,F_outputs_prep!$I$4:$I$174,0),MATCH(F_Outputs!U$2,F_outputs_prep!$B$4:$AH$4,0))</f>
        <v>21762.44</v>
      </c>
      <c r="V69" s="18">
        <f>INDEX(F_outputs_prep!$B$4:$AH$174,MATCH(F_Outputs!$A69&amp;F_Outputs!$B69,F_outputs_prep!$I$4:$I$174,0),MATCH(F_Outputs!V$2,F_outputs_prep!$B$4:$AH$4,0))</f>
        <v>21762.44</v>
      </c>
      <c r="W69" s="18">
        <f>INDEX(F_outputs_prep!$B$4:$AH$174,MATCH(F_Outputs!$A69&amp;F_Outputs!$B69,F_outputs_prep!$I$4:$I$174,0),MATCH(F_Outputs!W$2,F_outputs_prep!$B$4:$AH$4,0))</f>
        <v>21762.44</v>
      </c>
      <c r="X69" s="18">
        <f>INDEX(F_outputs_prep!$B$4:$AH$174,MATCH(F_Outputs!$A69&amp;F_Outputs!$B69,F_outputs_prep!$I$4:$I$174,0),MATCH(F_Outputs!X$2,F_outputs_prep!$B$4:$AH$4,0))</f>
        <v>21762.44</v>
      </c>
    </row>
    <row r="70" spans="1:24" ht="14.25" x14ac:dyDescent="0.45">
      <c r="A70" s="75" t="s">
        <v>77</v>
      </c>
      <c r="B70" s="25" t="s">
        <v>178</v>
      </c>
      <c r="C70" s="25" t="s">
        <v>179</v>
      </c>
      <c r="D70" s="25" t="s">
        <v>180</v>
      </c>
      <c r="E70" s="25" t="s">
        <v>56</v>
      </c>
      <c r="F70" s="18" t="str">
        <f ca="1">INDEX(F_outputs_prep!$B$4:$AH$174,MATCH(F_Outputs!$A70&amp;F_Outputs!$B70,F_outputs_prep!$I$4:$I$174,0),MATCH(F_Outputs!F$2,F_outputs_prep!$B$4:$AH$4,0))</f>
        <v>[…]23/07/2025 13:17:47</v>
      </c>
      <c r="G70" s="18" t="str">
        <f ca="1">INDEX(F_outputs_prep!$B$4:$AH$174,MATCH(F_Outputs!$A70&amp;F_Outputs!$B70,F_outputs_prep!$I$4:$I$174,0),MATCH(F_Outputs!G$2,F_outputs_prep!$B$4:$AH$4,0))</f>
        <v>[…]23/07/2025 13:17:47</v>
      </c>
      <c r="H70" s="18" t="str">
        <f ca="1">INDEX(F_outputs_prep!$B$4:$AH$174,MATCH(F_Outputs!$A70&amp;F_Outputs!$B70,F_outputs_prep!$I$4:$I$174,0),MATCH(F_Outputs!H$2,F_outputs_prep!$B$4:$AH$4,0))</f>
        <v>[…]23/07/2025 13:17:47</v>
      </c>
      <c r="I70" s="18" t="str">
        <f ca="1">INDEX(F_outputs_prep!$B$4:$AH$174,MATCH(F_Outputs!$A70&amp;F_Outputs!$B70,F_outputs_prep!$I$4:$I$174,0),MATCH(F_Outputs!I$2,F_outputs_prep!$B$4:$AH$4,0))</f>
        <v>[…]23/07/2025 13:17:47</v>
      </c>
      <c r="J70" s="18" t="str">
        <f ca="1">INDEX(F_outputs_prep!$B$4:$AH$174,MATCH(F_Outputs!$A70&amp;F_Outputs!$B70,F_outputs_prep!$I$4:$I$174,0),MATCH(F_Outputs!J$2,F_outputs_prep!$B$4:$AH$4,0))</f>
        <v>[…]23/07/2025 13:17:47</v>
      </c>
      <c r="K70" s="18" t="str">
        <f ca="1">INDEX(F_outputs_prep!$B$4:$AH$174,MATCH(F_Outputs!$A70&amp;F_Outputs!$B70,F_outputs_prep!$I$4:$I$174,0),MATCH(F_Outputs!K$2,F_outputs_prep!$B$4:$AH$4,0))</f>
        <v>[…]23/07/2025 13:17:47</v>
      </c>
      <c r="L70" s="18" t="str">
        <f ca="1">INDEX(F_outputs_prep!$B$4:$AH$174,MATCH(F_Outputs!$A70&amp;F_Outputs!$B70,F_outputs_prep!$I$4:$I$174,0),MATCH(F_Outputs!L$2,F_outputs_prep!$B$4:$AH$4,0))</f>
        <v>[…]23/07/2025 13:17:47</v>
      </c>
      <c r="M70" s="18" t="str">
        <f ca="1">INDEX(F_outputs_prep!$B$4:$AH$174,MATCH(F_Outputs!$A70&amp;F_Outputs!$B70,F_outputs_prep!$I$4:$I$174,0),MATCH(F_Outputs!M$2,F_outputs_prep!$B$4:$AH$4,0))</f>
        <v>[…]23/07/2025 13:17:47</v>
      </c>
      <c r="N70" s="18" t="str">
        <f ca="1">INDEX(F_outputs_prep!$B$4:$AH$174,MATCH(F_Outputs!$A70&amp;F_Outputs!$B70,F_outputs_prep!$I$4:$I$174,0),MATCH(F_Outputs!N$2,F_outputs_prep!$B$4:$AH$4,0))</f>
        <v>[…]23/07/2025 13:17:47</v>
      </c>
      <c r="O70" s="18" t="str">
        <f ca="1">INDEX(F_outputs_prep!$B$4:$AH$174,MATCH(F_Outputs!$A70&amp;F_Outputs!$B70,F_outputs_prep!$I$4:$I$174,0),MATCH(F_Outputs!O$2,F_outputs_prep!$B$4:$AH$4,0))</f>
        <v>[…]23/07/2025 13:17:47</v>
      </c>
      <c r="P70" s="18" t="str">
        <f ca="1">INDEX(F_outputs_prep!$B$4:$AH$174,MATCH(F_Outputs!$A70&amp;F_Outputs!$B70,F_outputs_prep!$I$4:$I$174,0),MATCH(F_Outputs!P$2,F_outputs_prep!$B$4:$AH$4,0))</f>
        <v>[…]23/07/2025 13:17:47</v>
      </c>
      <c r="Q70" s="18" t="str">
        <f ca="1">INDEX(F_outputs_prep!$B$4:$AH$174,MATCH(F_Outputs!$A70&amp;F_Outputs!$B70,F_outputs_prep!$I$4:$I$174,0),MATCH(F_Outputs!Q$2,F_outputs_prep!$B$4:$AH$4,0))</f>
        <v>[…]23/07/2025 13:17:47</v>
      </c>
      <c r="R70" s="18" t="str">
        <f ca="1">INDEX(F_outputs_prep!$B$4:$AH$174,MATCH(F_Outputs!$A70&amp;F_Outputs!$B70,F_outputs_prep!$I$4:$I$174,0),MATCH(F_Outputs!R$2,F_outputs_prep!$B$4:$AH$4,0))</f>
        <v>[…]23/07/2025 13:17:47</v>
      </c>
      <c r="S70" s="18" t="str">
        <f ca="1">INDEX(F_outputs_prep!$B$4:$AH$174,MATCH(F_Outputs!$A70&amp;F_Outputs!$B70,F_outputs_prep!$I$4:$I$174,0),MATCH(F_Outputs!S$2,F_outputs_prep!$B$4:$AH$4,0))</f>
        <v>[…]23/07/2025 13:17:47</v>
      </c>
      <c r="T70" s="18" t="str">
        <f ca="1">INDEX(F_outputs_prep!$B$4:$AH$174,MATCH(F_Outputs!$A70&amp;F_Outputs!$B70,F_outputs_prep!$I$4:$I$174,0),MATCH(F_Outputs!T$2,F_outputs_prep!$B$4:$AH$4,0))</f>
        <v>[…]23/07/2025 13:17:47</v>
      </c>
      <c r="U70" s="18" t="str">
        <f ca="1">INDEX(F_outputs_prep!$B$4:$AH$174,MATCH(F_Outputs!$A70&amp;F_Outputs!$B70,F_outputs_prep!$I$4:$I$174,0),MATCH(F_Outputs!U$2,F_outputs_prep!$B$4:$AH$4,0))</f>
        <v>[…]23/07/2025 13:17:47</v>
      </c>
      <c r="V70" s="18" t="str">
        <f ca="1">INDEX(F_outputs_prep!$B$4:$AH$174,MATCH(F_Outputs!$A70&amp;F_Outputs!$B70,F_outputs_prep!$I$4:$I$174,0),MATCH(F_Outputs!V$2,F_outputs_prep!$B$4:$AH$4,0))</f>
        <v>[…]23/07/2025 13:17:47</v>
      </c>
      <c r="W70" s="18" t="str">
        <f ca="1">INDEX(F_outputs_prep!$B$4:$AH$174,MATCH(F_Outputs!$A70&amp;F_Outputs!$B70,F_outputs_prep!$I$4:$I$174,0),MATCH(F_Outputs!W$2,F_outputs_prep!$B$4:$AH$4,0))</f>
        <v>[…]23/07/2025 13:17:47</v>
      </c>
      <c r="X70" s="18" t="str">
        <f ca="1">INDEX(F_outputs_prep!$B$4:$AH$174,MATCH(F_Outputs!$A70&amp;F_Outputs!$B70,F_outputs_prep!$I$4:$I$174,0),MATCH(F_Outputs!X$2,F_outputs_prep!$B$4:$AH$4,0))</f>
        <v>[…]23/07/2025 13:17:47</v>
      </c>
    </row>
    <row r="71" spans="1:24" ht="14.25" x14ac:dyDescent="0.45">
      <c r="A71" s="75" t="s">
        <v>77</v>
      </c>
      <c r="B71" s="25" t="s">
        <v>181</v>
      </c>
      <c r="C71" s="25" t="s">
        <v>182</v>
      </c>
      <c r="D71" s="25" t="s">
        <v>180</v>
      </c>
      <c r="E71" s="25" t="s">
        <v>56</v>
      </c>
      <c r="F71" s="18" t="str">
        <f ca="1">INDEX(F_outputs_prep!$B$4:$AH$174,MATCH(F_Outputs!$A71&amp;F_Outputs!$B71,F_outputs_prep!$I$4:$I$174,0),MATCH(F_Outputs!F$2,F_outputs_prep!$B$4:$AH$4,0))</f>
        <v>Republish 20250721 PR24-FD-CA13-Biodiversity-v3.xlsx</v>
      </c>
      <c r="G71" s="18" t="str">
        <f ca="1">INDEX(F_outputs_prep!$B$4:$AH$174,MATCH(F_Outputs!$A71&amp;F_Outputs!$B71,F_outputs_prep!$I$4:$I$174,0),MATCH(F_Outputs!G$2,F_outputs_prep!$B$4:$AH$4,0))</f>
        <v>Republish 20250721 PR24-FD-CA13-Biodiversity-v3.xlsx</v>
      </c>
      <c r="H71" s="18" t="str">
        <f ca="1">INDEX(F_outputs_prep!$B$4:$AH$174,MATCH(F_Outputs!$A71&amp;F_Outputs!$B71,F_outputs_prep!$I$4:$I$174,0),MATCH(F_Outputs!H$2,F_outputs_prep!$B$4:$AH$4,0))</f>
        <v>Republish 20250721 PR24-FD-CA13-Biodiversity-v3.xlsx</v>
      </c>
      <c r="I71" s="18" t="str">
        <f ca="1">INDEX(F_outputs_prep!$B$4:$AH$174,MATCH(F_Outputs!$A71&amp;F_Outputs!$B71,F_outputs_prep!$I$4:$I$174,0),MATCH(F_Outputs!I$2,F_outputs_prep!$B$4:$AH$4,0))</f>
        <v>Republish 20250721 PR24-FD-CA13-Biodiversity-v3.xlsx</v>
      </c>
      <c r="J71" s="18" t="str">
        <f ca="1">INDEX(F_outputs_prep!$B$4:$AH$174,MATCH(F_Outputs!$A71&amp;F_Outputs!$B71,F_outputs_prep!$I$4:$I$174,0),MATCH(F_Outputs!J$2,F_outputs_prep!$B$4:$AH$4,0))</f>
        <v>Republish 20250721 PR24-FD-CA13-Biodiversity-v3.xlsx</v>
      </c>
      <c r="K71" s="18" t="str">
        <f ca="1">INDEX(F_outputs_prep!$B$4:$AH$174,MATCH(F_Outputs!$A71&amp;F_Outputs!$B71,F_outputs_prep!$I$4:$I$174,0),MATCH(F_Outputs!K$2,F_outputs_prep!$B$4:$AH$4,0))</f>
        <v>Republish 20250721 PR24-FD-CA13-Biodiversity-v3.xlsx</v>
      </c>
      <c r="L71" s="18" t="str">
        <f ca="1">INDEX(F_outputs_prep!$B$4:$AH$174,MATCH(F_Outputs!$A71&amp;F_Outputs!$B71,F_outputs_prep!$I$4:$I$174,0),MATCH(F_Outputs!L$2,F_outputs_prep!$B$4:$AH$4,0))</f>
        <v>Republish 20250721 PR24-FD-CA13-Biodiversity-v3.xlsx</v>
      </c>
      <c r="M71" s="18" t="str">
        <f ca="1">INDEX(F_outputs_prep!$B$4:$AH$174,MATCH(F_Outputs!$A71&amp;F_Outputs!$B71,F_outputs_prep!$I$4:$I$174,0),MATCH(F_Outputs!M$2,F_outputs_prep!$B$4:$AH$4,0))</f>
        <v>Republish 20250721 PR24-FD-CA13-Biodiversity-v3.xlsx</v>
      </c>
      <c r="N71" s="18" t="str">
        <f ca="1">INDEX(F_outputs_prep!$B$4:$AH$174,MATCH(F_Outputs!$A71&amp;F_Outputs!$B71,F_outputs_prep!$I$4:$I$174,0),MATCH(F_Outputs!N$2,F_outputs_prep!$B$4:$AH$4,0))</f>
        <v>Republish 20250721 PR24-FD-CA13-Biodiversity-v3.xlsx</v>
      </c>
      <c r="O71" s="18" t="str">
        <f ca="1">INDEX(F_outputs_prep!$B$4:$AH$174,MATCH(F_Outputs!$A71&amp;F_Outputs!$B71,F_outputs_prep!$I$4:$I$174,0),MATCH(F_Outputs!O$2,F_outputs_prep!$B$4:$AH$4,0))</f>
        <v>Republish 20250721 PR24-FD-CA13-Biodiversity-v3.xlsx</v>
      </c>
      <c r="P71" s="18" t="str">
        <f ca="1">INDEX(F_outputs_prep!$B$4:$AH$174,MATCH(F_Outputs!$A71&amp;F_Outputs!$B71,F_outputs_prep!$I$4:$I$174,0),MATCH(F_Outputs!P$2,F_outputs_prep!$B$4:$AH$4,0))</f>
        <v>Republish 20250721 PR24-FD-CA13-Biodiversity-v3.xlsx</v>
      </c>
      <c r="Q71" s="18" t="str">
        <f ca="1">INDEX(F_outputs_prep!$B$4:$AH$174,MATCH(F_Outputs!$A71&amp;F_Outputs!$B71,F_outputs_prep!$I$4:$I$174,0),MATCH(F_Outputs!Q$2,F_outputs_prep!$B$4:$AH$4,0))</f>
        <v>Republish 20250721 PR24-FD-CA13-Biodiversity-v3.xlsx</v>
      </c>
      <c r="R71" s="18" t="str">
        <f ca="1">INDEX(F_outputs_prep!$B$4:$AH$174,MATCH(F_Outputs!$A71&amp;F_Outputs!$B71,F_outputs_prep!$I$4:$I$174,0),MATCH(F_Outputs!R$2,F_outputs_prep!$B$4:$AH$4,0))</f>
        <v>Republish 20250721 PR24-FD-CA13-Biodiversity-v3.xlsx</v>
      </c>
      <c r="S71" s="18" t="str">
        <f ca="1">INDEX(F_outputs_prep!$B$4:$AH$174,MATCH(F_Outputs!$A71&amp;F_Outputs!$B71,F_outputs_prep!$I$4:$I$174,0),MATCH(F_Outputs!S$2,F_outputs_prep!$B$4:$AH$4,0))</f>
        <v>Republish 20250721 PR24-FD-CA13-Biodiversity-v3.xlsx</v>
      </c>
      <c r="T71" s="18" t="str">
        <f ca="1">INDEX(F_outputs_prep!$B$4:$AH$174,MATCH(F_Outputs!$A71&amp;F_Outputs!$B71,F_outputs_prep!$I$4:$I$174,0),MATCH(F_Outputs!T$2,F_outputs_prep!$B$4:$AH$4,0))</f>
        <v>Republish 20250721 PR24-FD-CA13-Biodiversity-v3.xlsx</v>
      </c>
      <c r="U71" s="18" t="str">
        <f ca="1">INDEX(F_outputs_prep!$B$4:$AH$174,MATCH(F_Outputs!$A71&amp;F_Outputs!$B71,F_outputs_prep!$I$4:$I$174,0),MATCH(F_Outputs!U$2,F_outputs_prep!$B$4:$AH$4,0))</f>
        <v>Republish 20250721 PR24-FD-CA13-Biodiversity-v3.xlsx</v>
      </c>
      <c r="V71" s="18" t="str">
        <f ca="1">INDEX(F_outputs_prep!$B$4:$AH$174,MATCH(F_Outputs!$A71&amp;F_Outputs!$B71,F_outputs_prep!$I$4:$I$174,0),MATCH(F_Outputs!V$2,F_outputs_prep!$B$4:$AH$4,0))</f>
        <v>Republish 20250721 PR24-FD-CA13-Biodiversity-v3.xlsx</v>
      </c>
      <c r="W71" s="18" t="str">
        <f ca="1">INDEX(F_outputs_prep!$B$4:$AH$174,MATCH(F_Outputs!$A71&amp;F_Outputs!$B71,F_outputs_prep!$I$4:$I$174,0),MATCH(F_Outputs!W$2,F_outputs_prep!$B$4:$AH$4,0))</f>
        <v>Republish 20250721 PR24-FD-CA13-Biodiversity-v3.xlsx</v>
      </c>
      <c r="X71" s="18" t="str">
        <f ca="1">INDEX(F_outputs_prep!$B$4:$AH$174,MATCH(F_Outputs!$A71&amp;F_Outputs!$B71,F_outputs_prep!$I$4:$I$174,0),MATCH(F_Outputs!X$2,F_outputs_prep!$B$4:$AH$4,0))</f>
        <v>Republish 20250721 PR24-FD-CA13-Biodiversity-v3.xlsx</v>
      </c>
    </row>
    <row r="72" spans="1:24" ht="14.25" x14ac:dyDescent="0.45">
      <c r="A72" s="75" t="s">
        <v>77</v>
      </c>
      <c r="B72" s="25" t="s">
        <v>183</v>
      </c>
      <c r="C72" s="25" t="s">
        <v>184</v>
      </c>
      <c r="D72" s="25" t="s">
        <v>180</v>
      </c>
      <c r="E72" s="25" t="s">
        <v>56</v>
      </c>
      <c r="F72" s="18" t="str">
        <f>INDEX(F_outputs_prep!$B$4:$AH$174,MATCH(F_Outputs!$A72&amp;F_Outputs!$B72,F_outputs_prep!$I$4:$I$174,0),MATCH(F_Outputs!F$2,F_outputs_prep!$B$4:$AH$4,0))</f>
        <v>NA</v>
      </c>
      <c r="G72" s="18" t="str">
        <f>INDEX(F_outputs_prep!$B$4:$AH$174,MATCH(F_Outputs!$A72&amp;F_Outputs!$B72,F_outputs_prep!$I$4:$I$174,0),MATCH(F_Outputs!G$2,F_outputs_prep!$B$4:$AH$4,0))</f>
        <v>NA</v>
      </c>
      <c r="H72" s="18" t="str">
        <f>INDEX(F_outputs_prep!$B$4:$AH$174,MATCH(F_Outputs!$A72&amp;F_Outputs!$B72,F_outputs_prep!$I$4:$I$174,0),MATCH(F_Outputs!H$2,F_outputs_prep!$B$4:$AH$4,0))</f>
        <v>NA</v>
      </c>
      <c r="I72" s="18" t="str">
        <f>INDEX(F_outputs_prep!$B$4:$AH$174,MATCH(F_Outputs!$A72&amp;F_Outputs!$B72,F_outputs_prep!$I$4:$I$174,0),MATCH(F_Outputs!I$2,F_outputs_prep!$B$4:$AH$4,0))</f>
        <v>NA</v>
      </c>
      <c r="J72" s="18" t="str">
        <f>INDEX(F_outputs_prep!$B$4:$AH$174,MATCH(F_Outputs!$A72&amp;F_Outputs!$B72,F_outputs_prep!$I$4:$I$174,0),MATCH(F_Outputs!J$2,F_outputs_prep!$B$4:$AH$4,0))</f>
        <v>NA</v>
      </c>
      <c r="K72" s="18" t="str">
        <f>INDEX(F_outputs_prep!$B$4:$AH$174,MATCH(F_Outputs!$A72&amp;F_Outputs!$B72,F_outputs_prep!$I$4:$I$174,0),MATCH(F_Outputs!K$2,F_outputs_prep!$B$4:$AH$4,0))</f>
        <v>NA</v>
      </c>
      <c r="L72" s="18" t="str">
        <f>INDEX(F_outputs_prep!$B$4:$AH$174,MATCH(F_Outputs!$A72&amp;F_Outputs!$B72,F_outputs_prep!$I$4:$I$174,0),MATCH(F_Outputs!L$2,F_outputs_prep!$B$4:$AH$4,0))</f>
        <v>NA</v>
      </c>
      <c r="M72" s="18" t="str">
        <f>INDEX(F_outputs_prep!$B$4:$AH$174,MATCH(F_Outputs!$A72&amp;F_Outputs!$B72,F_outputs_prep!$I$4:$I$174,0),MATCH(F_Outputs!M$2,F_outputs_prep!$B$4:$AH$4,0))</f>
        <v>NA</v>
      </c>
      <c r="N72" s="18" t="str">
        <f>INDEX(F_outputs_prep!$B$4:$AH$174,MATCH(F_Outputs!$A72&amp;F_Outputs!$B72,F_outputs_prep!$I$4:$I$174,0),MATCH(F_Outputs!N$2,F_outputs_prep!$B$4:$AH$4,0))</f>
        <v>NA</v>
      </c>
      <c r="O72" s="18" t="str">
        <f>INDEX(F_outputs_prep!$B$4:$AH$174,MATCH(F_Outputs!$A72&amp;F_Outputs!$B72,F_outputs_prep!$I$4:$I$174,0),MATCH(F_Outputs!O$2,F_outputs_prep!$B$4:$AH$4,0))</f>
        <v>NA</v>
      </c>
      <c r="P72" s="18" t="str">
        <f>INDEX(F_outputs_prep!$B$4:$AH$174,MATCH(F_Outputs!$A72&amp;F_Outputs!$B72,F_outputs_prep!$I$4:$I$174,0),MATCH(F_Outputs!P$2,F_outputs_prep!$B$4:$AH$4,0))</f>
        <v>NA</v>
      </c>
      <c r="Q72" s="18" t="str">
        <f>INDEX(F_outputs_prep!$B$4:$AH$174,MATCH(F_Outputs!$A72&amp;F_Outputs!$B72,F_outputs_prep!$I$4:$I$174,0),MATCH(F_Outputs!Q$2,F_outputs_prep!$B$4:$AH$4,0))</f>
        <v>NA</v>
      </c>
      <c r="R72" s="18" t="str">
        <f>INDEX(F_outputs_prep!$B$4:$AH$174,MATCH(F_Outputs!$A72&amp;F_Outputs!$B72,F_outputs_prep!$I$4:$I$174,0),MATCH(F_Outputs!R$2,F_outputs_prep!$B$4:$AH$4,0))</f>
        <v>NA</v>
      </c>
      <c r="S72" s="18" t="str">
        <f>INDEX(F_outputs_prep!$B$4:$AH$174,MATCH(F_Outputs!$A72&amp;F_Outputs!$B72,F_outputs_prep!$I$4:$I$174,0),MATCH(F_Outputs!S$2,F_outputs_prep!$B$4:$AH$4,0))</f>
        <v>NA</v>
      </c>
      <c r="T72" s="18" t="str">
        <f>INDEX(F_outputs_prep!$B$4:$AH$174,MATCH(F_Outputs!$A72&amp;F_Outputs!$B72,F_outputs_prep!$I$4:$I$174,0),MATCH(F_Outputs!T$2,F_outputs_prep!$B$4:$AH$4,0))</f>
        <v>NA</v>
      </c>
      <c r="U72" s="18" t="str">
        <f>INDEX(F_outputs_prep!$B$4:$AH$174,MATCH(F_Outputs!$A72&amp;F_Outputs!$B72,F_outputs_prep!$I$4:$I$174,0),MATCH(F_Outputs!U$2,F_outputs_prep!$B$4:$AH$4,0))</f>
        <v>NA</v>
      </c>
      <c r="V72" s="18" t="str">
        <f>INDEX(F_outputs_prep!$B$4:$AH$174,MATCH(F_Outputs!$A72&amp;F_Outputs!$B72,F_outputs_prep!$I$4:$I$174,0),MATCH(F_Outputs!V$2,F_outputs_prep!$B$4:$AH$4,0))</f>
        <v>NA</v>
      </c>
      <c r="W72" s="18" t="str">
        <f>INDEX(F_outputs_prep!$B$4:$AH$174,MATCH(F_Outputs!$A72&amp;F_Outputs!$B72,F_outputs_prep!$I$4:$I$174,0),MATCH(F_Outputs!W$2,F_outputs_prep!$B$4:$AH$4,0))</f>
        <v>NA</v>
      </c>
      <c r="X72" s="18" t="str">
        <f>INDEX(F_outputs_prep!$B$4:$AH$174,MATCH(F_Outputs!$A72&amp;F_Outputs!$B72,F_outputs_prep!$I$4:$I$174,0),MATCH(F_Outputs!X$2,F_outputs_prep!$B$4:$AH$4,0))</f>
        <v>NA</v>
      </c>
    </row>
    <row r="73" spans="1:24" ht="14.25" x14ac:dyDescent="0.45">
      <c r="A73" s="75" t="s">
        <v>77</v>
      </c>
      <c r="B73" s="25" t="s">
        <v>185</v>
      </c>
      <c r="C73" s="25" t="s">
        <v>186</v>
      </c>
      <c r="D73" s="25" t="s">
        <v>187</v>
      </c>
      <c r="E73" s="25" t="s">
        <v>56</v>
      </c>
      <c r="F73" s="18">
        <f>INDEX(F_outputs_prep!$B$4:$AH$174,MATCH(F_Outputs!$A73&amp;F_Outputs!$B73,F_outputs_prep!$I$4:$I$174,0),MATCH(F_Outputs!F$2,F_outputs_prep!$B$4:$AH$4,0))</f>
        <v>1</v>
      </c>
      <c r="G73" s="18">
        <f>INDEX(F_outputs_prep!$B$4:$AH$174,MATCH(F_Outputs!$A73&amp;F_Outputs!$B73,F_outputs_prep!$I$4:$I$174,0),MATCH(F_Outputs!G$2,F_outputs_prep!$B$4:$AH$4,0))</f>
        <v>1</v>
      </c>
      <c r="H73" s="18">
        <f>INDEX(F_outputs_prep!$B$4:$AH$174,MATCH(F_Outputs!$A73&amp;F_Outputs!$B73,F_outputs_prep!$I$4:$I$174,0),MATCH(F_Outputs!H$2,F_outputs_prep!$B$4:$AH$4,0))</f>
        <v>1</v>
      </c>
      <c r="I73" s="18">
        <f>INDEX(F_outputs_prep!$B$4:$AH$174,MATCH(F_Outputs!$A73&amp;F_Outputs!$B73,F_outputs_prep!$I$4:$I$174,0),MATCH(F_Outputs!I$2,F_outputs_prep!$B$4:$AH$4,0))</f>
        <v>1</v>
      </c>
      <c r="J73" s="18">
        <f>INDEX(F_outputs_prep!$B$4:$AH$174,MATCH(F_Outputs!$A73&amp;F_Outputs!$B73,F_outputs_prep!$I$4:$I$174,0),MATCH(F_Outputs!J$2,F_outputs_prep!$B$4:$AH$4,0))</f>
        <v>1</v>
      </c>
      <c r="K73" s="18">
        <f>INDEX(F_outputs_prep!$B$4:$AH$174,MATCH(F_Outputs!$A73&amp;F_Outputs!$B73,F_outputs_prep!$I$4:$I$174,0),MATCH(F_Outputs!K$2,F_outputs_prep!$B$4:$AH$4,0))</f>
        <v>1</v>
      </c>
      <c r="L73" s="18">
        <f>INDEX(F_outputs_prep!$B$4:$AH$174,MATCH(F_Outputs!$A73&amp;F_Outputs!$B73,F_outputs_prep!$I$4:$I$174,0),MATCH(F_Outputs!L$2,F_outputs_prep!$B$4:$AH$4,0))</f>
        <v>1</v>
      </c>
      <c r="M73" s="18">
        <f>INDEX(F_outputs_prep!$B$4:$AH$174,MATCH(F_Outputs!$A73&amp;F_Outputs!$B73,F_outputs_prep!$I$4:$I$174,0),MATCH(F_Outputs!M$2,F_outputs_prep!$B$4:$AH$4,0))</f>
        <v>1</v>
      </c>
      <c r="N73" s="18">
        <f>INDEX(F_outputs_prep!$B$4:$AH$174,MATCH(F_Outputs!$A73&amp;F_Outputs!$B73,F_outputs_prep!$I$4:$I$174,0),MATCH(F_Outputs!N$2,F_outputs_prep!$B$4:$AH$4,0))</f>
        <v>1</v>
      </c>
      <c r="O73" s="18">
        <f>INDEX(F_outputs_prep!$B$4:$AH$174,MATCH(F_Outputs!$A73&amp;F_Outputs!$B73,F_outputs_prep!$I$4:$I$174,0),MATCH(F_Outputs!O$2,F_outputs_prep!$B$4:$AH$4,0))</f>
        <v>1</v>
      </c>
      <c r="P73" s="18">
        <f>INDEX(F_outputs_prep!$B$4:$AH$174,MATCH(F_Outputs!$A73&amp;F_Outputs!$B73,F_outputs_prep!$I$4:$I$174,0),MATCH(F_Outputs!P$2,F_outputs_prep!$B$4:$AH$4,0))</f>
        <v>1</v>
      </c>
      <c r="Q73" s="18">
        <f>INDEX(F_outputs_prep!$B$4:$AH$174,MATCH(F_Outputs!$A73&amp;F_Outputs!$B73,F_outputs_prep!$I$4:$I$174,0),MATCH(F_Outputs!Q$2,F_outputs_prep!$B$4:$AH$4,0))</f>
        <v>1</v>
      </c>
      <c r="R73" s="18">
        <f>INDEX(F_outputs_prep!$B$4:$AH$174,MATCH(F_Outputs!$A73&amp;F_Outputs!$B73,F_outputs_prep!$I$4:$I$174,0),MATCH(F_Outputs!R$2,F_outputs_prep!$B$4:$AH$4,0))</f>
        <v>1</v>
      </c>
      <c r="S73" s="18">
        <f>INDEX(F_outputs_prep!$B$4:$AH$174,MATCH(F_Outputs!$A73&amp;F_Outputs!$B73,F_outputs_prep!$I$4:$I$174,0),MATCH(F_Outputs!S$2,F_outputs_prep!$B$4:$AH$4,0))</f>
        <v>1</v>
      </c>
      <c r="T73" s="18">
        <f>INDEX(F_outputs_prep!$B$4:$AH$174,MATCH(F_Outputs!$A73&amp;F_Outputs!$B73,F_outputs_prep!$I$4:$I$174,0),MATCH(F_Outputs!T$2,F_outputs_prep!$B$4:$AH$4,0))</f>
        <v>1</v>
      </c>
      <c r="U73" s="18">
        <f>INDEX(F_outputs_prep!$B$4:$AH$174,MATCH(F_Outputs!$A73&amp;F_Outputs!$B73,F_outputs_prep!$I$4:$I$174,0),MATCH(F_Outputs!U$2,F_outputs_prep!$B$4:$AH$4,0))</f>
        <v>1</v>
      </c>
      <c r="V73" s="18">
        <f>INDEX(F_outputs_prep!$B$4:$AH$174,MATCH(F_Outputs!$A73&amp;F_Outputs!$B73,F_outputs_prep!$I$4:$I$174,0),MATCH(F_Outputs!V$2,F_outputs_prep!$B$4:$AH$4,0))</f>
        <v>1</v>
      </c>
      <c r="W73" s="18">
        <f>INDEX(F_outputs_prep!$B$4:$AH$174,MATCH(F_Outputs!$A73&amp;F_Outputs!$B73,F_outputs_prep!$I$4:$I$174,0),MATCH(F_Outputs!W$2,F_outputs_prep!$B$4:$AH$4,0))</f>
        <v>1</v>
      </c>
      <c r="X73" s="18">
        <f>INDEX(F_outputs_prep!$B$4:$AH$174,MATCH(F_Outputs!$A73&amp;F_Outputs!$B73,F_outputs_prep!$I$4:$I$174,0),MATCH(F_Outputs!X$2,F_outputs_prep!$B$4:$AH$4,0))</f>
        <v>1</v>
      </c>
    </row>
    <row r="74" spans="1:24" ht="14.25" x14ac:dyDescent="0.45">
      <c r="A74" s="75" t="s">
        <v>78</v>
      </c>
      <c r="B74" s="25" t="s">
        <v>169</v>
      </c>
      <c r="C74" s="64" t="s">
        <v>172</v>
      </c>
      <c r="D74" s="25" t="s">
        <v>150</v>
      </c>
      <c r="E74" s="25" t="s">
        <v>56</v>
      </c>
      <c r="F74" s="18" t="str">
        <f>INDEX(F_outputs_prep!$B$4:$AH$174,MATCH(F_Outputs!$A74&amp;F_Outputs!$B74,F_outputs_prep!$I$4:$I$174,0),MATCH(F_Outputs!F$2,F_outputs_prep!$B$4:$AH$4,0))</f>
        <v>##BLANK</v>
      </c>
      <c r="G74" s="18" t="str">
        <f>INDEX(F_outputs_prep!$B$4:$AH$174,MATCH(F_Outputs!$A74&amp;F_Outputs!$B74,F_outputs_prep!$I$4:$I$174,0),MATCH(F_Outputs!G$2,F_outputs_prep!$B$4:$AH$4,0))</f>
        <v>##BLANK</v>
      </c>
      <c r="H74" s="18" t="str">
        <f>INDEX(F_outputs_prep!$B$4:$AH$174,MATCH(F_Outputs!$A74&amp;F_Outputs!$B74,F_outputs_prep!$I$4:$I$174,0),MATCH(F_Outputs!H$2,F_outputs_prep!$B$4:$AH$4,0))</f>
        <v>##BLANK</v>
      </c>
      <c r="I74" s="18" t="str">
        <f>INDEX(F_outputs_prep!$B$4:$AH$174,MATCH(F_Outputs!$A74&amp;F_Outputs!$B74,F_outputs_prep!$I$4:$I$174,0),MATCH(F_Outputs!I$2,F_outputs_prep!$B$4:$AH$4,0))</f>
        <v>##BLANK</v>
      </c>
      <c r="J74" s="18" t="str">
        <f>INDEX(F_outputs_prep!$B$4:$AH$174,MATCH(F_Outputs!$A74&amp;F_Outputs!$B74,F_outputs_prep!$I$4:$I$174,0),MATCH(F_Outputs!J$2,F_outputs_prep!$B$4:$AH$4,0))</f>
        <v>##BLANK</v>
      </c>
      <c r="K74" s="18" t="str">
        <f>INDEX(F_outputs_prep!$B$4:$AH$174,MATCH(F_Outputs!$A74&amp;F_Outputs!$B74,F_outputs_prep!$I$4:$I$174,0),MATCH(F_Outputs!K$2,F_outputs_prep!$B$4:$AH$4,0))</f>
        <v>##BLANK</v>
      </c>
      <c r="L74" s="18" t="str">
        <f>INDEX(F_outputs_prep!$B$4:$AH$174,MATCH(F_Outputs!$A74&amp;F_Outputs!$B74,F_outputs_prep!$I$4:$I$174,0),MATCH(F_Outputs!L$2,F_outputs_prep!$B$4:$AH$4,0))</f>
        <v>##BLANK</v>
      </c>
      <c r="M74" s="18" t="str">
        <f>INDEX(F_outputs_prep!$B$4:$AH$174,MATCH(F_Outputs!$A74&amp;F_Outputs!$B74,F_outputs_prep!$I$4:$I$174,0),MATCH(F_Outputs!M$2,F_outputs_prep!$B$4:$AH$4,0))</f>
        <v>##BLANK</v>
      </c>
      <c r="N74" s="18" t="str">
        <f>INDEX(F_outputs_prep!$B$4:$AH$174,MATCH(F_Outputs!$A74&amp;F_Outputs!$B74,F_outputs_prep!$I$4:$I$174,0),MATCH(F_Outputs!N$2,F_outputs_prep!$B$4:$AH$4,0))</f>
        <v>##BLANK</v>
      </c>
      <c r="O74" s="18" t="str">
        <f>INDEX(F_outputs_prep!$B$4:$AH$174,MATCH(F_Outputs!$A74&amp;F_Outputs!$B74,F_outputs_prep!$I$4:$I$174,0),MATCH(F_Outputs!O$2,F_outputs_prep!$B$4:$AH$4,0))</f>
        <v>##BLANK</v>
      </c>
      <c r="P74" s="18" t="str">
        <f>INDEX(F_outputs_prep!$B$4:$AH$174,MATCH(F_Outputs!$A74&amp;F_Outputs!$B74,F_outputs_prep!$I$4:$I$174,0),MATCH(F_Outputs!P$2,F_outputs_prep!$B$4:$AH$4,0))</f>
        <v>##BLANK</v>
      </c>
      <c r="Q74" s="18" t="str">
        <f>INDEX(F_outputs_prep!$B$4:$AH$174,MATCH(F_Outputs!$A74&amp;F_Outputs!$B74,F_outputs_prep!$I$4:$I$174,0),MATCH(F_Outputs!Q$2,F_outputs_prep!$B$4:$AH$4,0))</f>
        <v>##BLANK</v>
      </c>
      <c r="R74" s="18" t="str">
        <f>INDEX(F_outputs_prep!$B$4:$AH$174,MATCH(F_Outputs!$A74&amp;F_Outputs!$B74,F_outputs_prep!$I$4:$I$174,0),MATCH(F_Outputs!R$2,F_outputs_prep!$B$4:$AH$4,0))</f>
        <v>##BLANK</v>
      </c>
      <c r="S74" s="18">
        <f>INDEX(F_outputs_prep!$B$4:$AH$174,MATCH(F_Outputs!$A74&amp;F_Outputs!$B74,F_outputs_prep!$I$4:$I$174,0),MATCH(F_Outputs!S$2,F_outputs_prep!$B$4:$AH$4,0))</f>
        <v>0</v>
      </c>
      <c r="T74" s="18">
        <f>INDEX(F_outputs_prep!$B$4:$AH$174,MATCH(F_Outputs!$A74&amp;F_Outputs!$B74,F_outputs_prep!$I$4:$I$174,0),MATCH(F_Outputs!T$2,F_outputs_prep!$B$4:$AH$4,0))</f>
        <v>0</v>
      </c>
      <c r="U74" s="18">
        <f>INDEX(F_outputs_prep!$B$4:$AH$174,MATCH(F_Outputs!$A74&amp;F_Outputs!$B74,F_outputs_prep!$I$4:$I$174,0),MATCH(F_Outputs!U$2,F_outputs_prep!$B$4:$AH$4,0))</f>
        <v>0</v>
      </c>
      <c r="V74" s="18">
        <f>INDEX(F_outputs_prep!$B$4:$AH$174,MATCH(F_Outputs!$A74&amp;F_Outputs!$B74,F_outputs_prep!$I$4:$I$174,0),MATCH(F_Outputs!V$2,F_outputs_prep!$B$4:$AH$4,0))</f>
        <v>0</v>
      </c>
      <c r="W74" s="18">
        <f>INDEX(F_outputs_prep!$B$4:$AH$174,MATCH(F_Outputs!$A74&amp;F_Outputs!$B74,F_outputs_prep!$I$4:$I$174,0),MATCH(F_Outputs!W$2,F_outputs_prep!$B$4:$AH$4,0))</f>
        <v>4.9778677696996745E-2</v>
      </c>
      <c r="X74" s="18">
        <f>INDEX(F_outputs_prep!$B$4:$AH$174,MATCH(F_Outputs!$A74&amp;F_Outputs!$B74,F_outputs_prep!$I$4:$I$174,0),MATCH(F_Outputs!X$2,F_outputs_prep!$B$4:$AH$4,0))</f>
        <v>0.73</v>
      </c>
    </row>
    <row r="75" spans="1:24" ht="14.25" x14ac:dyDescent="0.45">
      <c r="A75" s="75" t="s">
        <v>78</v>
      </c>
      <c r="B75" s="64" t="s">
        <v>170</v>
      </c>
      <c r="C75" s="64" t="s">
        <v>173</v>
      </c>
      <c r="D75" s="25" t="s">
        <v>150</v>
      </c>
      <c r="E75" s="25" t="s">
        <v>56</v>
      </c>
      <c r="F75" s="18" t="str">
        <f>INDEX(F_outputs_prep!$B$4:$AH$174,MATCH(F_Outputs!$A75&amp;F_Outputs!$B75,F_outputs_prep!$I$4:$I$174,0),MATCH(F_Outputs!F$2,F_outputs_prep!$B$4:$AH$4,0))</f>
        <v>##BLANK</v>
      </c>
      <c r="G75" s="18" t="str">
        <f>INDEX(F_outputs_prep!$B$4:$AH$174,MATCH(F_Outputs!$A75&amp;F_Outputs!$B75,F_outputs_prep!$I$4:$I$174,0),MATCH(F_Outputs!G$2,F_outputs_prep!$B$4:$AH$4,0))</f>
        <v>##BLANK</v>
      </c>
      <c r="H75" s="18" t="str">
        <f>INDEX(F_outputs_prep!$B$4:$AH$174,MATCH(F_Outputs!$A75&amp;F_Outputs!$B75,F_outputs_prep!$I$4:$I$174,0),MATCH(F_Outputs!H$2,F_outputs_prep!$B$4:$AH$4,0))</f>
        <v>##BLANK</v>
      </c>
      <c r="I75" s="18" t="str">
        <f>INDEX(F_outputs_prep!$B$4:$AH$174,MATCH(F_Outputs!$A75&amp;F_Outputs!$B75,F_outputs_prep!$I$4:$I$174,0),MATCH(F_Outputs!I$2,F_outputs_prep!$B$4:$AH$4,0))</f>
        <v>##BLANK</v>
      </c>
      <c r="J75" s="18" t="str">
        <f>INDEX(F_outputs_prep!$B$4:$AH$174,MATCH(F_Outputs!$A75&amp;F_Outputs!$B75,F_outputs_prep!$I$4:$I$174,0),MATCH(F_Outputs!J$2,F_outputs_prep!$B$4:$AH$4,0))</f>
        <v>##BLANK</v>
      </c>
      <c r="K75" s="18" t="str">
        <f>INDEX(F_outputs_prep!$B$4:$AH$174,MATCH(F_Outputs!$A75&amp;F_Outputs!$B75,F_outputs_prep!$I$4:$I$174,0),MATCH(F_Outputs!K$2,F_outputs_prep!$B$4:$AH$4,0))</f>
        <v>##BLANK</v>
      </c>
      <c r="L75" s="18" t="str">
        <f>INDEX(F_outputs_prep!$B$4:$AH$174,MATCH(F_Outputs!$A75&amp;F_Outputs!$B75,F_outputs_prep!$I$4:$I$174,0),MATCH(F_Outputs!L$2,F_outputs_prep!$B$4:$AH$4,0))</f>
        <v>##BLANK</v>
      </c>
      <c r="M75" s="18" t="str">
        <f>INDEX(F_outputs_prep!$B$4:$AH$174,MATCH(F_Outputs!$A75&amp;F_Outputs!$B75,F_outputs_prep!$I$4:$I$174,0),MATCH(F_Outputs!M$2,F_outputs_prep!$B$4:$AH$4,0))</f>
        <v>##BLANK</v>
      </c>
      <c r="N75" s="18" t="str">
        <f>INDEX(F_outputs_prep!$B$4:$AH$174,MATCH(F_Outputs!$A75&amp;F_Outputs!$B75,F_outputs_prep!$I$4:$I$174,0),MATCH(F_Outputs!N$2,F_outputs_prep!$B$4:$AH$4,0))</f>
        <v>##BLANK</v>
      </c>
      <c r="O75" s="18" t="str">
        <f>INDEX(F_outputs_prep!$B$4:$AH$174,MATCH(F_Outputs!$A75&amp;F_Outputs!$B75,F_outputs_prep!$I$4:$I$174,0),MATCH(F_Outputs!O$2,F_outputs_prep!$B$4:$AH$4,0))</f>
        <v>##BLANK</v>
      </c>
      <c r="P75" s="18" t="str">
        <f>INDEX(F_outputs_prep!$B$4:$AH$174,MATCH(F_Outputs!$A75&amp;F_Outputs!$B75,F_outputs_prep!$I$4:$I$174,0),MATCH(F_Outputs!P$2,F_outputs_prep!$B$4:$AH$4,0))</f>
        <v>##BLANK</v>
      </c>
      <c r="Q75" s="18" t="str">
        <f>INDEX(F_outputs_prep!$B$4:$AH$174,MATCH(F_Outputs!$A75&amp;F_Outputs!$B75,F_outputs_prep!$I$4:$I$174,0),MATCH(F_Outputs!Q$2,F_outputs_prep!$B$4:$AH$4,0))</f>
        <v>##BLANK</v>
      </c>
      <c r="R75" s="18" t="str">
        <f>INDEX(F_outputs_prep!$B$4:$AH$174,MATCH(F_Outputs!$A75&amp;F_Outputs!$B75,F_outputs_prep!$I$4:$I$174,0),MATCH(F_Outputs!R$2,F_outputs_prep!$B$4:$AH$4,0))</f>
        <v>##BLANK</v>
      </c>
      <c r="S75" s="18">
        <f>INDEX(F_outputs_prep!$B$4:$AH$174,MATCH(F_Outputs!$A75&amp;F_Outputs!$B75,F_outputs_prep!$I$4:$I$174,0),MATCH(F_Outputs!S$2,F_outputs_prep!$B$4:$AH$4,0))</f>
        <v>0</v>
      </c>
      <c r="T75" s="18">
        <f>INDEX(F_outputs_prep!$B$4:$AH$174,MATCH(F_Outputs!$A75&amp;F_Outputs!$B75,F_outputs_prep!$I$4:$I$174,0),MATCH(F_Outputs!T$2,F_outputs_prep!$B$4:$AH$4,0))</f>
        <v>0</v>
      </c>
      <c r="U75" s="18">
        <f>INDEX(F_outputs_prep!$B$4:$AH$174,MATCH(F_Outputs!$A75&amp;F_Outputs!$B75,F_outputs_prep!$I$4:$I$174,0),MATCH(F_Outputs!U$2,F_outputs_prep!$B$4:$AH$4,0))</f>
        <v>0</v>
      </c>
      <c r="V75" s="18">
        <f>INDEX(F_outputs_prep!$B$4:$AH$174,MATCH(F_Outputs!$A75&amp;F_Outputs!$B75,F_outputs_prep!$I$4:$I$174,0),MATCH(F_Outputs!V$2,F_outputs_prep!$B$4:$AH$4,0))</f>
        <v>0</v>
      </c>
      <c r="W75" s="18">
        <f>INDEX(F_outputs_prep!$B$4:$AH$174,MATCH(F_Outputs!$A75&amp;F_Outputs!$B75,F_outputs_prep!$I$4:$I$174,0),MATCH(F_Outputs!W$2,F_outputs_prep!$B$4:$AH$4,0))</f>
        <v>14.69</v>
      </c>
      <c r="X75" s="18">
        <f>INDEX(F_outputs_prep!$B$4:$AH$174,MATCH(F_Outputs!$A75&amp;F_Outputs!$B75,F_outputs_prep!$I$4:$I$174,0),MATCH(F_Outputs!X$2,F_outputs_prep!$B$4:$AH$4,0))</f>
        <v>215.45</v>
      </c>
    </row>
    <row r="76" spans="1:24" ht="14.25" x14ac:dyDescent="0.45">
      <c r="A76" s="75" t="s">
        <v>78</v>
      </c>
      <c r="B76" s="64" t="s">
        <v>171</v>
      </c>
      <c r="C76" s="64" t="s">
        <v>174</v>
      </c>
      <c r="D76" s="25" t="s">
        <v>70</v>
      </c>
      <c r="E76" s="25" t="s">
        <v>56</v>
      </c>
      <c r="F76" s="18" t="str">
        <f>INDEX(F_outputs_prep!$B$4:$AH$174,MATCH(F_Outputs!$A76&amp;F_Outputs!$B76,F_outputs_prep!$I$4:$I$174,0),MATCH(F_Outputs!F$2,F_outputs_prep!$B$4:$AH$4,0))</f>
        <v>##BLANK</v>
      </c>
      <c r="G76" s="18" t="str">
        <f>INDEX(F_outputs_prep!$B$4:$AH$174,MATCH(F_Outputs!$A76&amp;F_Outputs!$B76,F_outputs_prep!$I$4:$I$174,0),MATCH(F_Outputs!G$2,F_outputs_prep!$B$4:$AH$4,0))</f>
        <v>##BLANK</v>
      </c>
      <c r="H76" s="18" t="str">
        <f>INDEX(F_outputs_prep!$B$4:$AH$174,MATCH(F_Outputs!$A76&amp;F_Outputs!$B76,F_outputs_prep!$I$4:$I$174,0),MATCH(F_Outputs!H$2,F_outputs_prep!$B$4:$AH$4,0))</f>
        <v>##BLANK</v>
      </c>
      <c r="I76" s="18" t="str">
        <f>INDEX(F_outputs_prep!$B$4:$AH$174,MATCH(F_Outputs!$A76&amp;F_Outputs!$B76,F_outputs_prep!$I$4:$I$174,0),MATCH(F_Outputs!I$2,F_outputs_prep!$B$4:$AH$4,0))</f>
        <v>##BLANK</v>
      </c>
      <c r="J76" s="18" t="str">
        <f>INDEX(F_outputs_prep!$B$4:$AH$174,MATCH(F_Outputs!$A76&amp;F_Outputs!$B76,F_outputs_prep!$I$4:$I$174,0),MATCH(F_Outputs!J$2,F_outputs_prep!$B$4:$AH$4,0))</f>
        <v>##BLANK</v>
      </c>
      <c r="K76" s="18" t="str">
        <f>INDEX(F_outputs_prep!$B$4:$AH$174,MATCH(F_Outputs!$A76&amp;F_Outputs!$B76,F_outputs_prep!$I$4:$I$174,0),MATCH(F_Outputs!K$2,F_outputs_prep!$B$4:$AH$4,0))</f>
        <v>##BLANK</v>
      </c>
      <c r="L76" s="18" t="str">
        <f>INDEX(F_outputs_prep!$B$4:$AH$174,MATCH(F_Outputs!$A76&amp;F_Outputs!$B76,F_outputs_prep!$I$4:$I$174,0),MATCH(F_Outputs!L$2,F_outputs_prep!$B$4:$AH$4,0))</f>
        <v>##BLANK</v>
      </c>
      <c r="M76" s="18" t="str">
        <f>INDEX(F_outputs_prep!$B$4:$AH$174,MATCH(F_Outputs!$A76&amp;F_Outputs!$B76,F_outputs_prep!$I$4:$I$174,0),MATCH(F_Outputs!M$2,F_outputs_prep!$B$4:$AH$4,0))</f>
        <v>##BLANK</v>
      </c>
      <c r="N76" s="18" t="str">
        <f>INDEX(F_outputs_prep!$B$4:$AH$174,MATCH(F_Outputs!$A76&amp;F_Outputs!$B76,F_outputs_prep!$I$4:$I$174,0),MATCH(F_Outputs!N$2,F_outputs_prep!$B$4:$AH$4,0))</f>
        <v>##BLANK</v>
      </c>
      <c r="O76" s="18" t="str">
        <f>INDEX(F_outputs_prep!$B$4:$AH$174,MATCH(F_Outputs!$A76&amp;F_Outputs!$B76,F_outputs_prep!$I$4:$I$174,0),MATCH(F_Outputs!O$2,F_outputs_prep!$B$4:$AH$4,0))</f>
        <v>##BLANK</v>
      </c>
      <c r="P76" s="18" t="str">
        <f>INDEX(F_outputs_prep!$B$4:$AH$174,MATCH(F_Outputs!$A76&amp;F_Outputs!$B76,F_outputs_prep!$I$4:$I$174,0),MATCH(F_Outputs!P$2,F_outputs_prep!$B$4:$AH$4,0))</f>
        <v>##BLANK</v>
      </c>
      <c r="Q76" s="18" t="str">
        <f>INDEX(F_outputs_prep!$B$4:$AH$174,MATCH(F_Outputs!$A76&amp;F_Outputs!$B76,F_outputs_prep!$I$4:$I$174,0),MATCH(F_Outputs!Q$2,F_outputs_prep!$B$4:$AH$4,0))</f>
        <v>##BLANK</v>
      </c>
      <c r="R76" s="18" t="str">
        <f>INDEX(F_outputs_prep!$B$4:$AH$174,MATCH(F_Outputs!$A76&amp;F_Outputs!$B76,F_outputs_prep!$I$4:$I$174,0),MATCH(F_Outputs!R$2,F_outputs_prep!$B$4:$AH$4,0))</f>
        <v>##BLANK</v>
      </c>
      <c r="S76" s="18">
        <f>INDEX(F_outputs_prep!$B$4:$AH$174,MATCH(F_Outputs!$A76&amp;F_Outputs!$B76,F_outputs_prep!$I$4:$I$174,0),MATCH(F_Outputs!S$2,F_outputs_prep!$B$4:$AH$4,0))</f>
        <v>29513.46</v>
      </c>
      <c r="T76" s="18">
        <f>INDEX(F_outputs_prep!$B$4:$AH$174,MATCH(F_Outputs!$A76&amp;F_Outputs!$B76,F_outputs_prep!$I$4:$I$174,0),MATCH(F_Outputs!T$2,F_outputs_prep!$B$4:$AH$4,0))</f>
        <v>29513.46</v>
      </c>
      <c r="U76" s="18">
        <f>INDEX(F_outputs_prep!$B$4:$AH$174,MATCH(F_Outputs!$A76&amp;F_Outputs!$B76,F_outputs_prep!$I$4:$I$174,0),MATCH(F_Outputs!U$2,F_outputs_prep!$B$4:$AH$4,0))</f>
        <v>29513.46</v>
      </c>
      <c r="V76" s="18">
        <f>INDEX(F_outputs_prep!$B$4:$AH$174,MATCH(F_Outputs!$A76&amp;F_Outputs!$B76,F_outputs_prep!$I$4:$I$174,0),MATCH(F_Outputs!V$2,F_outputs_prep!$B$4:$AH$4,0))</f>
        <v>29513.46</v>
      </c>
      <c r="W76" s="18">
        <f>INDEX(F_outputs_prep!$B$4:$AH$174,MATCH(F_Outputs!$A76&amp;F_Outputs!$B76,F_outputs_prep!$I$4:$I$174,0),MATCH(F_Outputs!W$2,F_outputs_prep!$B$4:$AH$4,0))</f>
        <v>29513.46</v>
      </c>
      <c r="X76" s="18">
        <f>INDEX(F_outputs_prep!$B$4:$AH$174,MATCH(F_Outputs!$A76&amp;F_Outputs!$B76,F_outputs_prep!$I$4:$I$174,0),MATCH(F_Outputs!X$2,F_outputs_prep!$B$4:$AH$4,0))</f>
        <v>29513.46</v>
      </c>
    </row>
    <row r="77" spans="1:24" ht="14.25" x14ac:dyDescent="0.45">
      <c r="A77" s="75" t="s">
        <v>78</v>
      </c>
      <c r="B77" s="64" t="s">
        <v>129</v>
      </c>
      <c r="C77" s="25" t="s">
        <v>175</v>
      </c>
      <c r="D77" s="25" t="s">
        <v>150</v>
      </c>
      <c r="E77" s="25" t="s">
        <v>56</v>
      </c>
      <c r="F77" s="18" t="str">
        <f>INDEX(F_outputs_prep!$B$4:$AH$174,MATCH(F_Outputs!$A77&amp;F_Outputs!$B77,F_outputs_prep!$I$4:$I$174,0),MATCH(F_Outputs!F$2,F_outputs_prep!$B$4:$AH$4,0))</f>
        <v>##BLANK</v>
      </c>
      <c r="G77" s="18" t="str">
        <f>INDEX(F_outputs_prep!$B$4:$AH$174,MATCH(F_Outputs!$A77&amp;F_Outputs!$B77,F_outputs_prep!$I$4:$I$174,0),MATCH(F_Outputs!G$2,F_outputs_prep!$B$4:$AH$4,0))</f>
        <v>##BLANK</v>
      </c>
      <c r="H77" s="18" t="str">
        <f>INDEX(F_outputs_prep!$B$4:$AH$174,MATCH(F_Outputs!$A77&amp;F_Outputs!$B77,F_outputs_prep!$I$4:$I$174,0),MATCH(F_Outputs!H$2,F_outputs_prep!$B$4:$AH$4,0))</f>
        <v>##BLANK</v>
      </c>
      <c r="I77" s="18" t="str">
        <f>INDEX(F_outputs_prep!$B$4:$AH$174,MATCH(F_Outputs!$A77&amp;F_Outputs!$B77,F_outputs_prep!$I$4:$I$174,0),MATCH(F_Outputs!I$2,F_outputs_prep!$B$4:$AH$4,0))</f>
        <v>##BLANK</v>
      </c>
      <c r="J77" s="18" t="str">
        <f>INDEX(F_outputs_prep!$B$4:$AH$174,MATCH(F_Outputs!$A77&amp;F_Outputs!$B77,F_outputs_prep!$I$4:$I$174,0),MATCH(F_Outputs!J$2,F_outputs_prep!$B$4:$AH$4,0))</f>
        <v>##BLANK</v>
      </c>
      <c r="K77" s="18" t="str">
        <f>INDEX(F_outputs_prep!$B$4:$AH$174,MATCH(F_Outputs!$A77&amp;F_Outputs!$B77,F_outputs_prep!$I$4:$I$174,0),MATCH(F_Outputs!K$2,F_outputs_prep!$B$4:$AH$4,0))</f>
        <v>##BLANK</v>
      </c>
      <c r="L77" s="18" t="str">
        <f>INDEX(F_outputs_prep!$B$4:$AH$174,MATCH(F_Outputs!$A77&amp;F_Outputs!$B77,F_outputs_prep!$I$4:$I$174,0),MATCH(F_Outputs!L$2,F_outputs_prep!$B$4:$AH$4,0))</f>
        <v>##BLANK</v>
      </c>
      <c r="M77" s="18" t="str">
        <f>INDEX(F_outputs_prep!$B$4:$AH$174,MATCH(F_Outputs!$A77&amp;F_Outputs!$B77,F_outputs_prep!$I$4:$I$174,0),MATCH(F_Outputs!M$2,F_outputs_prep!$B$4:$AH$4,0))</f>
        <v>##BLANK</v>
      </c>
      <c r="N77" s="18" t="str">
        <f>INDEX(F_outputs_prep!$B$4:$AH$174,MATCH(F_Outputs!$A77&amp;F_Outputs!$B77,F_outputs_prep!$I$4:$I$174,0),MATCH(F_Outputs!N$2,F_outputs_prep!$B$4:$AH$4,0))</f>
        <v>##BLANK</v>
      </c>
      <c r="O77" s="18" t="str">
        <f>INDEX(F_outputs_prep!$B$4:$AH$174,MATCH(F_Outputs!$A77&amp;F_Outputs!$B77,F_outputs_prep!$I$4:$I$174,0),MATCH(F_Outputs!O$2,F_outputs_prep!$B$4:$AH$4,0))</f>
        <v>##BLANK</v>
      </c>
      <c r="P77" s="18" t="str">
        <f>INDEX(F_outputs_prep!$B$4:$AH$174,MATCH(F_Outputs!$A77&amp;F_Outputs!$B77,F_outputs_prep!$I$4:$I$174,0),MATCH(F_Outputs!P$2,F_outputs_prep!$B$4:$AH$4,0))</f>
        <v>##BLANK</v>
      </c>
      <c r="Q77" s="18" t="str">
        <f>INDEX(F_outputs_prep!$B$4:$AH$174,MATCH(F_Outputs!$A77&amp;F_Outputs!$B77,F_outputs_prep!$I$4:$I$174,0),MATCH(F_Outputs!Q$2,F_outputs_prep!$B$4:$AH$4,0))</f>
        <v>##BLANK</v>
      </c>
      <c r="R77" s="18" t="str">
        <f>INDEX(F_outputs_prep!$B$4:$AH$174,MATCH(F_Outputs!$A77&amp;F_Outputs!$B77,F_outputs_prep!$I$4:$I$174,0),MATCH(F_Outputs!R$2,F_outputs_prep!$B$4:$AH$4,0))</f>
        <v>##BLANK</v>
      </c>
      <c r="S77" s="18">
        <f>INDEX(F_outputs_prep!$B$4:$AH$174,MATCH(F_Outputs!$A77&amp;F_Outputs!$B77,F_outputs_prep!$I$4:$I$174,0),MATCH(F_Outputs!S$2,F_outputs_prep!$B$4:$AH$4,0))</f>
        <v>0</v>
      </c>
      <c r="T77" s="18">
        <f>INDEX(F_outputs_prep!$B$4:$AH$174,MATCH(F_Outputs!$A77&amp;F_Outputs!$B77,F_outputs_prep!$I$4:$I$174,0),MATCH(F_Outputs!T$2,F_outputs_prep!$B$4:$AH$4,0))</f>
        <v>0</v>
      </c>
      <c r="U77" s="18">
        <f>INDEX(F_outputs_prep!$B$4:$AH$174,MATCH(F_Outputs!$A77&amp;F_Outputs!$B77,F_outputs_prep!$I$4:$I$174,0),MATCH(F_Outputs!U$2,F_outputs_prep!$B$4:$AH$4,0))</f>
        <v>0</v>
      </c>
      <c r="V77" s="18">
        <f>INDEX(F_outputs_prep!$B$4:$AH$174,MATCH(F_Outputs!$A77&amp;F_Outputs!$B77,F_outputs_prep!$I$4:$I$174,0),MATCH(F_Outputs!V$2,F_outputs_prep!$B$4:$AH$4,0))</f>
        <v>0</v>
      </c>
      <c r="W77" s="18">
        <f>INDEX(F_outputs_prep!$B$4:$AH$174,MATCH(F_Outputs!$A77&amp;F_Outputs!$B77,F_outputs_prep!$I$4:$I$174,0),MATCH(F_Outputs!W$2,F_outputs_prep!$B$4:$AH$4,0))</f>
        <v>0.08</v>
      </c>
      <c r="X77" s="18">
        <f>INDEX(F_outputs_prep!$B$4:$AH$174,MATCH(F_Outputs!$A77&amp;F_Outputs!$B77,F_outputs_prep!$I$4:$I$174,0),MATCH(F_Outputs!X$2,F_outputs_prep!$B$4:$AH$4,0))</f>
        <v>0.73</v>
      </c>
    </row>
    <row r="78" spans="1:24" ht="14.25" x14ac:dyDescent="0.45">
      <c r="A78" s="75" t="s">
        <v>78</v>
      </c>
      <c r="B78" s="25" t="s">
        <v>131</v>
      </c>
      <c r="C78" s="25" t="s">
        <v>176</v>
      </c>
      <c r="D78" s="25" t="s">
        <v>150</v>
      </c>
      <c r="E78" s="25" t="s">
        <v>56</v>
      </c>
      <c r="F78" s="18" t="str">
        <f>INDEX(F_outputs_prep!$B$4:$AH$174,MATCH(F_Outputs!$A78&amp;F_Outputs!$B78,F_outputs_prep!$I$4:$I$174,0),MATCH(F_Outputs!F$2,F_outputs_prep!$B$4:$AH$4,0))</f>
        <v>##BLANK</v>
      </c>
      <c r="G78" s="18" t="str">
        <f>INDEX(F_outputs_prep!$B$4:$AH$174,MATCH(F_Outputs!$A78&amp;F_Outputs!$B78,F_outputs_prep!$I$4:$I$174,0),MATCH(F_Outputs!G$2,F_outputs_prep!$B$4:$AH$4,0))</f>
        <v>##BLANK</v>
      </c>
      <c r="H78" s="18" t="str">
        <f>INDEX(F_outputs_prep!$B$4:$AH$174,MATCH(F_Outputs!$A78&amp;F_Outputs!$B78,F_outputs_prep!$I$4:$I$174,0),MATCH(F_Outputs!H$2,F_outputs_prep!$B$4:$AH$4,0))</f>
        <v>##BLANK</v>
      </c>
      <c r="I78" s="18" t="str">
        <f>INDEX(F_outputs_prep!$B$4:$AH$174,MATCH(F_Outputs!$A78&amp;F_Outputs!$B78,F_outputs_prep!$I$4:$I$174,0),MATCH(F_Outputs!I$2,F_outputs_prep!$B$4:$AH$4,0))</f>
        <v>##BLANK</v>
      </c>
      <c r="J78" s="18" t="str">
        <f>INDEX(F_outputs_prep!$B$4:$AH$174,MATCH(F_Outputs!$A78&amp;F_Outputs!$B78,F_outputs_prep!$I$4:$I$174,0),MATCH(F_Outputs!J$2,F_outputs_prep!$B$4:$AH$4,0))</f>
        <v>##BLANK</v>
      </c>
      <c r="K78" s="18" t="str">
        <f>INDEX(F_outputs_prep!$B$4:$AH$174,MATCH(F_Outputs!$A78&amp;F_Outputs!$B78,F_outputs_prep!$I$4:$I$174,0),MATCH(F_Outputs!K$2,F_outputs_prep!$B$4:$AH$4,0))</f>
        <v>##BLANK</v>
      </c>
      <c r="L78" s="18" t="str">
        <f>INDEX(F_outputs_prep!$B$4:$AH$174,MATCH(F_Outputs!$A78&amp;F_Outputs!$B78,F_outputs_prep!$I$4:$I$174,0),MATCH(F_Outputs!L$2,F_outputs_prep!$B$4:$AH$4,0))</f>
        <v>##BLANK</v>
      </c>
      <c r="M78" s="18" t="str">
        <f>INDEX(F_outputs_prep!$B$4:$AH$174,MATCH(F_Outputs!$A78&amp;F_Outputs!$B78,F_outputs_prep!$I$4:$I$174,0),MATCH(F_Outputs!M$2,F_outputs_prep!$B$4:$AH$4,0))</f>
        <v>##BLANK</v>
      </c>
      <c r="N78" s="18" t="str">
        <f>INDEX(F_outputs_prep!$B$4:$AH$174,MATCH(F_Outputs!$A78&amp;F_Outputs!$B78,F_outputs_prep!$I$4:$I$174,0),MATCH(F_Outputs!N$2,F_outputs_prep!$B$4:$AH$4,0))</f>
        <v>##BLANK</v>
      </c>
      <c r="O78" s="18" t="str">
        <f>INDEX(F_outputs_prep!$B$4:$AH$174,MATCH(F_Outputs!$A78&amp;F_Outputs!$B78,F_outputs_prep!$I$4:$I$174,0),MATCH(F_Outputs!O$2,F_outputs_prep!$B$4:$AH$4,0))</f>
        <v>##BLANK</v>
      </c>
      <c r="P78" s="18" t="str">
        <f>INDEX(F_outputs_prep!$B$4:$AH$174,MATCH(F_Outputs!$A78&amp;F_Outputs!$B78,F_outputs_prep!$I$4:$I$174,0),MATCH(F_Outputs!P$2,F_outputs_prep!$B$4:$AH$4,0))</f>
        <v>##BLANK</v>
      </c>
      <c r="Q78" s="18" t="str">
        <f>INDEX(F_outputs_prep!$B$4:$AH$174,MATCH(F_Outputs!$A78&amp;F_Outputs!$B78,F_outputs_prep!$I$4:$I$174,0),MATCH(F_Outputs!Q$2,F_outputs_prep!$B$4:$AH$4,0))</f>
        <v>##BLANK</v>
      </c>
      <c r="R78" s="18" t="str">
        <f>INDEX(F_outputs_prep!$B$4:$AH$174,MATCH(F_Outputs!$A78&amp;F_Outputs!$B78,F_outputs_prep!$I$4:$I$174,0),MATCH(F_Outputs!R$2,F_outputs_prep!$B$4:$AH$4,0))</f>
        <v>##BLANK</v>
      </c>
      <c r="S78" s="18">
        <f>INDEX(F_outputs_prep!$B$4:$AH$174,MATCH(F_Outputs!$A78&amp;F_Outputs!$B78,F_outputs_prep!$I$4:$I$174,0),MATCH(F_Outputs!S$2,F_outputs_prep!$B$4:$AH$4,0))</f>
        <v>0</v>
      </c>
      <c r="T78" s="18">
        <f>INDEX(F_outputs_prep!$B$4:$AH$174,MATCH(F_Outputs!$A78&amp;F_Outputs!$B78,F_outputs_prep!$I$4:$I$174,0),MATCH(F_Outputs!T$2,F_outputs_prep!$B$4:$AH$4,0))</f>
        <v>0</v>
      </c>
      <c r="U78" s="18">
        <f>INDEX(F_outputs_prep!$B$4:$AH$174,MATCH(F_Outputs!$A78&amp;F_Outputs!$B78,F_outputs_prep!$I$4:$I$174,0),MATCH(F_Outputs!U$2,F_outputs_prep!$B$4:$AH$4,0))</f>
        <v>0</v>
      </c>
      <c r="V78" s="18">
        <f>INDEX(F_outputs_prep!$B$4:$AH$174,MATCH(F_Outputs!$A78&amp;F_Outputs!$B78,F_outputs_prep!$I$4:$I$174,0),MATCH(F_Outputs!V$2,F_outputs_prep!$B$4:$AH$4,0))</f>
        <v>0</v>
      </c>
      <c r="W78" s="18">
        <f>INDEX(F_outputs_prep!$B$4:$AH$174,MATCH(F_Outputs!$A78&amp;F_Outputs!$B78,F_outputs_prep!$I$4:$I$174,0),MATCH(F_Outputs!W$2,F_outputs_prep!$B$4:$AH$4,0))</f>
        <v>23.61</v>
      </c>
      <c r="X78" s="18">
        <f>INDEX(F_outputs_prep!$B$4:$AH$174,MATCH(F_Outputs!$A78&amp;F_Outputs!$B78,F_outputs_prep!$I$4:$I$174,0),MATCH(F_Outputs!X$2,F_outputs_prep!$B$4:$AH$4,0))</f>
        <v>215.45</v>
      </c>
    </row>
    <row r="79" spans="1:24" ht="14.25" x14ac:dyDescent="0.45">
      <c r="A79" s="75" t="s">
        <v>78</v>
      </c>
      <c r="B79" s="25" t="s">
        <v>130</v>
      </c>
      <c r="C79" s="25" t="s">
        <v>177</v>
      </c>
      <c r="D79" s="25" t="s">
        <v>70</v>
      </c>
      <c r="E79" s="25" t="s">
        <v>56</v>
      </c>
      <c r="F79" s="18">
        <f>INDEX(F_outputs_prep!$B$4:$AH$174,MATCH(F_Outputs!$A79&amp;F_Outputs!$B79,F_outputs_prep!$I$4:$I$174,0),MATCH(F_Outputs!F$2,F_outputs_prep!$B$4:$AH$4,0))</f>
        <v>14474.6</v>
      </c>
      <c r="G79" s="18">
        <f>INDEX(F_outputs_prep!$B$4:$AH$174,MATCH(F_Outputs!$A79&amp;F_Outputs!$B79,F_outputs_prep!$I$4:$I$174,0),MATCH(F_Outputs!G$2,F_outputs_prep!$B$4:$AH$4,0))</f>
        <v>14474.6</v>
      </c>
      <c r="H79" s="18">
        <f>INDEX(F_outputs_prep!$B$4:$AH$174,MATCH(F_Outputs!$A79&amp;F_Outputs!$B79,F_outputs_prep!$I$4:$I$174,0),MATCH(F_Outputs!H$2,F_outputs_prep!$B$4:$AH$4,0))</f>
        <v>14474.6</v>
      </c>
      <c r="I79" s="18">
        <f>INDEX(F_outputs_prep!$B$4:$AH$174,MATCH(F_Outputs!$A79&amp;F_Outputs!$B79,F_outputs_prep!$I$4:$I$174,0),MATCH(F_Outputs!I$2,F_outputs_prep!$B$4:$AH$4,0))</f>
        <v>14474.6</v>
      </c>
      <c r="J79" s="18">
        <f>INDEX(F_outputs_prep!$B$4:$AH$174,MATCH(F_Outputs!$A79&amp;F_Outputs!$B79,F_outputs_prep!$I$4:$I$174,0),MATCH(F_Outputs!J$2,F_outputs_prep!$B$4:$AH$4,0))</f>
        <v>14474.6</v>
      </c>
      <c r="K79" s="18">
        <f>INDEX(F_outputs_prep!$B$4:$AH$174,MATCH(F_Outputs!$A79&amp;F_Outputs!$B79,F_outputs_prep!$I$4:$I$174,0),MATCH(F_Outputs!K$2,F_outputs_prep!$B$4:$AH$4,0))</f>
        <v>14474.6</v>
      </c>
      <c r="L79" s="18">
        <f>INDEX(F_outputs_prep!$B$4:$AH$174,MATCH(F_Outputs!$A79&amp;F_Outputs!$B79,F_outputs_prep!$I$4:$I$174,0),MATCH(F_Outputs!L$2,F_outputs_prep!$B$4:$AH$4,0))</f>
        <v>14474.51</v>
      </c>
      <c r="M79" s="18">
        <f>INDEX(F_outputs_prep!$B$4:$AH$174,MATCH(F_Outputs!$A79&amp;F_Outputs!$B79,F_outputs_prep!$I$4:$I$174,0),MATCH(F_Outputs!M$2,F_outputs_prep!$B$4:$AH$4,0))</f>
        <v>14473.61</v>
      </c>
      <c r="N79" s="18">
        <f>INDEX(F_outputs_prep!$B$4:$AH$174,MATCH(F_Outputs!$A79&amp;F_Outputs!$B79,F_outputs_prep!$I$4:$I$174,0),MATCH(F_Outputs!N$2,F_outputs_prep!$B$4:$AH$4,0))</f>
        <v>14473.5</v>
      </c>
      <c r="O79" s="18">
        <f>INDEX(F_outputs_prep!$B$4:$AH$174,MATCH(F_Outputs!$A79&amp;F_Outputs!$B79,F_outputs_prep!$I$4:$I$174,0),MATCH(F_Outputs!O$2,F_outputs_prep!$B$4:$AH$4,0))</f>
        <v>14473.5</v>
      </c>
      <c r="P79" s="18">
        <f>INDEX(F_outputs_prep!$B$4:$AH$174,MATCH(F_Outputs!$A79&amp;F_Outputs!$B79,F_outputs_prep!$I$4:$I$174,0),MATCH(F_Outputs!P$2,F_outputs_prep!$B$4:$AH$4,0))</f>
        <v>14470.38</v>
      </c>
      <c r="Q79" s="18">
        <f>INDEX(F_outputs_prep!$B$4:$AH$174,MATCH(F_Outputs!$A79&amp;F_Outputs!$B79,F_outputs_prep!$I$4:$I$174,0),MATCH(F_Outputs!Q$2,F_outputs_prep!$B$4:$AH$4,0))</f>
        <v>29513.74</v>
      </c>
      <c r="R79" s="18">
        <f>INDEX(F_outputs_prep!$B$4:$AH$174,MATCH(F_Outputs!$A79&amp;F_Outputs!$B79,F_outputs_prep!$I$4:$I$174,0),MATCH(F_Outputs!R$2,F_outputs_prep!$B$4:$AH$4,0))</f>
        <v>29513.46</v>
      </c>
      <c r="S79" s="18">
        <f>INDEX(F_outputs_prep!$B$4:$AH$174,MATCH(F_Outputs!$A79&amp;F_Outputs!$B79,F_outputs_prep!$I$4:$I$174,0),MATCH(F_Outputs!S$2,F_outputs_prep!$B$4:$AH$4,0))</f>
        <v>29513.46</v>
      </c>
      <c r="T79" s="18">
        <f>INDEX(F_outputs_prep!$B$4:$AH$174,MATCH(F_Outputs!$A79&amp;F_Outputs!$B79,F_outputs_prep!$I$4:$I$174,0),MATCH(F_Outputs!T$2,F_outputs_prep!$B$4:$AH$4,0))</f>
        <v>29513.46</v>
      </c>
      <c r="U79" s="18">
        <f>INDEX(F_outputs_prep!$B$4:$AH$174,MATCH(F_Outputs!$A79&amp;F_Outputs!$B79,F_outputs_prep!$I$4:$I$174,0),MATCH(F_Outputs!U$2,F_outputs_prep!$B$4:$AH$4,0))</f>
        <v>29513.46</v>
      </c>
      <c r="V79" s="18">
        <f>INDEX(F_outputs_prep!$B$4:$AH$174,MATCH(F_Outputs!$A79&amp;F_Outputs!$B79,F_outputs_prep!$I$4:$I$174,0),MATCH(F_Outputs!V$2,F_outputs_prep!$B$4:$AH$4,0))</f>
        <v>29513.46</v>
      </c>
      <c r="W79" s="18">
        <f>INDEX(F_outputs_prep!$B$4:$AH$174,MATCH(F_Outputs!$A79&amp;F_Outputs!$B79,F_outputs_prep!$I$4:$I$174,0),MATCH(F_Outputs!W$2,F_outputs_prep!$B$4:$AH$4,0))</f>
        <v>29513.46</v>
      </c>
      <c r="X79" s="18">
        <f>INDEX(F_outputs_prep!$B$4:$AH$174,MATCH(F_Outputs!$A79&amp;F_Outputs!$B79,F_outputs_prep!$I$4:$I$174,0),MATCH(F_Outputs!X$2,F_outputs_prep!$B$4:$AH$4,0))</f>
        <v>29513.46</v>
      </c>
    </row>
    <row r="80" spans="1:24" ht="14.25" x14ac:dyDescent="0.45">
      <c r="A80" s="75" t="s">
        <v>78</v>
      </c>
      <c r="B80" s="25" t="s">
        <v>178</v>
      </c>
      <c r="C80" s="25" t="s">
        <v>179</v>
      </c>
      <c r="D80" s="25" t="s">
        <v>180</v>
      </c>
      <c r="E80" s="25" t="s">
        <v>56</v>
      </c>
      <c r="F80" s="18" t="str">
        <f ca="1">INDEX(F_outputs_prep!$B$4:$AH$174,MATCH(F_Outputs!$A80&amp;F_Outputs!$B80,F_outputs_prep!$I$4:$I$174,0),MATCH(F_Outputs!F$2,F_outputs_prep!$B$4:$AH$4,0))</f>
        <v>[…]23/07/2025 13:17:47</v>
      </c>
      <c r="G80" s="18" t="str">
        <f ca="1">INDEX(F_outputs_prep!$B$4:$AH$174,MATCH(F_Outputs!$A80&amp;F_Outputs!$B80,F_outputs_prep!$I$4:$I$174,0),MATCH(F_Outputs!G$2,F_outputs_prep!$B$4:$AH$4,0))</f>
        <v>[…]23/07/2025 13:17:47</v>
      </c>
      <c r="H80" s="18" t="str">
        <f ca="1">INDEX(F_outputs_prep!$B$4:$AH$174,MATCH(F_Outputs!$A80&amp;F_Outputs!$B80,F_outputs_prep!$I$4:$I$174,0),MATCH(F_Outputs!H$2,F_outputs_prep!$B$4:$AH$4,0))</f>
        <v>[…]23/07/2025 13:17:47</v>
      </c>
      <c r="I80" s="18" t="str">
        <f ca="1">INDEX(F_outputs_prep!$B$4:$AH$174,MATCH(F_Outputs!$A80&amp;F_Outputs!$B80,F_outputs_prep!$I$4:$I$174,0),MATCH(F_Outputs!I$2,F_outputs_prep!$B$4:$AH$4,0))</f>
        <v>[…]23/07/2025 13:17:47</v>
      </c>
      <c r="J80" s="18" t="str">
        <f ca="1">INDEX(F_outputs_prep!$B$4:$AH$174,MATCH(F_Outputs!$A80&amp;F_Outputs!$B80,F_outputs_prep!$I$4:$I$174,0),MATCH(F_Outputs!J$2,F_outputs_prep!$B$4:$AH$4,0))</f>
        <v>[…]23/07/2025 13:17:47</v>
      </c>
      <c r="K80" s="18" t="str">
        <f ca="1">INDEX(F_outputs_prep!$B$4:$AH$174,MATCH(F_Outputs!$A80&amp;F_Outputs!$B80,F_outputs_prep!$I$4:$I$174,0),MATCH(F_Outputs!K$2,F_outputs_prep!$B$4:$AH$4,0))</f>
        <v>[…]23/07/2025 13:17:47</v>
      </c>
      <c r="L80" s="18" t="str">
        <f ca="1">INDEX(F_outputs_prep!$B$4:$AH$174,MATCH(F_Outputs!$A80&amp;F_Outputs!$B80,F_outputs_prep!$I$4:$I$174,0),MATCH(F_Outputs!L$2,F_outputs_prep!$B$4:$AH$4,0))</f>
        <v>[…]23/07/2025 13:17:47</v>
      </c>
      <c r="M80" s="18" t="str">
        <f ca="1">INDEX(F_outputs_prep!$B$4:$AH$174,MATCH(F_Outputs!$A80&amp;F_Outputs!$B80,F_outputs_prep!$I$4:$I$174,0),MATCH(F_Outputs!M$2,F_outputs_prep!$B$4:$AH$4,0))</f>
        <v>[…]23/07/2025 13:17:47</v>
      </c>
      <c r="N80" s="18" t="str">
        <f ca="1">INDEX(F_outputs_prep!$B$4:$AH$174,MATCH(F_Outputs!$A80&amp;F_Outputs!$B80,F_outputs_prep!$I$4:$I$174,0),MATCH(F_Outputs!N$2,F_outputs_prep!$B$4:$AH$4,0))</f>
        <v>[…]23/07/2025 13:17:47</v>
      </c>
      <c r="O80" s="18" t="str">
        <f ca="1">INDEX(F_outputs_prep!$B$4:$AH$174,MATCH(F_Outputs!$A80&amp;F_Outputs!$B80,F_outputs_prep!$I$4:$I$174,0),MATCH(F_Outputs!O$2,F_outputs_prep!$B$4:$AH$4,0))</f>
        <v>[…]23/07/2025 13:17:47</v>
      </c>
      <c r="P80" s="18" t="str">
        <f ca="1">INDEX(F_outputs_prep!$B$4:$AH$174,MATCH(F_Outputs!$A80&amp;F_Outputs!$B80,F_outputs_prep!$I$4:$I$174,0),MATCH(F_Outputs!P$2,F_outputs_prep!$B$4:$AH$4,0))</f>
        <v>[…]23/07/2025 13:17:47</v>
      </c>
      <c r="Q80" s="18" t="str">
        <f ca="1">INDEX(F_outputs_prep!$B$4:$AH$174,MATCH(F_Outputs!$A80&amp;F_Outputs!$B80,F_outputs_prep!$I$4:$I$174,0),MATCH(F_Outputs!Q$2,F_outputs_prep!$B$4:$AH$4,0))</f>
        <v>[…]23/07/2025 13:17:47</v>
      </c>
      <c r="R80" s="18" t="str">
        <f ca="1">INDEX(F_outputs_prep!$B$4:$AH$174,MATCH(F_Outputs!$A80&amp;F_Outputs!$B80,F_outputs_prep!$I$4:$I$174,0),MATCH(F_Outputs!R$2,F_outputs_prep!$B$4:$AH$4,0))</f>
        <v>[…]23/07/2025 13:17:47</v>
      </c>
      <c r="S80" s="18" t="str">
        <f ca="1">INDEX(F_outputs_prep!$B$4:$AH$174,MATCH(F_Outputs!$A80&amp;F_Outputs!$B80,F_outputs_prep!$I$4:$I$174,0),MATCH(F_Outputs!S$2,F_outputs_prep!$B$4:$AH$4,0))</f>
        <v>[…]23/07/2025 13:17:47</v>
      </c>
      <c r="T80" s="18" t="str">
        <f ca="1">INDEX(F_outputs_prep!$B$4:$AH$174,MATCH(F_Outputs!$A80&amp;F_Outputs!$B80,F_outputs_prep!$I$4:$I$174,0),MATCH(F_Outputs!T$2,F_outputs_prep!$B$4:$AH$4,0))</f>
        <v>[…]23/07/2025 13:17:47</v>
      </c>
      <c r="U80" s="18" t="str">
        <f ca="1">INDEX(F_outputs_prep!$B$4:$AH$174,MATCH(F_Outputs!$A80&amp;F_Outputs!$B80,F_outputs_prep!$I$4:$I$174,0),MATCH(F_Outputs!U$2,F_outputs_prep!$B$4:$AH$4,0))</f>
        <v>[…]23/07/2025 13:17:47</v>
      </c>
      <c r="V80" s="18" t="str">
        <f ca="1">INDEX(F_outputs_prep!$B$4:$AH$174,MATCH(F_Outputs!$A80&amp;F_Outputs!$B80,F_outputs_prep!$I$4:$I$174,0),MATCH(F_Outputs!V$2,F_outputs_prep!$B$4:$AH$4,0))</f>
        <v>[…]23/07/2025 13:17:47</v>
      </c>
      <c r="W80" s="18" t="str">
        <f ca="1">INDEX(F_outputs_prep!$B$4:$AH$174,MATCH(F_Outputs!$A80&amp;F_Outputs!$B80,F_outputs_prep!$I$4:$I$174,0),MATCH(F_Outputs!W$2,F_outputs_prep!$B$4:$AH$4,0))</f>
        <v>[…]23/07/2025 13:17:47</v>
      </c>
      <c r="X80" s="18" t="str">
        <f ca="1">INDEX(F_outputs_prep!$B$4:$AH$174,MATCH(F_Outputs!$A80&amp;F_Outputs!$B80,F_outputs_prep!$I$4:$I$174,0),MATCH(F_Outputs!X$2,F_outputs_prep!$B$4:$AH$4,0))</f>
        <v>[…]23/07/2025 13:17:47</v>
      </c>
    </row>
    <row r="81" spans="1:24" ht="14.25" x14ac:dyDescent="0.45">
      <c r="A81" s="75" t="s">
        <v>78</v>
      </c>
      <c r="B81" s="25" t="s">
        <v>181</v>
      </c>
      <c r="C81" s="25" t="s">
        <v>182</v>
      </c>
      <c r="D81" s="25" t="s">
        <v>180</v>
      </c>
      <c r="E81" s="25" t="s">
        <v>56</v>
      </c>
      <c r="F81" s="18" t="str">
        <f ca="1">INDEX(F_outputs_prep!$B$4:$AH$174,MATCH(F_Outputs!$A81&amp;F_Outputs!$B81,F_outputs_prep!$I$4:$I$174,0),MATCH(F_Outputs!F$2,F_outputs_prep!$B$4:$AH$4,0))</f>
        <v>Republish 20250721 PR24-FD-CA13-Biodiversity-v3.xlsx</v>
      </c>
      <c r="G81" s="18" t="str">
        <f ca="1">INDEX(F_outputs_prep!$B$4:$AH$174,MATCH(F_Outputs!$A81&amp;F_Outputs!$B81,F_outputs_prep!$I$4:$I$174,0),MATCH(F_Outputs!G$2,F_outputs_prep!$B$4:$AH$4,0))</f>
        <v>Republish 20250721 PR24-FD-CA13-Biodiversity-v3.xlsx</v>
      </c>
      <c r="H81" s="18" t="str">
        <f ca="1">INDEX(F_outputs_prep!$B$4:$AH$174,MATCH(F_Outputs!$A81&amp;F_Outputs!$B81,F_outputs_prep!$I$4:$I$174,0),MATCH(F_Outputs!H$2,F_outputs_prep!$B$4:$AH$4,0))</f>
        <v>Republish 20250721 PR24-FD-CA13-Biodiversity-v3.xlsx</v>
      </c>
      <c r="I81" s="18" t="str">
        <f ca="1">INDEX(F_outputs_prep!$B$4:$AH$174,MATCH(F_Outputs!$A81&amp;F_Outputs!$B81,F_outputs_prep!$I$4:$I$174,0),MATCH(F_Outputs!I$2,F_outputs_prep!$B$4:$AH$4,0))</f>
        <v>Republish 20250721 PR24-FD-CA13-Biodiversity-v3.xlsx</v>
      </c>
      <c r="J81" s="18" t="str">
        <f ca="1">INDEX(F_outputs_prep!$B$4:$AH$174,MATCH(F_Outputs!$A81&amp;F_Outputs!$B81,F_outputs_prep!$I$4:$I$174,0),MATCH(F_Outputs!J$2,F_outputs_prep!$B$4:$AH$4,0))</f>
        <v>Republish 20250721 PR24-FD-CA13-Biodiversity-v3.xlsx</v>
      </c>
      <c r="K81" s="18" t="str">
        <f ca="1">INDEX(F_outputs_prep!$B$4:$AH$174,MATCH(F_Outputs!$A81&amp;F_Outputs!$B81,F_outputs_prep!$I$4:$I$174,0),MATCH(F_Outputs!K$2,F_outputs_prep!$B$4:$AH$4,0))</f>
        <v>Republish 20250721 PR24-FD-CA13-Biodiversity-v3.xlsx</v>
      </c>
      <c r="L81" s="18" t="str">
        <f ca="1">INDEX(F_outputs_prep!$B$4:$AH$174,MATCH(F_Outputs!$A81&amp;F_Outputs!$B81,F_outputs_prep!$I$4:$I$174,0),MATCH(F_Outputs!L$2,F_outputs_prep!$B$4:$AH$4,0))</f>
        <v>Republish 20250721 PR24-FD-CA13-Biodiversity-v3.xlsx</v>
      </c>
      <c r="M81" s="18" t="str">
        <f ca="1">INDEX(F_outputs_prep!$B$4:$AH$174,MATCH(F_Outputs!$A81&amp;F_Outputs!$B81,F_outputs_prep!$I$4:$I$174,0),MATCH(F_Outputs!M$2,F_outputs_prep!$B$4:$AH$4,0))</f>
        <v>Republish 20250721 PR24-FD-CA13-Biodiversity-v3.xlsx</v>
      </c>
      <c r="N81" s="18" t="str">
        <f ca="1">INDEX(F_outputs_prep!$B$4:$AH$174,MATCH(F_Outputs!$A81&amp;F_Outputs!$B81,F_outputs_prep!$I$4:$I$174,0),MATCH(F_Outputs!N$2,F_outputs_prep!$B$4:$AH$4,0))</f>
        <v>Republish 20250721 PR24-FD-CA13-Biodiversity-v3.xlsx</v>
      </c>
      <c r="O81" s="18" t="str">
        <f ca="1">INDEX(F_outputs_prep!$B$4:$AH$174,MATCH(F_Outputs!$A81&amp;F_Outputs!$B81,F_outputs_prep!$I$4:$I$174,0),MATCH(F_Outputs!O$2,F_outputs_prep!$B$4:$AH$4,0))</f>
        <v>Republish 20250721 PR24-FD-CA13-Biodiversity-v3.xlsx</v>
      </c>
      <c r="P81" s="18" t="str">
        <f ca="1">INDEX(F_outputs_prep!$B$4:$AH$174,MATCH(F_Outputs!$A81&amp;F_Outputs!$B81,F_outputs_prep!$I$4:$I$174,0),MATCH(F_Outputs!P$2,F_outputs_prep!$B$4:$AH$4,0))</f>
        <v>Republish 20250721 PR24-FD-CA13-Biodiversity-v3.xlsx</v>
      </c>
      <c r="Q81" s="18" t="str">
        <f ca="1">INDEX(F_outputs_prep!$B$4:$AH$174,MATCH(F_Outputs!$A81&amp;F_Outputs!$B81,F_outputs_prep!$I$4:$I$174,0),MATCH(F_Outputs!Q$2,F_outputs_prep!$B$4:$AH$4,0))</f>
        <v>Republish 20250721 PR24-FD-CA13-Biodiversity-v3.xlsx</v>
      </c>
      <c r="R81" s="18" t="str">
        <f ca="1">INDEX(F_outputs_prep!$B$4:$AH$174,MATCH(F_Outputs!$A81&amp;F_Outputs!$B81,F_outputs_prep!$I$4:$I$174,0),MATCH(F_Outputs!R$2,F_outputs_prep!$B$4:$AH$4,0))</f>
        <v>Republish 20250721 PR24-FD-CA13-Biodiversity-v3.xlsx</v>
      </c>
      <c r="S81" s="18" t="str">
        <f ca="1">INDEX(F_outputs_prep!$B$4:$AH$174,MATCH(F_Outputs!$A81&amp;F_Outputs!$B81,F_outputs_prep!$I$4:$I$174,0),MATCH(F_Outputs!S$2,F_outputs_prep!$B$4:$AH$4,0))</f>
        <v>Republish 20250721 PR24-FD-CA13-Biodiversity-v3.xlsx</v>
      </c>
      <c r="T81" s="18" t="str">
        <f ca="1">INDEX(F_outputs_prep!$B$4:$AH$174,MATCH(F_Outputs!$A81&amp;F_Outputs!$B81,F_outputs_prep!$I$4:$I$174,0),MATCH(F_Outputs!T$2,F_outputs_prep!$B$4:$AH$4,0))</f>
        <v>Republish 20250721 PR24-FD-CA13-Biodiversity-v3.xlsx</v>
      </c>
      <c r="U81" s="18" t="str">
        <f ca="1">INDEX(F_outputs_prep!$B$4:$AH$174,MATCH(F_Outputs!$A81&amp;F_Outputs!$B81,F_outputs_prep!$I$4:$I$174,0),MATCH(F_Outputs!U$2,F_outputs_prep!$B$4:$AH$4,0))</f>
        <v>Republish 20250721 PR24-FD-CA13-Biodiversity-v3.xlsx</v>
      </c>
      <c r="V81" s="18" t="str">
        <f ca="1">INDEX(F_outputs_prep!$B$4:$AH$174,MATCH(F_Outputs!$A81&amp;F_Outputs!$B81,F_outputs_prep!$I$4:$I$174,0),MATCH(F_Outputs!V$2,F_outputs_prep!$B$4:$AH$4,0))</f>
        <v>Republish 20250721 PR24-FD-CA13-Biodiversity-v3.xlsx</v>
      </c>
      <c r="W81" s="18" t="str">
        <f ca="1">INDEX(F_outputs_prep!$B$4:$AH$174,MATCH(F_Outputs!$A81&amp;F_Outputs!$B81,F_outputs_prep!$I$4:$I$174,0),MATCH(F_Outputs!W$2,F_outputs_prep!$B$4:$AH$4,0))</f>
        <v>Republish 20250721 PR24-FD-CA13-Biodiversity-v3.xlsx</v>
      </c>
      <c r="X81" s="18" t="str">
        <f ca="1">INDEX(F_outputs_prep!$B$4:$AH$174,MATCH(F_Outputs!$A81&amp;F_Outputs!$B81,F_outputs_prep!$I$4:$I$174,0),MATCH(F_Outputs!X$2,F_outputs_prep!$B$4:$AH$4,0))</f>
        <v>Republish 20250721 PR24-FD-CA13-Biodiversity-v3.xlsx</v>
      </c>
    </row>
    <row r="82" spans="1:24" ht="14.25" x14ac:dyDescent="0.45">
      <c r="A82" s="75" t="s">
        <v>78</v>
      </c>
      <c r="B82" s="25" t="s">
        <v>183</v>
      </c>
      <c r="C82" s="25" t="s">
        <v>184</v>
      </c>
      <c r="D82" s="25" t="s">
        <v>180</v>
      </c>
      <c r="E82" s="25" t="s">
        <v>56</v>
      </c>
      <c r="F82" s="18" t="str">
        <f>INDEX(F_outputs_prep!$B$4:$AH$174,MATCH(F_Outputs!$A82&amp;F_Outputs!$B82,F_outputs_prep!$I$4:$I$174,0),MATCH(F_Outputs!F$2,F_outputs_prep!$B$4:$AH$4,0))</f>
        <v>NA</v>
      </c>
      <c r="G82" s="18" t="str">
        <f>INDEX(F_outputs_prep!$B$4:$AH$174,MATCH(F_Outputs!$A82&amp;F_Outputs!$B82,F_outputs_prep!$I$4:$I$174,0),MATCH(F_Outputs!G$2,F_outputs_prep!$B$4:$AH$4,0))</f>
        <v>NA</v>
      </c>
      <c r="H82" s="18" t="str">
        <f>INDEX(F_outputs_prep!$B$4:$AH$174,MATCH(F_Outputs!$A82&amp;F_Outputs!$B82,F_outputs_prep!$I$4:$I$174,0),MATCH(F_Outputs!H$2,F_outputs_prep!$B$4:$AH$4,0))</f>
        <v>NA</v>
      </c>
      <c r="I82" s="18" t="str">
        <f>INDEX(F_outputs_prep!$B$4:$AH$174,MATCH(F_Outputs!$A82&amp;F_Outputs!$B82,F_outputs_prep!$I$4:$I$174,0),MATCH(F_Outputs!I$2,F_outputs_prep!$B$4:$AH$4,0))</f>
        <v>NA</v>
      </c>
      <c r="J82" s="18" t="str">
        <f>INDEX(F_outputs_prep!$B$4:$AH$174,MATCH(F_Outputs!$A82&amp;F_Outputs!$B82,F_outputs_prep!$I$4:$I$174,0),MATCH(F_Outputs!J$2,F_outputs_prep!$B$4:$AH$4,0))</f>
        <v>NA</v>
      </c>
      <c r="K82" s="18" t="str">
        <f>INDEX(F_outputs_prep!$B$4:$AH$174,MATCH(F_Outputs!$A82&amp;F_Outputs!$B82,F_outputs_prep!$I$4:$I$174,0),MATCH(F_Outputs!K$2,F_outputs_prep!$B$4:$AH$4,0))</f>
        <v>NA</v>
      </c>
      <c r="L82" s="18" t="str">
        <f>INDEX(F_outputs_prep!$B$4:$AH$174,MATCH(F_Outputs!$A82&amp;F_Outputs!$B82,F_outputs_prep!$I$4:$I$174,0),MATCH(F_Outputs!L$2,F_outputs_prep!$B$4:$AH$4,0))</f>
        <v>NA</v>
      </c>
      <c r="M82" s="18" t="str">
        <f>INDEX(F_outputs_prep!$B$4:$AH$174,MATCH(F_Outputs!$A82&amp;F_Outputs!$B82,F_outputs_prep!$I$4:$I$174,0),MATCH(F_Outputs!M$2,F_outputs_prep!$B$4:$AH$4,0))</f>
        <v>NA</v>
      </c>
      <c r="N82" s="18" t="str">
        <f>INDEX(F_outputs_prep!$B$4:$AH$174,MATCH(F_Outputs!$A82&amp;F_Outputs!$B82,F_outputs_prep!$I$4:$I$174,0),MATCH(F_Outputs!N$2,F_outputs_prep!$B$4:$AH$4,0))</f>
        <v>NA</v>
      </c>
      <c r="O82" s="18" t="str">
        <f>INDEX(F_outputs_prep!$B$4:$AH$174,MATCH(F_Outputs!$A82&amp;F_Outputs!$B82,F_outputs_prep!$I$4:$I$174,0),MATCH(F_Outputs!O$2,F_outputs_prep!$B$4:$AH$4,0))</f>
        <v>NA</v>
      </c>
      <c r="P82" s="18" t="str">
        <f>INDEX(F_outputs_prep!$B$4:$AH$174,MATCH(F_Outputs!$A82&amp;F_Outputs!$B82,F_outputs_prep!$I$4:$I$174,0),MATCH(F_Outputs!P$2,F_outputs_prep!$B$4:$AH$4,0))</f>
        <v>NA</v>
      </c>
      <c r="Q82" s="18" t="str">
        <f>INDEX(F_outputs_prep!$B$4:$AH$174,MATCH(F_Outputs!$A82&amp;F_Outputs!$B82,F_outputs_prep!$I$4:$I$174,0),MATCH(F_Outputs!Q$2,F_outputs_prep!$B$4:$AH$4,0))</f>
        <v>NA</v>
      </c>
      <c r="R82" s="18" t="str">
        <f>INDEX(F_outputs_prep!$B$4:$AH$174,MATCH(F_Outputs!$A82&amp;F_Outputs!$B82,F_outputs_prep!$I$4:$I$174,0),MATCH(F_Outputs!R$2,F_outputs_prep!$B$4:$AH$4,0))</f>
        <v>NA</v>
      </c>
      <c r="S82" s="18" t="str">
        <f>INDEX(F_outputs_prep!$B$4:$AH$174,MATCH(F_Outputs!$A82&amp;F_Outputs!$B82,F_outputs_prep!$I$4:$I$174,0),MATCH(F_Outputs!S$2,F_outputs_prep!$B$4:$AH$4,0))</f>
        <v>NA</v>
      </c>
      <c r="T82" s="18" t="str">
        <f>INDEX(F_outputs_prep!$B$4:$AH$174,MATCH(F_Outputs!$A82&amp;F_Outputs!$B82,F_outputs_prep!$I$4:$I$174,0),MATCH(F_Outputs!T$2,F_outputs_prep!$B$4:$AH$4,0))</f>
        <v>NA</v>
      </c>
      <c r="U82" s="18" t="str">
        <f>INDEX(F_outputs_prep!$B$4:$AH$174,MATCH(F_Outputs!$A82&amp;F_Outputs!$B82,F_outputs_prep!$I$4:$I$174,0),MATCH(F_Outputs!U$2,F_outputs_prep!$B$4:$AH$4,0))</f>
        <v>NA</v>
      </c>
      <c r="V82" s="18" t="str">
        <f>INDEX(F_outputs_prep!$B$4:$AH$174,MATCH(F_Outputs!$A82&amp;F_Outputs!$B82,F_outputs_prep!$I$4:$I$174,0),MATCH(F_Outputs!V$2,F_outputs_prep!$B$4:$AH$4,0))</f>
        <v>NA</v>
      </c>
      <c r="W82" s="18" t="str">
        <f>INDEX(F_outputs_prep!$B$4:$AH$174,MATCH(F_Outputs!$A82&amp;F_Outputs!$B82,F_outputs_prep!$I$4:$I$174,0),MATCH(F_Outputs!W$2,F_outputs_prep!$B$4:$AH$4,0))</f>
        <v>NA</v>
      </c>
      <c r="X82" s="18" t="str">
        <f>INDEX(F_outputs_prep!$B$4:$AH$174,MATCH(F_Outputs!$A82&amp;F_Outputs!$B82,F_outputs_prep!$I$4:$I$174,0),MATCH(F_Outputs!X$2,F_outputs_prep!$B$4:$AH$4,0))</f>
        <v>NA</v>
      </c>
    </row>
    <row r="83" spans="1:24" ht="14.25" x14ac:dyDescent="0.45">
      <c r="A83" s="75" t="s">
        <v>78</v>
      </c>
      <c r="B83" s="25" t="s">
        <v>185</v>
      </c>
      <c r="C83" s="25" t="s">
        <v>186</v>
      </c>
      <c r="D83" s="25" t="s">
        <v>187</v>
      </c>
      <c r="E83" s="25" t="s">
        <v>56</v>
      </c>
      <c r="F83" s="18">
        <f>INDEX(F_outputs_prep!$B$4:$AH$174,MATCH(F_Outputs!$A83&amp;F_Outputs!$B83,F_outputs_prep!$I$4:$I$174,0),MATCH(F_Outputs!F$2,F_outputs_prep!$B$4:$AH$4,0))</f>
        <v>1</v>
      </c>
      <c r="G83" s="18">
        <f>INDEX(F_outputs_prep!$B$4:$AH$174,MATCH(F_Outputs!$A83&amp;F_Outputs!$B83,F_outputs_prep!$I$4:$I$174,0),MATCH(F_Outputs!G$2,F_outputs_prep!$B$4:$AH$4,0))</f>
        <v>1</v>
      </c>
      <c r="H83" s="18">
        <f>INDEX(F_outputs_prep!$B$4:$AH$174,MATCH(F_Outputs!$A83&amp;F_Outputs!$B83,F_outputs_prep!$I$4:$I$174,0),MATCH(F_Outputs!H$2,F_outputs_prep!$B$4:$AH$4,0))</f>
        <v>1</v>
      </c>
      <c r="I83" s="18">
        <f>INDEX(F_outputs_prep!$B$4:$AH$174,MATCH(F_Outputs!$A83&amp;F_Outputs!$B83,F_outputs_prep!$I$4:$I$174,0),MATCH(F_Outputs!I$2,F_outputs_prep!$B$4:$AH$4,0))</f>
        <v>1</v>
      </c>
      <c r="J83" s="18">
        <f>INDEX(F_outputs_prep!$B$4:$AH$174,MATCH(F_Outputs!$A83&amp;F_Outputs!$B83,F_outputs_prep!$I$4:$I$174,0),MATCH(F_Outputs!J$2,F_outputs_prep!$B$4:$AH$4,0))</f>
        <v>1</v>
      </c>
      <c r="K83" s="18">
        <f>INDEX(F_outputs_prep!$B$4:$AH$174,MATCH(F_Outputs!$A83&amp;F_Outputs!$B83,F_outputs_prep!$I$4:$I$174,0),MATCH(F_Outputs!K$2,F_outputs_prep!$B$4:$AH$4,0))</f>
        <v>1</v>
      </c>
      <c r="L83" s="18">
        <f>INDEX(F_outputs_prep!$B$4:$AH$174,MATCH(F_Outputs!$A83&amp;F_Outputs!$B83,F_outputs_prep!$I$4:$I$174,0),MATCH(F_Outputs!L$2,F_outputs_prep!$B$4:$AH$4,0))</f>
        <v>1</v>
      </c>
      <c r="M83" s="18">
        <f>INDEX(F_outputs_prep!$B$4:$AH$174,MATCH(F_Outputs!$A83&amp;F_Outputs!$B83,F_outputs_prep!$I$4:$I$174,0),MATCH(F_Outputs!M$2,F_outputs_prep!$B$4:$AH$4,0))</f>
        <v>1</v>
      </c>
      <c r="N83" s="18">
        <f>INDEX(F_outputs_prep!$B$4:$AH$174,MATCH(F_Outputs!$A83&amp;F_Outputs!$B83,F_outputs_prep!$I$4:$I$174,0),MATCH(F_Outputs!N$2,F_outputs_prep!$B$4:$AH$4,0))</f>
        <v>1</v>
      </c>
      <c r="O83" s="18">
        <f>INDEX(F_outputs_prep!$B$4:$AH$174,MATCH(F_Outputs!$A83&amp;F_Outputs!$B83,F_outputs_prep!$I$4:$I$174,0),MATCH(F_Outputs!O$2,F_outputs_prep!$B$4:$AH$4,0))</f>
        <v>1</v>
      </c>
      <c r="P83" s="18">
        <f>INDEX(F_outputs_prep!$B$4:$AH$174,MATCH(F_Outputs!$A83&amp;F_Outputs!$B83,F_outputs_prep!$I$4:$I$174,0),MATCH(F_Outputs!P$2,F_outputs_prep!$B$4:$AH$4,0))</f>
        <v>1</v>
      </c>
      <c r="Q83" s="18">
        <f>INDEX(F_outputs_prep!$B$4:$AH$174,MATCH(F_Outputs!$A83&amp;F_Outputs!$B83,F_outputs_prep!$I$4:$I$174,0),MATCH(F_Outputs!Q$2,F_outputs_prep!$B$4:$AH$4,0))</f>
        <v>1</v>
      </c>
      <c r="R83" s="18">
        <f>INDEX(F_outputs_prep!$B$4:$AH$174,MATCH(F_Outputs!$A83&amp;F_Outputs!$B83,F_outputs_prep!$I$4:$I$174,0),MATCH(F_Outputs!R$2,F_outputs_prep!$B$4:$AH$4,0))</f>
        <v>1</v>
      </c>
      <c r="S83" s="18">
        <f>INDEX(F_outputs_prep!$B$4:$AH$174,MATCH(F_Outputs!$A83&amp;F_Outputs!$B83,F_outputs_prep!$I$4:$I$174,0),MATCH(F_Outputs!S$2,F_outputs_prep!$B$4:$AH$4,0))</f>
        <v>1</v>
      </c>
      <c r="T83" s="18">
        <f>INDEX(F_outputs_prep!$B$4:$AH$174,MATCH(F_Outputs!$A83&amp;F_Outputs!$B83,F_outputs_prep!$I$4:$I$174,0),MATCH(F_Outputs!T$2,F_outputs_prep!$B$4:$AH$4,0))</f>
        <v>1</v>
      </c>
      <c r="U83" s="18">
        <f>INDEX(F_outputs_prep!$B$4:$AH$174,MATCH(F_Outputs!$A83&amp;F_Outputs!$B83,F_outputs_prep!$I$4:$I$174,0),MATCH(F_Outputs!U$2,F_outputs_prep!$B$4:$AH$4,0))</f>
        <v>1</v>
      </c>
      <c r="V83" s="18">
        <f>INDEX(F_outputs_prep!$B$4:$AH$174,MATCH(F_Outputs!$A83&amp;F_Outputs!$B83,F_outputs_prep!$I$4:$I$174,0),MATCH(F_Outputs!V$2,F_outputs_prep!$B$4:$AH$4,0))</f>
        <v>1</v>
      </c>
      <c r="W83" s="18">
        <f>INDEX(F_outputs_prep!$B$4:$AH$174,MATCH(F_Outputs!$A83&amp;F_Outputs!$B83,F_outputs_prep!$I$4:$I$174,0),MATCH(F_Outputs!W$2,F_outputs_prep!$B$4:$AH$4,0))</f>
        <v>1</v>
      </c>
      <c r="X83" s="18">
        <f>INDEX(F_outputs_prep!$B$4:$AH$174,MATCH(F_Outputs!$A83&amp;F_Outputs!$B83,F_outputs_prep!$I$4:$I$174,0),MATCH(F_Outputs!X$2,F_outputs_prep!$B$4:$AH$4,0))</f>
        <v>1</v>
      </c>
    </row>
    <row r="84" spans="1:24" ht="14.25" x14ac:dyDescent="0.45">
      <c r="A84" s="75" t="s">
        <v>79</v>
      </c>
      <c r="B84" s="25" t="s">
        <v>169</v>
      </c>
      <c r="C84" s="64" t="s">
        <v>172</v>
      </c>
      <c r="D84" s="25" t="s">
        <v>150</v>
      </c>
      <c r="E84" s="25" t="s">
        <v>56</v>
      </c>
      <c r="F84" s="18" t="str">
        <f>INDEX(F_outputs_prep!$B$4:$AH$174,MATCH(F_Outputs!$A84&amp;F_Outputs!$B84,F_outputs_prep!$I$4:$I$174,0),MATCH(F_Outputs!F$2,F_outputs_prep!$B$4:$AH$4,0))</f>
        <v>##BLANK</v>
      </c>
      <c r="G84" s="18" t="str">
        <f>INDEX(F_outputs_prep!$B$4:$AH$174,MATCH(F_Outputs!$A84&amp;F_Outputs!$B84,F_outputs_prep!$I$4:$I$174,0),MATCH(F_Outputs!G$2,F_outputs_prep!$B$4:$AH$4,0))</f>
        <v>##BLANK</v>
      </c>
      <c r="H84" s="18" t="str">
        <f>INDEX(F_outputs_prep!$B$4:$AH$174,MATCH(F_Outputs!$A84&amp;F_Outputs!$B84,F_outputs_prep!$I$4:$I$174,0),MATCH(F_Outputs!H$2,F_outputs_prep!$B$4:$AH$4,0))</f>
        <v>##BLANK</v>
      </c>
      <c r="I84" s="18" t="str">
        <f>INDEX(F_outputs_prep!$B$4:$AH$174,MATCH(F_Outputs!$A84&amp;F_Outputs!$B84,F_outputs_prep!$I$4:$I$174,0),MATCH(F_Outputs!I$2,F_outputs_prep!$B$4:$AH$4,0))</f>
        <v>##BLANK</v>
      </c>
      <c r="J84" s="18" t="str">
        <f>INDEX(F_outputs_prep!$B$4:$AH$174,MATCH(F_Outputs!$A84&amp;F_Outputs!$B84,F_outputs_prep!$I$4:$I$174,0),MATCH(F_Outputs!J$2,F_outputs_prep!$B$4:$AH$4,0))</f>
        <v>##BLANK</v>
      </c>
      <c r="K84" s="18" t="str">
        <f>INDEX(F_outputs_prep!$B$4:$AH$174,MATCH(F_Outputs!$A84&amp;F_Outputs!$B84,F_outputs_prep!$I$4:$I$174,0),MATCH(F_Outputs!K$2,F_outputs_prep!$B$4:$AH$4,0))</f>
        <v>##BLANK</v>
      </c>
      <c r="L84" s="18" t="str">
        <f>INDEX(F_outputs_prep!$B$4:$AH$174,MATCH(F_Outputs!$A84&amp;F_Outputs!$B84,F_outputs_prep!$I$4:$I$174,0),MATCH(F_Outputs!L$2,F_outputs_prep!$B$4:$AH$4,0))</f>
        <v>##BLANK</v>
      </c>
      <c r="M84" s="18" t="str">
        <f>INDEX(F_outputs_prep!$B$4:$AH$174,MATCH(F_Outputs!$A84&amp;F_Outputs!$B84,F_outputs_prep!$I$4:$I$174,0),MATCH(F_Outputs!M$2,F_outputs_prep!$B$4:$AH$4,0))</f>
        <v>##BLANK</v>
      </c>
      <c r="N84" s="18" t="str">
        <f>INDEX(F_outputs_prep!$B$4:$AH$174,MATCH(F_Outputs!$A84&amp;F_Outputs!$B84,F_outputs_prep!$I$4:$I$174,0),MATCH(F_Outputs!N$2,F_outputs_prep!$B$4:$AH$4,0))</f>
        <v>##BLANK</v>
      </c>
      <c r="O84" s="18" t="str">
        <f>INDEX(F_outputs_prep!$B$4:$AH$174,MATCH(F_Outputs!$A84&amp;F_Outputs!$B84,F_outputs_prep!$I$4:$I$174,0),MATCH(F_Outputs!O$2,F_outputs_prep!$B$4:$AH$4,0))</f>
        <v>##BLANK</v>
      </c>
      <c r="P84" s="18" t="str">
        <f>INDEX(F_outputs_prep!$B$4:$AH$174,MATCH(F_Outputs!$A84&amp;F_Outputs!$B84,F_outputs_prep!$I$4:$I$174,0),MATCH(F_Outputs!P$2,F_outputs_prep!$B$4:$AH$4,0))</f>
        <v>##BLANK</v>
      </c>
      <c r="Q84" s="18" t="str">
        <f>INDEX(F_outputs_prep!$B$4:$AH$174,MATCH(F_Outputs!$A84&amp;F_Outputs!$B84,F_outputs_prep!$I$4:$I$174,0),MATCH(F_Outputs!Q$2,F_outputs_prep!$B$4:$AH$4,0))</f>
        <v>##BLANK</v>
      </c>
      <c r="R84" s="18" t="str">
        <f>INDEX(F_outputs_prep!$B$4:$AH$174,MATCH(F_Outputs!$A84&amp;F_Outputs!$B84,F_outputs_prep!$I$4:$I$174,0),MATCH(F_Outputs!R$2,F_outputs_prep!$B$4:$AH$4,0))</f>
        <v>##BLANK</v>
      </c>
      <c r="S84" s="18">
        <f>INDEX(F_outputs_prep!$B$4:$AH$174,MATCH(F_Outputs!$A84&amp;F_Outputs!$B84,F_outputs_prep!$I$4:$I$174,0),MATCH(F_Outputs!S$2,F_outputs_prep!$B$4:$AH$4,0))</f>
        <v>0</v>
      </c>
      <c r="T84" s="18">
        <f>INDEX(F_outputs_prep!$B$4:$AH$174,MATCH(F_Outputs!$A84&amp;F_Outputs!$B84,F_outputs_prep!$I$4:$I$174,0),MATCH(F_Outputs!T$2,F_outputs_prep!$B$4:$AH$4,0))</f>
        <v>0</v>
      </c>
      <c r="U84" s="18">
        <f>INDEX(F_outputs_prep!$B$4:$AH$174,MATCH(F_Outputs!$A84&amp;F_Outputs!$B84,F_outputs_prep!$I$4:$I$174,0),MATCH(F_Outputs!U$2,F_outputs_prep!$B$4:$AH$4,0))</f>
        <v>0</v>
      </c>
      <c r="V84" s="18">
        <f>INDEX(F_outputs_prep!$B$4:$AH$174,MATCH(F_Outputs!$A84&amp;F_Outputs!$B84,F_outputs_prep!$I$4:$I$174,0),MATCH(F_Outputs!V$2,F_outputs_prep!$B$4:$AH$4,0))</f>
        <v>0</v>
      </c>
      <c r="W84" s="18">
        <f>INDEX(F_outputs_prep!$B$4:$AH$174,MATCH(F_Outputs!$A84&amp;F_Outputs!$B84,F_outputs_prep!$I$4:$I$174,0),MATCH(F_Outputs!W$2,F_outputs_prep!$B$4:$AH$4,0))</f>
        <v>4.9778677696996745E-2</v>
      </c>
      <c r="X84" s="18">
        <f>INDEX(F_outputs_prep!$B$4:$AH$174,MATCH(F_Outputs!$A84&amp;F_Outputs!$B84,F_outputs_prep!$I$4:$I$174,0),MATCH(F_Outputs!X$2,F_outputs_prep!$B$4:$AH$4,0))</f>
        <v>0.73</v>
      </c>
    </row>
    <row r="85" spans="1:24" ht="14.25" x14ac:dyDescent="0.45">
      <c r="A85" s="75" t="s">
        <v>79</v>
      </c>
      <c r="B85" s="64" t="s">
        <v>170</v>
      </c>
      <c r="C85" s="64" t="s">
        <v>173</v>
      </c>
      <c r="D85" s="25" t="s">
        <v>150</v>
      </c>
      <c r="E85" s="25" t="s">
        <v>56</v>
      </c>
      <c r="F85" s="18" t="str">
        <f>INDEX(F_outputs_prep!$B$4:$AH$174,MATCH(F_Outputs!$A85&amp;F_Outputs!$B85,F_outputs_prep!$I$4:$I$174,0),MATCH(F_Outputs!F$2,F_outputs_prep!$B$4:$AH$4,0))</f>
        <v>##BLANK</v>
      </c>
      <c r="G85" s="18" t="str">
        <f>INDEX(F_outputs_prep!$B$4:$AH$174,MATCH(F_Outputs!$A85&amp;F_Outputs!$B85,F_outputs_prep!$I$4:$I$174,0),MATCH(F_Outputs!G$2,F_outputs_prep!$B$4:$AH$4,0))</f>
        <v>##BLANK</v>
      </c>
      <c r="H85" s="18" t="str">
        <f>INDEX(F_outputs_prep!$B$4:$AH$174,MATCH(F_Outputs!$A85&amp;F_Outputs!$B85,F_outputs_prep!$I$4:$I$174,0),MATCH(F_Outputs!H$2,F_outputs_prep!$B$4:$AH$4,0))</f>
        <v>##BLANK</v>
      </c>
      <c r="I85" s="18" t="str">
        <f>INDEX(F_outputs_prep!$B$4:$AH$174,MATCH(F_Outputs!$A85&amp;F_Outputs!$B85,F_outputs_prep!$I$4:$I$174,0),MATCH(F_Outputs!I$2,F_outputs_prep!$B$4:$AH$4,0))</f>
        <v>##BLANK</v>
      </c>
      <c r="J85" s="18" t="str">
        <f>INDEX(F_outputs_prep!$B$4:$AH$174,MATCH(F_Outputs!$A85&amp;F_Outputs!$B85,F_outputs_prep!$I$4:$I$174,0),MATCH(F_Outputs!J$2,F_outputs_prep!$B$4:$AH$4,0))</f>
        <v>##BLANK</v>
      </c>
      <c r="K85" s="18" t="str">
        <f>INDEX(F_outputs_prep!$B$4:$AH$174,MATCH(F_Outputs!$A85&amp;F_Outputs!$B85,F_outputs_prep!$I$4:$I$174,0),MATCH(F_Outputs!K$2,F_outputs_prep!$B$4:$AH$4,0))</f>
        <v>##BLANK</v>
      </c>
      <c r="L85" s="18" t="str">
        <f>INDEX(F_outputs_prep!$B$4:$AH$174,MATCH(F_Outputs!$A85&amp;F_Outputs!$B85,F_outputs_prep!$I$4:$I$174,0),MATCH(F_Outputs!L$2,F_outputs_prep!$B$4:$AH$4,0))</f>
        <v>##BLANK</v>
      </c>
      <c r="M85" s="18" t="str">
        <f>INDEX(F_outputs_prep!$B$4:$AH$174,MATCH(F_Outputs!$A85&amp;F_Outputs!$B85,F_outputs_prep!$I$4:$I$174,0),MATCH(F_Outputs!M$2,F_outputs_prep!$B$4:$AH$4,0))</f>
        <v>##BLANK</v>
      </c>
      <c r="N85" s="18" t="str">
        <f>INDEX(F_outputs_prep!$B$4:$AH$174,MATCH(F_Outputs!$A85&amp;F_Outputs!$B85,F_outputs_prep!$I$4:$I$174,0),MATCH(F_Outputs!N$2,F_outputs_prep!$B$4:$AH$4,0))</f>
        <v>##BLANK</v>
      </c>
      <c r="O85" s="18" t="str">
        <f>INDEX(F_outputs_prep!$B$4:$AH$174,MATCH(F_Outputs!$A85&amp;F_Outputs!$B85,F_outputs_prep!$I$4:$I$174,0),MATCH(F_Outputs!O$2,F_outputs_prep!$B$4:$AH$4,0))</f>
        <v>##BLANK</v>
      </c>
      <c r="P85" s="18" t="str">
        <f>INDEX(F_outputs_prep!$B$4:$AH$174,MATCH(F_Outputs!$A85&amp;F_Outputs!$B85,F_outputs_prep!$I$4:$I$174,0),MATCH(F_Outputs!P$2,F_outputs_prep!$B$4:$AH$4,0))</f>
        <v>##BLANK</v>
      </c>
      <c r="Q85" s="18" t="str">
        <f>INDEX(F_outputs_prep!$B$4:$AH$174,MATCH(F_Outputs!$A85&amp;F_Outputs!$B85,F_outputs_prep!$I$4:$I$174,0),MATCH(F_Outputs!Q$2,F_outputs_prep!$B$4:$AH$4,0))</f>
        <v>##BLANK</v>
      </c>
      <c r="R85" s="18" t="str">
        <f>INDEX(F_outputs_prep!$B$4:$AH$174,MATCH(F_Outputs!$A85&amp;F_Outputs!$B85,F_outputs_prep!$I$4:$I$174,0),MATCH(F_Outputs!R$2,F_outputs_prep!$B$4:$AH$4,0))</f>
        <v>##BLANK</v>
      </c>
      <c r="S85" s="18">
        <f>INDEX(F_outputs_prep!$B$4:$AH$174,MATCH(F_Outputs!$A85&amp;F_Outputs!$B85,F_outputs_prep!$I$4:$I$174,0),MATCH(F_Outputs!S$2,F_outputs_prep!$B$4:$AH$4,0))</f>
        <v>0</v>
      </c>
      <c r="T85" s="18">
        <f>INDEX(F_outputs_prep!$B$4:$AH$174,MATCH(F_Outputs!$A85&amp;F_Outputs!$B85,F_outputs_prep!$I$4:$I$174,0),MATCH(F_Outputs!T$2,F_outputs_prep!$B$4:$AH$4,0))</f>
        <v>0</v>
      </c>
      <c r="U85" s="18">
        <f>INDEX(F_outputs_prep!$B$4:$AH$174,MATCH(F_Outputs!$A85&amp;F_Outputs!$B85,F_outputs_prep!$I$4:$I$174,0),MATCH(F_Outputs!U$2,F_outputs_prep!$B$4:$AH$4,0))</f>
        <v>0</v>
      </c>
      <c r="V85" s="18">
        <f>INDEX(F_outputs_prep!$B$4:$AH$174,MATCH(F_Outputs!$A85&amp;F_Outputs!$B85,F_outputs_prep!$I$4:$I$174,0),MATCH(F_Outputs!V$2,F_outputs_prep!$B$4:$AH$4,0))</f>
        <v>0</v>
      </c>
      <c r="W85" s="18">
        <f>INDEX(F_outputs_prep!$B$4:$AH$174,MATCH(F_Outputs!$A85&amp;F_Outputs!$B85,F_outputs_prep!$I$4:$I$174,0),MATCH(F_Outputs!W$2,F_outputs_prep!$B$4:$AH$4,0))</f>
        <v>8.61</v>
      </c>
      <c r="X85" s="18">
        <f>INDEX(F_outputs_prep!$B$4:$AH$174,MATCH(F_Outputs!$A85&amp;F_Outputs!$B85,F_outputs_prep!$I$4:$I$174,0),MATCH(F_Outputs!X$2,F_outputs_prep!$B$4:$AH$4,0))</f>
        <v>126.32</v>
      </c>
    </row>
    <row r="86" spans="1:24" ht="14.25" x14ac:dyDescent="0.45">
      <c r="A86" s="75" t="s">
        <v>79</v>
      </c>
      <c r="B86" s="64" t="s">
        <v>171</v>
      </c>
      <c r="C86" s="64" t="s">
        <v>174</v>
      </c>
      <c r="D86" s="25" t="s">
        <v>70</v>
      </c>
      <c r="E86" s="25" t="s">
        <v>56</v>
      </c>
      <c r="F86" s="18" t="str">
        <f>INDEX(F_outputs_prep!$B$4:$AH$174,MATCH(F_Outputs!$A86&amp;F_Outputs!$B86,F_outputs_prep!$I$4:$I$174,0),MATCH(F_Outputs!F$2,F_outputs_prep!$B$4:$AH$4,0))</f>
        <v>##BLANK</v>
      </c>
      <c r="G86" s="18" t="str">
        <f>INDEX(F_outputs_prep!$B$4:$AH$174,MATCH(F_Outputs!$A86&amp;F_Outputs!$B86,F_outputs_prep!$I$4:$I$174,0),MATCH(F_Outputs!G$2,F_outputs_prep!$B$4:$AH$4,0))</f>
        <v>##BLANK</v>
      </c>
      <c r="H86" s="18" t="str">
        <f>INDEX(F_outputs_prep!$B$4:$AH$174,MATCH(F_Outputs!$A86&amp;F_Outputs!$B86,F_outputs_prep!$I$4:$I$174,0),MATCH(F_Outputs!H$2,F_outputs_prep!$B$4:$AH$4,0))</f>
        <v>##BLANK</v>
      </c>
      <c r="I86" s="18" t="str">
        <f>INDEX(F_outputs_prep!$B$4:$AH$174,MATCH(F_Outputs!$A86&amp;F_Outputs!$B86,F_outputs_prep!$I$4:$I$174,0),MATCH(F_Outputs!I$2,F_outputs_prep!$B$4:$AH$4,0))</f>
        <v>##BLANK</v>
      </c>
      <c r="J86" s="18" t="str">
        <f>INDEX(F_outputs_prep!$B$4:$AH$174,MATCH(F_Outputs!$A86&amp;F_Outputs!$B86,F_outputs_prep!$I$4:$I$174,0),MATCH(F_Outputs!J$2,F_outputs_prep!$B$4:$AH$4,0))</f>
        <v>##BLANK</v>
      </c>
      <c r="K86" s="18" t="str">
        <f>INDEX(F_outputs_prep!$B$4:$AH$174,MATCH(F_Outputs!$A86&amp;F_Outputs!$B86,F_outputs_prep!$I$4:$I$174,0),MATCH(F_Outputs!K$2,F_outputs_prep!$B$4:$AH$4,0))</f>
        <v>##BLANK</v>
      </c>
      <c r="L86" s="18" t="str">
        <f>INDEX(F_outputs_prep!$B$4:$AH$174,MATCH(F_Outputs!$A86&amp;F_Outputs!$B86,F_outputs_prep!$I$4:$I$174,0),MATCH(F_Outputs!L$2,F_outputs_prep!$B$4:$AH$4,0))</f>
        <v>##BLANK</v>
      </c>
      <c r="M86" s="18" t="str">
        <f>INDEX(F_outputs_prep!$B$4:$AH$174,MATCH(F_Outputs!$A86&amp;F_Outputs!$B86,F_outputs_prep!$I$4:$I$174,0),MATCH(F_Outputs!M$2,F_outputs_prep!$B$4:$AH$4,0))</f>
        <v>##BLANK</v>
      </c>
      <c r="N86" s="18" t="str">
        <f>INDEX(F_outputs_prep!$B$4:$AH$174,MATCH(F_Outputs!$A86&amp;F_Outputs!$B86,F_outputs_prep!$I$4:$I$174,0),MATCH(F_Outputs!N$2,F_outputs_prep!$B$4:$AH$4,0))</f>
        <v>##BLANK</v>
      </c>
      <c r="O86" s="18" t="str">
        <f>INDEX(F_outputs_prep!$B$4:$AH$174,MATCH(F_Outputs!$A86&amp;F_Outputs!$B86,F_outputs_prep!$I$4:$I$174,0),MATCH(F_Outputs!O$2,F_outputs_prep!$B$4:$AH$4,0))</f>
        <v>##BLANK</v>
      </c>
      <c r="P86" s="18" t="str">
        <f>INDEX(F_outputs_prep!$B$4:$AH$174,MATCH(F_Outputs!$A86&amp;F_Outputs!$B86,F_outputs_prep!$I$4:$I$174,0),MATCH(F_Outputs!P$2,F_outputs_prep!$B$4:$AH$4,0))</f>
        <v>##BLANK</v>
      </c>
      <c r="Q86" s="18" t="str">
        <f>INDEX(F_outputs_prep!$B$4:$AH$174,MATCH(F_Outputs!$A86&amp;F_Outputs!$B86,F_outputs_prep!$I$4:$I$174,0),MATCH(F_Outputs!Q$2,F_outputs_prep!$B$4:$AH$4,0))</f>
        <v>##BLANK</v>
      </c>
      <c r="R86" s="18" t="str">
        <f>INDEX(F_outputs_prep!$B$4:$AH$174,MATCH(F_Outputs!$A86&amp;F_Outputs!$B86,F_outputs_prep!$I$4:$I$174,0),MATCH(F_Outputs!R$2,F_outputs_prep!$B$4:$AH$4,0))</f>
        <v>##BLANK</v>
      </c>
      <c r="S86" s="18">
        <f>INDEX(F_outputs_prep!$B$4:$AH$174,MATCH(F_Outputs!$A86&amp;F_Outputs!$B86,F_outputs_prep!$I$4:$I$174,0),MATCH(F_Outputs!S$2,F_outputs_prep!$B$4:$AH$4,0))</f>
        <v>17304.400000000001</v>
      </c>
      <c r="T86" s="18">
        <f>INDEX(F_outputs_prep!$B$4:$AH$174,MATCH(F_Outputs!$A86&amp;F_Outputs!$B86,F_outputs_prep!$I$4:$I$174,0),MATCH(F_Outputs!T$2,F_outputs_prep!$B$4:$AH$4,0))</f>
        <v>17304.400000000001</v>
      </c>
      <c r="U86" s="18">
        <f>INDEX(F_outputs_prep!$B$4:$AH$174,MATCH(F_Outputs!$A86&amp;F_Outputs!$B86,F_outputs_prep!$I$4:$I$174,0),MATCH(F_Outputs!U$2,F_outputs_prep!$B$4:$AH$4,0))</f>
        <v>17304.400000000001</v>
      </c>
      <c r="V86" s="18">
        <f>INDEX(F_outputs_prep!$B$4:$AH$174,MATCH(F_Outputs!$A86&amp;F_Outputs!$B86,F_outputs_prep!$I$4:$I$174,0),MATCH(F_Outputs!V$2,F_outputs_prep!$B$4:$AH$4,0))</f>
        <v>17304.400000000001</v>
      </c>
      <c r="W86" s="18">
        <f>INDEX(F_outputs_prep!$B$4:$AH$174,MATCH(F_Outputs!$A86&amp;F_Outputs!$B86,F_outputs_prep!$I$4:$I$174,0),MATCH(F_Outputs!W$2,F_outputs_prep!$B$4:$AH$4,0))</f>
        <v>17304.400000000001</v>
      </c>
      <c r="X86" s="18">
        <f>INDEX(F_outputs_prep!$B$4:$AH$174,MATCH(F_Outputs!$A86&amp;F_Outputs!$B86,F_outputs_prep!$I$4:$I$174,0),MATCH(F_Outputs!X$2,F_outputs_prep!$B$4:$AH$4,0))</f>
        <v>17304.400000000001</v>
      </c>
    </row>
    <row r="87" spans="1:24" ht="14.25" x14ac:dyDescent="0.45">
      <c r="A87" s="75" t="s">
        <v>79</v>
      </c>
      <c r="B87" s="64" t="s">
        <v>129</v>
      </c>
      <c r="C87" s="25" t="s">
        <v>175</v>
      </c>
      <c r="D87" s="25" t="s">
        <v>150</v>
      </c>
      <c r="E87" s="25" t="s">
        <v>56</v>
      </c>
      <c r="F87" s="18" t="str">
        <f>INDEX(F_outputs_prep!$B$4:$AH$174,MATCH(F_Outputs!$A87&amp;F_Outputs!$B87,F_outputs_prep!$I$4:$I$174,0),MATCH(F_Outputs!F$2,F_outputs_prep!$B$4:$AH$4,0))</f>
        <v>##BLANK</v>
      </c>
      <c r="G87" s="18" t="str">
        <f>INDEX(F_outputs_prep!$B$4:$AH$174,MATCH(F_Outputs!$A87&amp;F_Outputs!$B87,F_outputs_prep!$I$4:$I$174,0),MATCH(F_Outputs!G$2,F_outputs_prep!$B$4:$AH$4,0))</f>
        <v>##BLANK</v>
      </c>
      <c r="H87" s="18" t="str">
        <f>INDEX(F_outputs_prep!$B$4:$AH$174,MATCH(F_Outputs!$A87&amp;F_Outputs!$B87,F_outputs_prep!$I$4:$I$174,0),MATCH(F_Outputs!H$2,F_outputs_prep!$B$4:$AH$4,0))</f>
        <v>##BLANK</v>
      </c>
      <c r="I87" s="18" t="str">
        <f>INDEX(F_outputs_prep!$B$4:$AH$174,MATCH(F_Outputs!$A87&amp;F_Outputs!$B87,F_outputs_prep!$I$4:$I$174,0),MATCH(F_Outputs!I$2,F_outputs_prep!$B$4:$AH$4,0))</f>
        <v>##BLANK</v>
      </c>
      <c r="J87" s="18" t="str">
        <f>INDEX(F_outputs_prep!$B$4:$AH$174,MATCH(F_Outputs!$A87&amp;F_Outputs!$B87,F_outputs_prep!$I$4:$I$174,0),MATCH(F_Outputs!J$2,F_outputs_prep!$B$4:$AH$4,0))</f>
        <v>##BLANK</v>
      </c>
      <c r="K87" s="18" t="str">
        <f>INDEX(F_outputs_prep!$B$4:$AH$174,MATCH(F_Outputs!$A87&amp;F_Outputs!$B87,F_outputs_prep!$I$4:$I$174,0),MATCH(F_Outputs!K$2,F_outputs_prep!$B$4:$AH$4,0))</f>
        <v>##BLANK</v>
      </c>
      <c r="L87" s="18" t="str">
        <f>INDEX(F_outputs_prep!$B$4:$AH$174,MATCH(F_Outputs!$A87&amp;F_Outputs!$B87,F_outputs_prep!$I$4:$I$174,0),MATCH(F_Outputs!L$2,F_outputs_prep!$B$4:$AH$4,0))</f>
        <v>##BLANK</v>
      </c>
      <c r="M87" s="18" t="str">
        <f>INDEX(F_outputs_prep!$B$4:$AH$174,MATCH(F_Outputs!$A87&amp;F_Outputs!$B87,F_outputs_prep!$I$4:$I$174,0),MATCH(F_Outputs!M$2,F_outputs_prep!$B$4:$AH$4,0))</f>
        <v>##BLANK</v>
      </c>
      <c r="N87" s="18" t="str">
        <f>INDEX(F_outputs_prep!$B$4:$AH$174,MATCH(F_Outputs!$A87&amp;F_Outputs!$B87,F_outputs_prep!$I$4:$I$174,0),MATCH(F_Outputs!N$2,F_outputs_prep!$B$4:$AH$4,0))</f>
        <v>##BLANK</v>
      </c>
      <c r="O87" s="18" t="str">
        <f>INDEX(F_outputs_prep!$B$4:$AH$174,MATCH(F_Outputs!$A87&amp;F_Outputs!$B87,F_outputs_prep!$I$4:$I$174,0),MATCH(F_Outputs!O$2,F_outputs_prep!$B$4:$AH$4,0))</f>
        <v>##BLANK</v>
      </c>
      <c r="P87" s="18" t="str">
        <f>INDEX(F_outputs_prep!$B$4:$AH$174,MATCH(F_Outputs!$A87&amp;F_Outputs!$B87,F_outputs_prep!$I$4:$I$174,0),MATCH(F_Outputs!P$2,F_outputs_prep!$B$4:$AH$4,0))</f>
        <v>##BLANK</v>
      </c>
      <c r="Q87" s="18" t="str">
        <f>INDEX(F_outputs_prep!$B$4:$AH$174,MATCH(F_Outputs!$A87&amp;F_Outputs!$B87,F_outputs_prep!$I$4:$I$174,0),MATCH(F_Outputs!Q$2,F_outputs_prep!$B$4:$AH$4,0))</f>
        <v>##BLANK</v>
      </c>
      <c r="R87" s="18" t="str">
        <f>INDEX(F_outputs_prep!$B$4:$AH$174,MATCH(F_Outputs!$A87&amp;F_Outputs!$B87,F_outputs_prep!$I$4:$I$174,0),MATCH(F_Outputs!R$2,F_outputs_prep!$B$4:$AH$4,0))</f>
        <v>##BLANK</v>
      </c>
      <c r="S87" s="18">
        <f>INDEX(F_outputs_prep!$B$4:$AH$174,MATCH(F_Outputs!$A87&amp;F_Outputs!$B87,F_outputs_prep!$I$4:$I$174,0),MATCH(F_Outputs!S$2,F_outputs_prep!$B$4:$AH$4,0))</f>
        <v>0</v>
      </c>
      <c r="T87" s="18">
        <f>INDEX(F_outputs_prep!$B$4:$AH$174,MATCH(F_Outputs!$A87&amp;F_Outputs!$B87,F_outputs_prep!$I$4:$I$174,0),MATCH(F_Outputs!T$2,F_outputs_prep!$B$4:$AH$4,0))</f>
        <v>0</v>
      </c>
      <c r="U87" s="18">
        <f>INDEX(F_outputs_prep!$B$4:$AH$174,MATCH(F_Outputs!$A87&amp;F_Outputs!$B87,F_outputs_prep!$I$4:$I$174,0),MATCH(F_Outputs!U$2,F_outputs_prep!$B$4:$AH$4,0))</f>
        <v>0</v>
      </c>
      <c r="V87" s="18">
        <f>INDEX(F_outputs_prep!$B$4:$AH$174,MATCH(F_Outputs!$A87&amp;F_Outputs!$B87,F_outputs_prep!$I$4:$I$174,0),MATCH(F_Outputs!V$2,F_outputs_prep!$B$4:$AH$4,0))</f>
        <v>0</v>
      </c>
      <c r="W87" s="18">
        <f>INDEX(F_outputs_prep!$B$4:$AH$174,MATCH(F_Outputs!$A87&amp;F_Outputs!$B87,F_outputs_prep!$I$4:$I$174,0),MATCH(F_Outputs!W$2,F_outputs_prep!$B$4:$AH$4,0))</f>
        <v>0</v>
      </c>
      <c r="X87" s="18">
        <f>INDEX(F_outputs_prep!$B$4:$AH$174,MATCH(F_Outputs!$A87&amp;F_Outputs!$B87,F_outputs_prep!$I$4:$I$174,0),MATCH(F_Outputs!X$2,F_outputs_prep!$B$4:$AH$4,0))</f>
        <v>0.17</v>
      </c>
    </row>
    <row r="88" spans="1:24" ht="14.25" x14ac:dyDescent="0.45">
      <c r="A88" s="75" t="s">
        <v>79</v>
      </c>
      <c r="B88" s="25" t="s">
        <v>131</v>
      </c>
      <c r="C88" s="25" t="s">
        <v>176</v>
      </c>
      <c r="D88" s="25" t="s">
        <v>150</v>
      </c>
      <c r="E88" s="25" t="s">
        <v>56</v>
      </c>
      <c r="F88" s="18" t="str">
        <f>INDEX(F_outputs_prep!$B$4:$AH$174,MATCH(F_Outputs!$A88&amp;F_Outputs!$B88,F_outputs_prep!$I$4:$I$174,0),MATCH(F_Outputs!F$2,F_outputs_prep!$B$4:$AH$4,0))</f>
        <v>##BLANK</v>
      </c>
      <c r="G88" s="18" t="str">
        <f>INDEX(F_outputs_prep!$B$4:$AH$174,MATCH(F_Outputs!$A88&amp;F_Outputs!$B88,F_outputs_prep!$I$4:$I$174,0),MATCH(F_Outputs!G$2,F_outputs_prep!$B$4:$AH$4,0))</f>
        <v>##BLANK</v>
      </c>
      <c r="H88" s="18" t="str">
        <f>INDEX(F_outputs_prep!$B$4:$AH$174,MATCH(F_Outputs!$A88&amp;F_Outputs!$B88,F_outputs_prep!$I$4:$I$174,0),MATCH(F_Outputs!H$2,F_outputs_prep!$B$4:$AH$4,0))</f>
        <v>##BLANK</v>
      </c>
      <c r="I88" s="18" t="str">
        <f>INDEX(F_outputs_prep!$B$4:$AH$174,MATCH(F_Outputs!$A88&amp;F_Outputs!$B88,F_outputs_prep!$I$4:$I$174,0),MATCH(F_Outputs!I$2,F_outputs_prep!$B$4:$AH$4,0))</f>
        <v>##BLANK</v>
      </c>
      <c r="J88" s="18" t="str">
        <f>INDEX(F_outputs_prep!$B$4:$AH$174,MATCH(F_Outputs!$A88&amp;F_Outputs!$B88,F_outputs_prep!$I$4:$I$174,0),MATCH(F_Outputs!J$2,F_outputs_prep!$B$4:$AH$4,0))</f>
        <v>##BLANK</v>
      </c>
      <c r="K88" s="18" t="str">
        <f>INDEX(F_outputs_prep!$B$4:$AH$174,MATCH(F_Outputs!$A88&amp;F_Outputs!$B88,F_outputs_prep!$I$4:$I$174,0),MATCH(F_Outputs!K$2,F_outputs_prep!$B$4:$AH$4,0))</f>
        <v>##BLANK</v>
      </c>
      <c r="L88" s="18" t="str">
        <f>INDEX(F_outputs_prep!$B$4:$AH$174,MATCH(F_Outputs!$A88&amp;F_Outputs!$B88,F_outputs_prep!$I$4:$I$174,0),MATCH(F_Outputs!L$2,F_outputs_prep!$B$4:$AH$4,0))</f>
        <v>##BLANK</v>
      </c>
      <c r="M88" s="18" t="str">
        <f>INDEX(F_outputs_prep!$B$4:$AH$174,MATCH(F_Outputs!$A88&amp;F_Outputs!$B88,F_outputs_prep!$I$4:$I$174,0),MATCH(F_Outputs!M$2,F_outputs_prep!$B$4:$AH$4,0))</f>
        <v>##BLANK</v>
      </c>
      <c r="N88" s="18" t="str">
        <f>INDEX(F_outputs_prep!$B$4:$AH$174,MATCH(F_Outputs!$A88&amp;F_Outputs!$B88,F_outputs_prep!$I$4:$I$174,0),MATCH(F_Outputs!N$2,F_outputs_prep!$B$4:$AH$4,0))</f>
        <v>##BLANK</v>
      </c>
      <c r="O88" s="18" t="str">
        <f>INDEX(F_outputs_prep!$B$4:$AH$174,MATCH(F_Outputs!$A88&amp;F_Outputs!$B88,F_outputs_prep!$I$4:$I$174,0),MATCH(F_Outputs!O$2,F_outputs_prep!$B$4:$AH$4,0))</f>
        <v>##BLANK</v>
      </c>
      <c r="P88" s="18" t="str">
        <f>INDEX(F_outputs_prep!$B$4:$AH$174,MATCH(F_Outputs!$A88&amp;F_Outputs!$B88,F_outputs_prep!$I$4:$I$174,0),MATCH(F_Outputs!P$2,F_outputs_prep!$B$4:$AH$4,0))</f>
        <v>##BLANK</v>
      </c>
      <c r="Q88" s="18" t="str">
        <f>INDEX(F_outputs_prep!$B$4:$AH$174,MATCH(F_Outputs!$A88&amp;F_Outputs!$B88,F_outputs_prep!$I$4:$I$174,0),MATCH(F_Outputs!Q$2,F_outputs_prep!$B$4:$AH$4,0))</f>
        <v>##BLANK</v>
      </c>
      <c r="R88" s="18" t="str">
        <f>INDEX(F_outputs_prep!$B$4:$AH$174,MATCH(F_Outputs!$A88&amp;F_Outputs!$B88,F_outputs_prep!$I$4:$I$174,0),MATCH(F_Outputs!R$2,F_outputs_prep!$B$4:$AH$4,0))</f>
        <v>##BLANK</v>
      </c>
      <c r="S88" s="18">
        <f>INDEX(F_outputs_prep!$B$4:$AH$174,MATCH(F_Outputs!$A88&amp;F_Outputs!$B88,F_outputs_prep!$I$4:$I$174,0),MATCH(F_Outputs!S$2,F_outputs_prep!$B$4:$AH$4,0))</f>
        <v>0</v>
      </c>
      <c r="T88" s="18">
        <f>INDEX(F_outputs_prep!$B$4:$AH$174,MATCH(F_Outputs!$A88&amp;F_Outputs!$B88,F_outputs_prep!$I$4:$I$174,0),MATCH(F_Outputs!T$2,F_outputs_prep!$B$4:$AH$4,0))</f>
        <v>2620.4499999999998</v>
      </c>
      <c r="U88" s="18">
        <f>INDEX(F_outputs_prep!$B$4:$AH$174,MATCH(F_Outputs!$A88&amp;F_Outputs!$B88,F_outputs_prep!$I$4:$I$174,0),MATCH(F_Outputs!U$2,F_outputs_prep!$B$4:$AH$4,0))</f>
        <v>2620.4499999999998</v>
      </c>
      <c r="V88" s="18">
        <f>INDEX(F_outputs_prep!$B$4:$AH$174,MATCH(F_Outputs!$A88&amp;F_Outputs!$B88,F_outputs_prep!$I$4:$I$174,0),MATCH(F_Outputs!V$2,F_outputs_prep!$B$4:$AH$4,0))</f>
        <v>2620.4499999999998</v>
      </c>
      <c r="W88" s="18">
        <f>INDEX(F_outputs_prep!$B$4:$AH$174,MATCH(F_Outputs!$A88&amp;F_Outputs!$B88,F_outputs_prep!$I$4:$I$174,0),MATCH(F_Outputs!W$2,F_outputs_prep!$B$4:$AH$4,0))</f>
        <v>2620.4499999999998</v>
      </c>
      <c r="X88" s="18">
        <f>INDEX(F_outputs_prep!$B$4:$AH$174,MATCH(F_Outputs!$A88&amp;F_Outputs!$B88,F_outputs_prep!$I$4:$I$174,0),MATCH(F_Outputs!X$2,F_outputs_prep!$B$4:$AH$4,0))</f>
        <v>2649.93</v>
      </c>
    </row>
    <row r="89" spans="1:24" ht="14.25" x14ac:dyDescent="0.45">
      <c r="A89" s="75" t="s">
        <v>79</v>
      </c>
      <c r="B89" s="25" t="s">
        <v>130</v>
      </c>
      <c r="C89" s="25" t="s">
        <v>177</v>
      </c>
      <c r="D89" s="25" t="s">
        <v>70</v>
      </c>
      <c r="E89" s="25" t="s">
        <v>56</v>
      </c>
      <c r="F89" s="18">
        <f>INDEX(F_outputs_prep!$B$4:$AH$174,MATCH(F_Outputs!$A89&amp;F_Outputs!$B89,F_outputs_prep!$I$4:$I$174,0),MATCH(F_Outputs!F$2,F_outputs_prep!$B$4:$AH$4,0))</f>
        <v>17304.400000000001</v>
      </c>
      <c r="G89" s="18">
        <f>INDEX(F_outputs_prep!$B$4:$AH$174,MATCH(F_Outputs!$A89&amp;F_Outputs!$B89,F_outputs_prep!$I$4:$I$174,0),MATCH(F_Outputs!G$2,F_outputs_prep!$B$4:$AH$4,0))</f>
        <v>17304.400000000001</v>
      </c>
      <c r="H89" s="18">
        <f>INDEX(F_outputs_prep!$B$4:$AH$174,MATCH(F_Outputs!$A89&amp;F_Outputs!$B89,F_outputs_prep!$I$4:$I$174,0),MATCH(F_Outputs!H$2,F_outputs_prep!$B$4:$AH$4,0))</f>
        <v>17304.400000000001</v>
      </c>
      <c r="I89" s="18">
        <f>INDEX(F_outputs_prep!$B$4:$AH$174,MATCH(F_Outputs!$A89&amp;F_Outputs!$B89,F_outputs_prep!$I$4:$I$174,0),MATCH(F_Outputs!I$2,F_outputs_prep!$B$4:$AH$4,0))</f>
        <v>17304.400000000001</v>
      </c>
      <c r="J89" s="18">
        <f>INDEX(F_outputs_prep!$B$4:$AH$174,MATCH(F_Outputs!$A89&amp;F_Outputs!$B89,F_outputs_prep!$I$4:$I$174,0),MATCH(F_Outputs!J$2,F_outputs_prep!$B$4:$AH$4,0))</f>
        <v>17304.400000000001</v>
      </c>
      <c r="K89" s="18">
        <f>INDEX(F_outputs_prep!$B$4:$AH$174,MATCH(F_Outputs!$A89&amp;F_Outputs!$B89,F_outputs_prep!$I$4:$I$174,0),MATCH(F_Outputs!K$2,F_outputs_prep!$B$4:$AH$4,0))</f>
        <v>17304.400000000001</v>
      </c>
      <c r="L89" s="18">
        <f>INDEX(F_outputs_prep!$B$4:$AH$174,MATCH(F_Outputs!$A89&amp;F_Outputs!$B89,F_outputs_prep!$I$4:$I$174,0),MATCH(F_Outputs!L$2,F_outputs_prep!$B$4:$AH$4,0))</f>
        <v>17304.400000000001</v>
      </c>
      <c r="M89" s="18">
        <f>INDEX(F_outputs_prep!$B$4:$AH$174,MATCH(F_Outputs!$A89&amp;F_Outputs!$B89,F_outputs_prep!$I$4:$I$174,0),MATCH(F_Outputs!M$2,F_outputs_prep!$B$4:$AH$4,0))</f>
        <v>17304.400000000001</v>
      </c>
      <c r="N89" s="18">
        <f>INDEX(F_outputs_prep!$B$4:$AH$174,MATCH(F_Outputs!$A89&amp;F_Outputs!$B89,F_outputs_prep!$I$4:$I$174,0),MATCH(F_Outputs!N$2,F_outputs_prep!$B$4:$AH$4,0))</f>
        <v>17304.400000000001</v>
      </c>
      <c r="O89" s="18">
        <f>INDEX(F_outputs_prep!$B$4:$AH$174,MATCH(F_Outputs!$A89&amp;F_Outputs!$B89,F_outputs_prep!$I$4:$I$174,0),MATCH(F_Outputs!O$2,F_outputs_prep!$B$4:$AH$4,0))</f>
        <v>17304.400000000001</v>
      </c>
      <c r="P89" s="18">
        <f>INDEX(F_outputs_prep!$B$4:$AH$174,MATCH(F_Outputs!$A89&amp;F_Outputs!$B89,F_outputs_prep!$I$4:$I$174,0),MATCH(F_Outputs!P$2,F_outputs_prep!$B$4:$AH$4,0))</f>
        <v>17304.400000000001</v>
      </c>
      <c r="Q89" s="18">
        <f>INDEX(F_outputs_prep!$B$4:$AH$174,MATCH(F_Outputs!$A89&amp;F_Outputs!$B89,F_outputs_prep!$I$4:$I$174,0),MATCH(F_Outputs!Q$2,F_outputs_prep!$B$4:$AH$4,0))</f>
        <v>17304.400000000001</v>
      </c>
      <c r="R89" s="18">
        <f>INDEX(F_outputs_prep!$B$4:$AH$174,MATCH(F_Outputs!$A89&amp;F_Outputs!$B89,F_outputs_prep!$I$4:$I$174,0),MATCH(F_Outputs!R$2,F_outputs_prep!$B$4:$AH$4,0))</f>
        <v>17304.400000000001</v>
      </c>
      <c r="S89" s="18">
        <f>INDEX(F_outputs_prep!$B$4:$AH$174,MATCH(F_Outputs!$A89&amp;F_Outputs!$B89,F_outputs_prep!$I$4:$I$174,0),MATCH(F_Outputs!S$2,F_outputs_prep!$B$4:$AH$4,0))</f>
        <v>17304.400000000001</v>
      </c>
      <c r="T89" s="18">
        <f>INDEX(F_outputs_prep!$B$4:$AH$174,MATCH(F_Outputs!$A89&amp;F_Outputs!$B89,F_outputs_prep!$I$4:$I$174,0),MATCH(F_Outputs!T$2,F_outputs_prep!$B$4:$AH$4,0))</f>
        <v>17304.400000000001</v>
      </c>
      <c r="U89" s="18">
        <f>INDEX(F_outputs_prep!$B$4:$AH$174,MATCH(F_Outputs!$A89&amp;F_Outputs!$B89,F_outputs_prep!$I$4:$I$174,0),MATCH(F_Outputs!U$2,F_outputs_prep!$B$4:$AH$4,0))</f>
        <v>17304.400000000001</v>
      </c>
      <c r="V89" s="18">
        <f>INDEX(F_outputs_prep!$B$4:$AH$174,MATCH(F_Outputs!$A89&amp;F_Outputs!$B89,F_outputs_prep!$I$4:$I$174,0),MATCH(F_Outputs!V$2,F_outputs_prep!$B$4:$AH$4,0))</f>
        <v>17304.400000000001</v>
      </c>
      <c r="W89" s="18">
        <f>INDEX(F_outputs_prep!$B$4:$AH$174,MATCH(F_Outputs!$A89&amp;F_Outputs!$B89,F_outputs_prep!$I$4:$I$174,0),MATCH(F_Outputs!W$2,F_outputs_prep!$B$4:$AH$4,0))</f>
        <v>17304.400000000001</v>
      </c>
      <c r="X89" s="18">
        <f>INDEX(F_outputs_prep!$B$4:$AH$174,MATCH(F_Outputs!$A89&amp;F_Outputs!$B89,F_outputs_prep!$I$4:$I$174,0),MATCH(F_Outputs!X$2,F_outputs_prep!$B$4:$AH$4,0))</f>
        <v>17304.400000000001</v>
      </c>
    </row>
    <row r="90" spans="1:24" ht="14.25" x14ac:dyDescent="0.45">
      <c r="A90" s="75" t="s">
        <v>79</v>
      </c>
      <c r="B90" s="25" t="s">
        <v>178</v>
      </c>
      <c r="C90" s="25" t="s">
        <v>179</v>
      </c>
      <c r="D90" s="25" t="s">
        <v>180</v>
      </c>
      <c r="E90" s="25" t="s">
        <v>56</v>
      </c>
      <c r="F90" s="18" t="str">
        <f ca="1">INDEX(F_outputs_prep!$B$4:$AH$174,MATCH(F_Outputs!$A90&amp;F_Outputs!$B90,F_outputs_prep!$I$4:$I$174,0),MATCH(F_Outputs!F$2,F_outputs_prep!$B$4:$AH$4,0))</f>
        <v>[…]23/07/2025 13:17:47</v>
      </c>
      <c r="G90" s="18" t="str">
        <f ca="1">INDEX(F_outputs_prep!$B$4:$AH$174,MATCH(F_Outputs!$A90&amp;F_Outputs!$B90,F_outputs_prep!$I$4:$I$174,0),MATCH(F_Outputs!G$2,F_outputs_prep!$B$4:$AH$4,0))</f>
        <v>[…]23/07/2025 13:17:47</v>
      </c>
      <c r="H90" s="18" t="str">
        <f ca="1">INDEX(F_outputs_prep!$B$4:$AH$174,MATCH(F_Outputs!$A90&amp;F_Outputs!$B90,F_outputs_prep!$I$4:$I$174,0),MATCH(F_Outputs!H$2,F_outputs_prep!$B$4:$AH$4,0))</f>
        <v>[…]23/07/2025 13:17:47</v>
      </c>
      <c r="I90" s="18" t="str">
        <f ca="1">INDEX(F_outputs_prep!$B$4:$AH$174,MATCH(F_Outputs!$A90&amp;F_Outputs!$B90,F_outputs_prep!$I$4:$I$174,0),MATCH(F_Outputs!I$2,F_outputs_prep!$B$4:$AH$4,0))</f>
        <v>[…]23/07/2025 13:17:47</v>
      </c>
      <c r="J90" s="18" t="str">
        <f ca="1">INDEX(F_outputs_prep!$B$4:$AH$174,MATCH(F_Outputs!$A90&amp;F_Outputs!$B90,F_outputs_prep!$I$4:$I$174,0),MATCH(F_Outputs!J$2,F_outputs_prep!$B$4:$AH$4,0))</f>
        <v>[…]23/07/2025 13:17:47</v>
      </c>
      <c r="K90" s="18" t="str">
        <f ca="1">INDEX(F_outputs_prep!$B$4:$AH$174,MATCH(F_Outputs!$A90&amp;F_Outputs!$B90,F_outputs_prep!$I$4:$I$174,0),MATCH(F_Outputs!K$2,F_outputs_prep!$B$4:$AH$4,0))</f>
        <v>[…]23/07/2025 13:17:47</v>
      </c>
      <c r="L90" s="18" t="str">
        <f ca="1">INDEX(F_outputs_prep!$B$4:$AH$174,MATCH(F_Outputs!$A90&amp;F_Outputs!$B90,F_outputs_prep!$I$4:$I$174,0),MATCH(F_Outputs!L$2,F_outputs_prep!$B$4:$AH$4,0))</f>
        <v>[…]23/07/2025 13:17:47</v>
      </c>
      <c r="M90" s="18" t="str">
        <f ca="1">INDEX(F_outputs_prep!$B$4:$AH$174,MATCH(F_Outputs!$A90&amp;F_Outputs!$B90,F_outputs_prep!$I$4:$I$174,0),MATCH(F_Outputs!M$2,F_outputs_prep!$B$4:$AH$4,0))</f>
        <v>[…]23/07/2025 13:17:47</v>
      </c>
      <c r="N90" s="18" t="str">
        <f ca="1">INDEX(F_outputs_prep!$B$4:$AH$174,MATCH(F_Outputs!$A90&amp;F_Outputs!$B90,F_outputs_prep!$I$4:$I$174,0),MATCH(F_Outputs!N$2,F_outputs_prep!$B$4:$AH$4,0))</f>
        <v>[…]23/07/2025 13:17:47</v>
      </c>
      <c r="O90" s="18" t="str">
        <f ca="1">INDEX(F_outputs_prep!$B$4:$AH$174,MATCH(F_Outputs!$A90&amp;F_Outputs!$B90,F_outputs_prep!$I$4:$I$174,0),MATCH(F_Outputs!O$2,F_outputs_prep!$B$4:$AH$4,0))</f>
        <v>[…]23/07/2025 13:17:47</v>
      </c>
      <c r="P90" s="18" t="str">
        <f ca="1">INDEX(F_outputs_prep!$B$4:$AH$174,MATCH(F_Outputs!$A90&amp;F_Outputs!$B90,F_outputs_prep!$I$4:$I$174,0),MATCH(F_Outputs!P$2,F_outputs_prep!$B$4:$AH$4,0))</f>
        <v>[…]23/07/2025 13:17:47</v>
      </c>
      <c r="Q90" s="18" t="str">
        <f ca="1">INDEX(F_outputs_prep!$B$4:$AH$174,MATCH(F_Outputs!$A90&amp;F_Outputs!$B90,F_outputs_prep!$I$4:$I$174,0),MATCH(F_Outputs!Q$2,F_outputs_prep!$B$4:$AH$4,0))</f>
        <v>[…]23/07/2025 13:17:47</v>
      </c>
      <c r="R90" s="18" t="str">
        <f ca="1">INDEX(F_outputs_prep!$B$4:$AH$174,MATCH(F_Outputs!$A90&amp;F_Outputs!$B90,F_outputs_prep!$I$4:$I$174,0),MATCH(F_Outputs!R$2,F_outputs_prep!$B$4:$AH$4,0))</f>
        <v>[…]23/07/2025 13:17:47</v>
      </c>
      <c r="S90" s="18" t="str">
        <f ca="1">INDEX(F_outputs_prep!$B$4:$AH$174,MATCH(F_Outputs!$A90&amp;F_Outputs!$B90,F_outputs_prep!$I$4:$I$174,0),MATCH(F_Outputs!S$2,F_outputs_prep!$B$4:$AH$4,0))</f>
        <v>[…]23/07/2025 13:17:47</v>
      </c>
      <c r="T90" s="18" t="str">
        <f ca="1">INDEX(F_outputs_prep!$B$4:$AH$174,MATCH(F_Outputs!$A90&amp;F_Outputs!$B90,F_outputs_prep!$I$4:$I$174,0),MATCH(F_Outputs!T$2,F_outputs_prep!$B$4:$AH$4,0))</f>
        <v>[…]23/07/2025 13:17:47</v>
      </c>
      <c r="U90" s="18" t="str">
        <f ca="1">INDEX(F_outputs_prep!$B$4:$AH$174,MATCH(F_Outputs!$A90&amp;F_Outputs!$B90,F_outputs_prep!$I$4:$I$174,0),MATCH(F_Outputs!U$2,F_outputs_prep!$B$4:$AH$4,0))</f>
        <v>[…]23/07/2025 13:17:47</v>
      </c>
      <c r="V90" s="18" t="str">
        <f ca="1">INDEX(F_outputs_prep!$B$4:$AH$174,MATCH(F_Outputs!$A90&amp;F_Outputs!$B90,F_outputs_prep!$I$4:$I$174,0),MATCH(F_Outputs!V$2,F_outputs_prep!$B$4:$AH$4,0))</f>
        <v>[…]23/07/2025 13:17:47</v>
      </c>
      <c r="W90" s="18" t="str">
        <f ca="1">INDEX(F_outputs_prep!$B$4:$AH$174,MATCH(F_Outputs!$A90&amp;F_Outputs!$B90,F_outputs_prep!$I$4:$I$174,0),MATCH(F_Outputs!W$2,F_outputs_prep!$B$4:$AH$4,0))</f>
        <v>[…]23/07/2025 13:17:47</v>
      </c>
      <c r="X90" s="18" t="str">
        <f ca="1">INDEX(F_outputs_prep!$B$4:$AH$174,MATCH(F_Outputs!$A90&amp;F_Outputs!$B90,F_outputs_prep!$I$4:$I$174,0),MATCH(F_Outputs!X$2,F_outputs_prep!$B$4:$AH$4,0))</f>
        <v>[…]23/07/2025 13:17:47</v>
      </c>
    </row>
    <row r="91" spans="1:24" ht="14.25" x14ac:dyDescent="0.45">
      <c r="A91" s="75" t="s">
        <v>79</v>
      </c>
      <c r="B91" s="25" t="s">
        <v>181</v>
      </c>
      <c r="C91" s="25" t="s">
        <v>182</v>
      </c>
      <c r="D91" s="25" t="s">
        <v>180</v>
      </c>
      <c r="E91" s="25" t="s">
        <v>56</v>
      </c>
      <c r="F91" s="18" t="str">
        <f ca="1">INDEX(F_outputs_prep!$B$4:$AH$174,MATCH(F_Outputs!$A91&amp;F_Outputs!$B91,F_outputs_prep!$I$4:$I$174,0),MATCH(F_Outputs!F$2,F_outputs_prep!$B$4:$AH$4,0))</f>
        <v>Republish 20250721 PR24-FD-CA13-Biodiversity-v3.xlsx</v>
      </c>
      <c r="G91" s="18" t="str">
        <f ca="1">INDEX(F_outputs_prep!$B$4:$AH$174,MATCH(F_Outputs!$A91&amp;F_Outputs!$B91,F_outputs_prep!$I$4:$I$174,0),MATCH(F_Outputs!G$2,F_outputs_prep!$B$4:$AH$4,0))</f>
        <v>Republish 20250721 PR24-FD-CA13-Biodiversity-v3.xlsx</v>
      </c>
      <c r="H91" s="18" t="str">
        <f ca="1">INDEX(F_outputs_prep!$B$4:$AH$174,MATCH(F_Outputs!$A91&amp;F_Outputs!$B91,F_outputs_prep!$I$4:$I$174,0),MATCH(F_Outputs!H$2,F_outputs_prep!$B$4:$AH$4,0))</f>
        <v>Republish 20250721 PR24-FD-CA13-Biodiversity-v3.xlsx</v>
      </c>
      <c r="I91" s="18" t="str">
        <f ca="1">INDEX(F_outputs_prep!$B$4:$AH$174,MATCH(F_Outputs!$A91&amp;F_Outputs!$B91,F_outputs_prep!$I$4:$I$174,0),MATCH(F_Outputs!I$2,F_outputs_prep!$B$4:$AH$4,0))</f>
        <v>Republish 20250721 PR24-FD-CA13-Biodiversity-v3.xlsx</v>
      </c>
      <c r="J91" s="18" t="str">
        <f ca="1">INDEX(F_outputs_prep!$B$4:$AH$174,MATCH(F_Outputs!$A91&amp;F_Outputs!$B91,F_outputs_prep!$I$4:$I$174,0),MATCH(F_Outputs!J$2,F_outputs_prep!$B$4:$AH$4,0))</f>
        <v>Republish 20250721 PR24-FD-CA13-Biodiversity-v3.xlsx</v>
      </c>
      <c r="K91" s="18" t="str">
        <f ca="1">INDEX(F_outputs_prep!$B$4:$AH$174,MATCH(F_Outputs!$A91&amp;F_Outputs!$B91,F_outputs_prep!$I$4:$I$174,0),MATCH(F_Outputs!K$2,F_outputs_prep!$B$4:$AH$4,0))</f>
        <v>Republish 20250721 PR24-FD-CA13-Biodiversity-v3.xlsx</v>
      </c>
      <c r="L91" s="18" t="str">
        <f ca="1">INDEX(F_outputs_prep!$B$4:$AH$174,MATCH(F_Outputs!$A91&amp;F_Outputs!$B91,F_outputs_prep!$I$4:$I$174,0),MATCH(F_Outputs!L$2,F_outputs_prep!$B$4:$AH$4,0))</f>
        <v>Republish 20250721 PR24-FD-CA13-Biodiversity-v3.xlsx</v>
      </c>
      <c r="M91" s="18" t="str">
        <f ca="1">INDEX(F_outputs_prep!$B$4:$AH$174,MATCH(F_Outputs!$A91&amp;F_Outputs!$B91,F_outputs_prep!$I$4:$I$174,0),MATCH(F_Outputs!M$2,F_outputs_prep!$B$4:$AH$4,0))</f>
        <v>Republish 20250721 PR24-FD-CA13-Biodiversity-v3.xlsx</v>
      </c>
      <c r="N91" s="18" t="str">
        <f ca="1">INDEX(F_outputs_prep!$B$4:$AH$174,MATCH(F_Outputs!$A91&amp;F_Outputs!$B91,F_outputs_prep!$I$4:$I$174,0),MATCH(F_Outputs!N$2,F_outputs_prep!$B$4:$AH$4,0))</f>
        <v>Republish 20250721 PR24-FD-CA13-Biodiversity-v3.xlsx</v>
      </c>
      <c r="O91" s="18" t="str">
        <f ca="1">INDEX(F_outputs_prep!$B$4:$AH$174,MATCH(F_Outputs!$A91&amp;F_Outputs!$B91,F_outputs_prep!$I$4:$I$174,0),MATCH(F_Outputs!O$2,F_outputs_prep!$B$4:$AH$4,0))</f>
        <v>Republish 20250721 PR24-FD-CA13-Biodiversity-v3.xlsx</v>
      </c>
      <c r="P91" s="18" t="str">
        <f ca="1">INDEX(F_outputs_prep!$B$4:$AH$174,MATCH(F_Outputs!$A91&amp;F_Outputs!$B91,F_outputs_prep!$I$4:$I$174,0),MATCH(F_Outputs!P$2,F_outputs_prep!$B$4:$AH$4,0))</f>
        <v>Republish 20250721 PR24-FD-CA13-Biodiversity-v3.xlsx</v>
      </c>
      <c r="Q91" s="18" t="str">
        <f ca="1">INDEX(F_outputs_prep!$B$4:$AH$174,MATCH(F_Outputs!$A91&amp;F_Outputs!$B91,F_outputs_prep!$I$4:$I$174,0),MATCH(F_Outputs!Q$2,F_outputs_prep!$B$4:$AH$4,0))</f>
        <v>Republish 20250721 PR24-FD-CA13-Biodiversity-v3.xlsx</v>
      </c>
      <c r="R91" s="18" t="str">
        <f ca="1">INDEX(F_outputs_prep!$B$4:$AH$174,MATCH(F_Outputs!$A91&amp;F_Outputs!$B91,F_outputs_prep!$I$4:$I$174,0),MATCH(F_Outputs!R$2,F_outputs_prep!$B$4:$AH$4,0))</f>
        <v>Republish 20250721 PR24-FD-CA13-Biodiversity-v3.xlsx</v>
      </c>
      <c r="S91" s="18" t="str">
        <f ca="1">INDEX(F_outputs_prep!$B$4:$AH$174,MATCH(F_Outputs!$A91&amp;F_Outputs!$B91,F_outputs_prep!$I$4:$I$174,0),MATCH(F_Outputs!S$2,F_outputs_prep!$B$4:$AH$4,0))</f>
        <v>Republish 20250721 PR24-FD-CA13-Biodiversity-v3.xlsx</v>
      </c>
      <c r="T91" s="18" t="str">
        <f ca="1">INDEX(F_outputs_prep!$B$4:$AH$174,MATCH(F_Outputs!$A91&amp;F_Outputs!$B91,F_outputs_prep!$I$4:$I$174,0),MATCH(F_Outputs!T$2,F_outputs_prep!$B$4:$AH$4,0))</f>
        <v>Republish 20250721 PR24-FD-CA13-Biodiversity-v3.xlsx</v>
      </c>
      <c r="U91" s="18" t="str">
        <f ca="1">INDEX(F_outputs_prep!$B$4:$AH$174,MATCH(F_Outputs!$A91&amp;F_Outputs!$B91,F_outputs_prep!$I$4:$I$174,0),MATCH(F_Outputs!U$2,F_outputs_prep!$B$4:$AH$4,0))</f>
        <v>Republish 20250721 PR24-FD-CA13-Biodiversity-v3.xlsx</v>
      </c>
      <c r="V91" s="18" t="str">
        <f ca="1">INDEX(F_outputs_prep!$B$4:$AH$174,MATCH(F_Outputs!$A91&amp;F_Outputs!$B91,F_outputs_prep!$I$4:$I$174,0),MATCH(F_Outputs!V$2,F_outputs_prep!$B$4:$AH$4,0))</f>
        <v>Republish 20250721 PR24-FD-CA13-Biodiversity-v3.xlsx</v>
      </c>
      <c r="W91" s="18" t="str">
        <f ca="1">INDEX(F_outputs_prep!$B$4:$AH$174,MATCH(F_Outputs!$A91&amp;F_Outputs!$B91,F_outputs_prep!$I$4:$I$174,0),MATCH(F_Outputs!W$2,F_outputs_prep!$B$4:$AH$4,0))</f>
        <v>Republish 20250721 PR24-FD-CA13-Biodiversity-v3.xlsx</v>
      </c>
      <c r="X91" s="18" t="str">
        <f ca="1">INDEX(F_outputs_prep!$B$4:$AH$174,MATCH(F_Outputs!$A91&amp;F_Outputs!$B91,F_outputs_prep!$I$4:$I$174,0),MATCH(F_Outputs!X$2,F_outputs_prep!$B$4:$AH$4,0))</f>
        <v>Republish 20250721 PR24-FD-CA13-Biodiversity-v3.xlsx</v>
      </c>
    </row>
    <row r="92" spans="1:24" ht="14.25" x14ac:dyDescent="0.45">
      <c r="A92" s="75" t="s">
        <v>79</v>
      </c>
      <c r="B92" s="25" t="s">
        <v>183</v>
      </c>
      <c r="C92" s="25" t="s">
        <v>184</v>
      </c>
      <c r="D92" s="25" t="s">
        <v>180</v>
      </c>
      <c r="E92" s="25" t="s">
        <v>56</v>
      </c>
      <c r="F92" s="18" t="str">
        <f>INDEX(F_outputs_prep!$B$4:$AH$174,MATCH(F_Outputs!$A92&amp;F_Outputs!$B92,F_outputs_prep!$I$4:$I$174,0),MATCH(F_Outputs!F$2,F_outputs_prep!$B$4:$AH$4,0))</f>
        <v>NA</v>
      </c>
      <c r="G92" s="18" t="str">
        <f>INDEX(F_outputs_prep!$B$4:$AH$174,MATCH(F_Outputs!$A92&amp;F_Outputs!$B92,F_outputs_prep!$I$4:$I$174,0),MATCH(F_Outputs!G$2,F_outputs_prep!$B$4:$AH$4,0))</f>
        <v>NA</v>
      </c>
      <c r="H92" s="18" t="str">
        <f>INDEX(F_outputs_prep!$B$4:$AH$174,MATCH(F_Outputs!$A92&amp;F_Outputs!$B92,F_outputs_prep!$I$4:$I$174,0),MATCH(F_Outputs!H$2,F_outputs_prep!$B$4:$AH$4,0))</f>
        <v>NA</v>
      </c>
      <c r="I92" s="18" t="str">
        <f>INDEX(F_outputs_prep!$B$4:$AH$174,MATCH(F_Outputs!$A92&amp;F_Outputs!$B92,F_outputs_prep!$I$4:$I$174,0),MATCH(F_Outputs!I$2,F_outputs_prep!$B$4:$AH$4,0))</f>
        <v>NA</v>
      </c>
      <c r="J92" s="18" t="str">
        <f>INDEX(F_outputs_prep!$B$4:$AH$174,MATCH(F_Outputs!$A92&amp;F_Outputs!$B92,F_outputs_prep!$I$4:$I$174,0),MATCH(F_Outputs!J$2,F_outputs_prep!$B$4:$AH$4,0))</f>
        <v>NA</v>
      </c>
      <c r="K92" s="18" t="str">
        <f>INDEX(F_outputs_prep!$B$4:$AH$174,MATCH(F_Outputs!$A92&amp;F_Outputs!$B92,F_outputs_prep!$I$4:$I$174,0),MATCH(F_Outputs!K$2,F_outputs_prep!$B$4:$AH$4,0))</f>
        <v>NA</v>
      </c>
      <c r="L92" s="18" t="str">
        <f>INDEX(F_outputs_prep!$B$4:$AH$174,MATCH(F_Outputs!$A92&amp;F_Outputs!$B92,F_outputs_prep!$I$4:$I$174,0),MATCH(F_Outputs!L$2,F_outputs_prep!$B$4:$AH$4,0))</f>
        <v>NA</v>
      </c>
      <c r="M92" s="18" t="str">
        <f>INDEX(F_outputs_prep!$B$4:$AH$174,MATCH(F_Outputs!$A92&amp;F_Outputs!$B92,F_outputs_prep!$I$4:$I$174,0),MATCH(F_Outputs!M$2,F_outputs_prep!$B$4:$AH$4,0))</f>
        <v>NA</v>
      </c>
      <c r="N92" s="18" t="str">
        <f>INDEX(F_outputs_prep!$B$4:$AH$174,MATCH(F_Outputs!$A92&amp;F_Outputs!$B92,F_outputs_prep!$I$4:$I$174,0),MATCH(F_Outputs!N$2,F_outputs_prep!$B$4:$AH$4,0))</f>
        <v>NA</v>
      </c>
      <c r="O92" s="18" t="str">
        <f>INDEX(F_outputs_prep!$B$4:$AH$174,MATCH(F_Outputs!$A92&amp;F_Outputs!$B92,F_outputs_prep!$I$4:$I$174,0),MATCH(F_Outputs!O$2,F_outputs_prep!$B$4:$AH$4,0))</f>
        <v>NA</v>
      </c>
      <c r="P92" s="18" t="str">
        <f>INDEX(F_outputs_prep!$B$4:$AH$174,MATCH(F_Outputs!$A92&amp;F_Outputs!$B92,F_outputs_prep!$I$4:$I$174,0),MATCH(F_Outputs!P$2,F_outputs_prep!$B$4:$AH$4,0))</f>
        <v>NA</v>
      </c>
      <c r="Q92" s="18" t="str">
        <f>INDEX(F_outputs_prep!$B$4:$AH$174,MATCH(F_Outputs!$A92&amp;F_Outputs!$B92,F_outputs_prep!$I$4:$I$174,0),MATCH(F_Outputs!Q$2,F_outputs_prep!$B$4:$AH$4,0))</f>
        <v>NA</v>
      </c>
      <c r="R92" s="18" t="str">
        <f>INDEX(F_outputs_prep!$B$4:$AH$174,MATCH(F_Outputs!$A92&amp;F_Outputs!$B92,F_outputs_prep!$I$4:$I$174,0),MATCH(F_Outputs!R$2,F_outputs_prep!$B$4:$AH$4,0))</f>
        <v>NA</v>
      </c>
      <c r="S92" s="18" t="str">
        <f>INDEX(F_outputs_prep!$B$4:$AH$174,MATCH(F_Outputs!$A92&amp;F_Outputs!$B92,F_outputs_prep!$I$4:$I$174,0),MATCH(F_Outputs!S$2,F_outputs_prep!$B$4:$AH$4,0))</f>
        <v>NA</v>
      </c>
      <c r="T92" s="18" t="str">
        <f>INDEX(F_outputs_prep!$B$4:$AH$174,MATCH(F_Outputs!$A92&amp;F_Outputs!$B92,F_outputs_prep!$I$4:$I$174,0),MATCH(F_Outputs!T$2,F_outputs_prep!$B$4:$AH$4,0))</f>
        <v>NA</v>
      </c>
      <c r="U92" s="18" t="str">
        <f>INDEX(F_outputs_prep!$B$4:$AH$174,MATCH(F_Outputs!$A92&amp;F_Outputs!$B92,F_outputs_prep!$I$4:$I$174,0),MATCH(F_Outputs!U$2,F_outputs_prep!$B$4:$AH$4,0))</f>
        <v>NA</v>
      </c>
      <c r="V92" s="18" t="str">
        <f>INDEX(F_outputs_prep!$B$4:$AH$174,MATCH(F_Outputs!$A92&amp;F_Outputs!$B92,F_outputs_prep!$I$4:$I$174,0),MATCH(F_Outputs!V$2,F_outputs_prep!$B$4:$AH$4,0))</f>
        <v>NA</v>
      </c>
      <c r="W92" s="18" t="str">
        <f>INDEX(F_outputs_prep!$B$4:$AH$174,MATCH(F_Outputs!$A92&amp;F_Outputs!$B92,F_outputs_prep!$I$4:$I$174,0),MATCH(F_Outputs!W$2,F_outputs_prep!$B$4:$AH$4,0))</f>
        <v>NA</v>
      </c>
      <c r="X92" s="18" t="str">
        <f>INDEX(F_outputs_prep!$B$4:$AH$174,MATCH(F_Outputs!$A92&amp;F_Outputs!$B92,F_outputs_prep!$I$4:$I$174,0),MATCH(F_Outputs!X$2,F_outputs_prep!$B$4:$AH$4,0))</f>
        <v>NA</v>
      </c>
    </row>
    <row r="93" spans="1:24" ht="14.25" x14ac:dyDescent="0.45">
      <c r="A93" s="75" t="s">
        <v>79</v>
      </c>
      <c r="B93" s="25" t="s">
        <v>185</v>
      </c>
      <c r="C93" s="25" t="s">
        <v>186</v>
      </c>
      <c r="D93" s="25" t="s">
        <v>187</v>
      </c>
      <c r="E93" s="25" t="s">
        <v>56</v>
      </c>
      <c r="F93" s="18">
        <f>INDEX(F_outputs_prep!$B$4:$AH$174,MATCH(F_Outputs!$A93&amp;F_Outputs!$B93,F_outputs_prep!$I$4:$I$174,0),MATCH(F_Outputs!F$2,F_outputs_prep!$B$4:$AH$4,0))</f>
        <v>1</v>
      </c>
      <c r="G93" s="18">
        <f>INDEX(F_outputs_prep!$B$4:$AH$174,MATCH(F_Outputs!$A93&amp;F_Outputs!$B93,F_outputs_prep!$I$4:$I$174,0),MATCH(F_Outputs!G$2,F_outputs_prep!$B$4:$AH$4,0))</f>
        <v>1</v>
      </c>
      <c r="H93" s="18">
        <f>INDEX(F_outputs_prep!$B$4:$AH$174,MATCH(F_Outputs!$A93&amp;F_Outputs!$B93,F_outputs_prep!$I$4:$I$174,0),MATCH(F_Outputs!H$2,F_outputs_prep!$B$4:$AH$4,0))</f>
        <v>1</v>
      </c>
      <c r="I93" s="18">
        <f>INDEX(F_outputs_prep!$B$4:$AH$174,MATCH(F_Outputs!$A93&amp;F_Outputs!$B93,F_outputs_prep!$I$4:$I$174,0),MATCH(F_Outputs!I$2,F_outputs_prep!$B$4:$AH$4,0))</f>
        <v>1</v>
      </c>
      <c r="J93" s="18">
        <f>INDEX(F_outputs_prep!$B$4:$AH$174,MATCH(F_Outputs!$A93&amp;F_Outputs!$B93,F_outputs_prep!$I$4:$I$174,0),MATCH(F_Outputs!J$2,F_outputs_prep!$B$4:$AH$4,0))</f>
        <v>1</v>
      </c>
      <c r="K93" s="18">
        <f>INDEX(F_outputs_prep!$B$4:$AH$174,MATCH(F_Outputs!$A93&amp;F_Outputs!$B93,F_outputs_prep!$I$4:$I$174,0),MATCH(F_Outputs!K$2,F_outputs_prep!$B$4:$AH$4,0))</f>
        <v>1</v>
      </c>
      <c r="L93" s="18">
        <f>INDEX(F_outputs_prep!$B$4:$AH$174,MATCH(F_Outputs!$A93&amp;F_Outputs!$B93,F_outputs_prep!$I$4:$I$174,0),MATCH(F_Outputs!L$2,F_outputs_prep!$B$4:$AH$4,0))</f>
        <v>1</v>
      </c>
      <c r="M93" s="18">
        <f>INDEX(F_outputs_prep!$B$4:$AH$174,MATCH(F_Outputs!$A93&amp;F_Outputs!$B93,F_outputs_prep!$I$4:$I$174,0),MATCH(F_Outputs!M$2,F_outputs_prep!$B$4:$AH$4,0))</f>
        <v>1</v>
      </c>
      <c r="N93" s="18">
        <f>INDEX(F_outputs_prep!$B$4:$AH$174,MATCH(F_Outputs!$A93&amp;F_Outputs!$B93,F_outputs_prep!$I$4:$I$174,0),MATCH(F_Outputs!N$2,F_outputs_prep!$B$4:$AH$4,0))</f>
        <v>1</v>
      </c>
      <c r="O93" s="18">
        <f>INDEX(F_outputs_prep!$B$4:$AH$174,MATCH(F_Outputs!$A93&amp;F_Outputs!$B93,F_outputs_prep!$I$4:$I$174,0),MATCH(F_Outputs!O$2,F_outputs_prep!$B$4:$AH$4,0))</f>
        <v>1</v>
      </c>
      <c r="P93" s="18">
        <f>INDEX(F_outputs_prep!$B$4:$AH$174,MATCH(F_Outputs!$A93&amp;F_Outputs!$B93,F_outputs_prep!$I$4:$I$174,0),MATCH(F_Outputs!P$2,F_outputs_prep!$B$4:$AH$4,0))</f>
        <v>1</v>
      </c>
      <c r="Q93" s="18">
        <f>INDEX(F_outputs_prep!$B$4:$AH$174,MATCH(F_Outputs!$A93&amp;F_Outputs!$B93,F_outputs_prep!$I$4:$I$174,0),MATCH(F_Outputs!Q$2,F_outputs_prep!$B$4:$AH$4,0))</f>
        <v>1</v>
      </c>
      <c r="R93" s="18">
        <f>INDEX(F_outputs_prep!$B$4:$AH$174,MATCH(F_Outputs!$A93&amp;F_Outputs!$B93,F_outputs_prep!$I$4:$I$174,0),MATCH(F_Outputs!R$2,F_outputs_prep!$B$4:$AH$4,0))</f>
        <v>1</v>
      </c>
      <c r="S93" s="18">
        <f>INDEX(F_outputs_prep!$B$4:$AH$174,MATCH(F_Outputs!$A93&amp;F_Outputs!$B93,F_outputs_prep!$I$4:$I$174,0),MATCH(F_Outputs!S$2,F_outputs_prep!$B$4:$AH$4,0))</f>
        <v>1</v>
      </c>
      <c r="T93" s="18">
        <f>INDEX(F_outputs_prep!$B$4:$AH$174,MATCH(F_Outputs!$A93&amp;F_Outputs!$B93,F_outputs_prep!$I$4:$I$174,0),MATCH(F_Outputs!T$2,F_outputs_prep!$B$4:$AH$4,0))</f>
        <v>1</v>
      </c>
      <c r="U93" s="18">
        <f>INDEX(F_outputs_prep!$B$4:$AH$174,MATCH(F_Outputs!$A93&amp;F_Outputs!$B93,F_outputs_prep!$I$4:$I$174,0),MATCH(F_Outputs!U$2,F_outputs_prep!$B$4:$AH$4,0))</f>
        <v>1</v>
      </c>
      <c r="V93" s="18">
        <f>INDEX(F_outputs_prep!$B$4:$AH$174,MATCH(F_Outputs!$A93&amp;F_Outputs!$B93,F_outputs_prep!$I$4:$I$174,0),MATCH(F_Outputs!V$2,F_outputs_prep!$B$4:$AH$4,0))</f>
        <v>1</v>
      </c>
      <c r="W93" s="18">
        <f>INDEX(F_outputs_prep!$B$4:$AH$174,MATCH(F_Outputs!$A93&amp;F_Outputs!$B93,F_outputs_prep!$I$4:$I$174,0),MATCH(F_Outputs!W$2,F_outputs_prep!$B$4:$AH$4,0))</f>
        <v>1</v>
      </c>
      <c r="X93" s="18">
        <f>INDEX(F_outputs_prep!$B$4:$AH$174,MATCH(F_Outputs!$A93&amp;F_Outputs!$B93,F_outputs_prep!$I$4:$I$174,0),MATCH(F_Outputs!X$2,F_outputs_prep!$B$4:$AH$4,0))</f>
        <v>1</v>
      </c>
    </row>
    <row r="94" spans="1:24" ht="14.25" x14ac:dyDescent="0.45">
      <c r="A94" s="75" t="s">
        <v>80</v>
      </c>
      <c r="B94" s="25" t="s">
        <v>169</v>
      </c>
      <c r="C94" s="64" t="s">
        <v>172</v>
      </c>
      <c r="D94" s="25" t="s">
        <v>150</v>
      </c>
      <c r="E94" s="25" t="s">
        <v>56</v>
      </c>
      <c r="F94" s="18" t="str">
        <f>INDEX(F_outputs_prep!$B$4:$AH$174,MATCH(F_Outputs!$A94&amp;F_Outputs!$B94,F_outputs_prep!$I$4:$I$174,0),MATCH(F_Outputs!F$2,F_outputs_prep!$B$4:$AH$4,0))</f>
        <v>##BLANK</v>
      </c>
      <c r="G94" s="18" t="str">
        <f>INDEX(F_outputs_prep!$B$4:$AH$174,MATCH(F_Outputs!$A94&amp;F_Outputs!$B94,F_outputs_prep!$I$4:$I$174,0),MATCH(F_Outputs!G$2,F_outputs_prep!$B$4:$AH$4,0))</f>
        <v>##BLANK</v>
      </c>
      <c r="H94" s="18" t="str">
        <f>INDEX(F_outputs_prep!$B$4:$AH$174,MATCH(F_Outputs!$A94&amp;F_Outputs!$B94,F_outputs_prep!$I$4:$I$174,0),MATCH(F_Outputs!H$2,F_outputs_prep!$B$4:$AH$4,0))</f>
        <v>##BLANK</v>
      </c>
      <c r="I94" s="18" t="str">
        <f>INDEX(F_outputs_prep!$B$4:$AH$174,MATCH(F_Outputs!$A94&amp;F_Outputs!$B94,F_outputs_prep!$I$4:$I$174,0),MATCH(F_Outputs!I$2,F_outputs_prep!$B$4:$AH$4,0))</f>
        <v>##BLANK</v>
      </c>
      <c r="J94" s="18" t="str">
        <f>INDEX(F_outputs_prep!$B$4:$AH$174,MATCH(F_Outputs!$A94&amp;F_Outputs!$B94,F_outputs_prep!$I$4:$I$174,0),MATCH(F_Outputs!J$2,F_outputs_prep!$B$4:$AH$4,0))</f>
        <v>##BLANK</v>
      </c>
      <c r="K94" s="18" t="str">
        <f>INDEX(F_outputs_prep!$B$4:$AH$174,MATCH(F_Outputs!$A94&amp;F_Outputs!$B94,F_outputs_prep!$I$4:$I$174,0),MATCH(F_Outputs!K$2,F_outputs_prep!$B$4:$AH$4,0))</f>
        <v>##BLANK</v>
      </c>
      <c r="L94" s="18" t="str">
        <f>INDEX(F_outputs_prep!$B$4:$AH$174,MATCH(F_Outputs!$A94&amp;F_Outputs!$B94,F_outputs_prep!$I$4:$I$174,0),MATCH(F_Outputs!L$2,F_outputs_prep!$B$4:$AH$4,0))</f>
        <v>##BLANK</v>
      </c>
      <c r="M94" s="18" t="str">
        <f>INDEX(F_outputs_prep!$B$4:$AH$174,MATCH(F_Outputs!$A94&amp;F_Outputs!$B94,F_outputs_prep!$I$4:$I$174,0),MATCH(F_Outputs!M$2,F_outputs_prep!$B$4:$AH$4,0))</f>
        <v>##BLANK</v>
      </c>
      <c r="N94" s="18" t="str">
        <f>INDEX(F_outputs_prep!$B$4:$AH$174,MATCH(F_Outputs!$A94&amp;F_Outputs!$B94,F_outputs_prep!$I$4:$I$174,0),MATCH(F_Outputs!N$2,F_outputs_prep!$B$4:$AH$4,0))</f>
        <v>##BLANK</v>
      </c>
      <c r="O94" s="18" t="str">
        <f>INDEX(F_outputs_prep!$B$4:$AH$174,MATCH(F_Outputs!$A94&amp;F_Outputs!$B94,F_outputs_prep!$I$4:$I$174,0),MATCH(F_Outputs!O$2,F_outputs_prep!$B$4:$AH$4,0))</f>
        <v>##BLANK</v>
      </c>
      <c r="P94" s="18" t="str">
        <f>INDEX(F_outputs_prep!$B$4:$AH$174,MATCH(F_Outputs!$A94&amp;F_Outputs!$B94,F_outputs_prep!$I$4:$I$174,0),MATCH(F_Outputs!P$2,F_outputs_prep!$B$4:$AH$4,0))</f>
        <v>##BLANK</v>
      </c>
      <c r="Q94" s="18" t="str">
        <f>INDEX(F_outputs_prep!$B$4:$AH$174,MATCH(F_Outputs!$A94&amp;F_Outputs!$B94,F_outputs_prep!$I$4:$I$174,0),MATCH(F_Outputs!Q$2,F_outputs_prep!$B$4:$AH$4,0))</f>
        <v>##BLANK</v>
      </c>
      <c r="R94" s="18" t="str">
        <f>INDEX(F_outputs_prep!$B$4:$AH$174,MATCH(F_Outputs!$A94&amp;F_Outputs!$B94,F_outputs_prep!$I$4:$I$174,0),MATCH(F_Outputs!R$2,F_outputs_prep!$B$4:$AH$4,0))</f>
        <v>##BLANK</v>
      </c>
      <c r="S94" s="18">
        <f>INDEX(F_outputs_prep!$B$4:$AH$174,MATCH(F_Outputs!$A94&amp;F_Outputs!$B94,F_outputs_prep!$I$4:$I$174,0),MATCH(F_Outputs!S$2,F_outputs_prep!$B$4:$AH$4,0))</f>
        <v>0</v>
      </c>
      <c r="T94" s="18">
        <f>INDEX(F_outputs_prep!$B$4:$AH$174,MATCH(F_Outputs!$A94&amp;F_Outputs!$B94,F_outputs_prep!$I$4:$I$174,0),MATCH(F_Outputs!T$2,F_outputs_prep!$B$4:$AH$4,0))</f>
        <v>0</v>
      </c>
      <c r="U94" s="18">
        <f>INDEX(F_outputs_prep!$B$4:$AH$174,MATCH(F_Outputs!$A94&amp;F_Outputs!$B94,F_outputs_prep!$I$4:$I$174,0),MATCH(F_Outputs!U$2,F_outputs_prep!$B$4:$AH$4,0))</f>
        <v>0</v>
      </c>
      <c r="V94" s="18">
        <f>INDEX(F_outputs_prep!$B$4:$AH$174,MATCH(F_Outputs!$A94&amp;F_Outputs!$B94,F_outputs_prep!$I$4:$I$174,0),MATCH(F_Outputs!V$2,F_outputs_prep!$B$4:$AH$4,0))</f>
        <v>0</v>
      </c>
      <c r="W94" s="18">
        <f>INDEX(F_outputs_prep!$B$4:$AH$174,MATCH(F_Outputs!$A94&amp;F_Outputs!$B94,F_outputs_prep!$I$4:$I$174,0),MATCH(F_Outputs!W$2,F_outputs_prep!$B$4:$AH$4,0))</f>
        <v>4.9778677696996745E-2</v>
      </c>
      <c r="X94" s="18">
        <f>INDEX(F_outputs_prep!$B$4:$AH$174,MATCH(F_Outputs!$A94&amp;F_Outputs!$B94,F_outputs_prep!$I$4:$I$174,0),MATCH(F_Outputs!X$2,F_outputs_prep!$B$4:$AH$4,0))</f>
        <v>0.73</v>
      </c>
    </row>
    <row r="95" spans="1:24" ht="14.25" x14ac:dyDescent="0.45">
      <c r="A95" s="75" t="s">
        <v>80</v>
      </c>
      <c r="B95" s="64" t="s">
        <v>170</v>
      </c>
      <c r="C95" s="64" t="s">
        <v>173</v>
      </c>
      <c r="D95" s="25" t="s">
        <v>150</v>
      </c>
      <c r="E95" s="25" t="s">
        <v>56</v>
      </c>
      <c r="F95" s="18" t="str">
        <f>INDEX(F_outputs_prep!$B$4:$AH$174,MATCH(F_Outputs!$A95&amp;F_Outputs!$B95,F_outputs_prep!$I$4:$I$174,0),MATCH(F_Outputs!F$2,F_outputs_prep!$B$4:$AH$4,0))</f>
        <v>##BLANK</v>
      </c>
      <c r="G95" s="18" t="str">
        <f>INDEX(F_outputs_prep!$B$4:$AH$174,MATCH(F_Outputs!$A95&amp;F_Outputs!$B95,F_outputs_prep!$I$4:$I$174,0),MATCH(F_Outputs!G$2,F_outputs_prep!$B$4:$AH$4,0))</f>
        <v>##BLANK</v>
      </c>
      <c r="H95" s="18" t="str">
        <f>INDEX(F_outputs_prep!$B$4:$AH$174,MATCH(F_Outputs!$A95&amp;F_Outputs!$B95,F_outputs_prep!$I$4:$I$174,0),MATCH(F_Outputs!H$2,F_outputs_prep!$B$4:$AH$4,0))</f>
        <v>##BLANK</v>
      </c>
      <c r="I95" s="18" t="str">
        <f>INDEX(F_outputs_prep!$B$4:$AH$174,MATCH(F_Outputs!$A95&amp;F_Outputs!$B95,F_outputs_prep!$I$4:$I$174,0),MATCH(F_Outputs!I$2,F_outputs_prep!$B$4:$AH$4,0))</f>
        <v>##BLANK</v>
      </c>
      <c r="J95" s="18" t="str">
        <f>INDEX(F_outputs_prep!$B$4:$AH$174,MATCH(F_Outputs!$A95&amp;F_Outputs!$B95,F_outputs_prep!$I$4:$I$174,0),MATCH(F_Outputs!J$2,F_outputs_prep!$B$4:$AH$4,0))</f>
        <v>##BLANK</v>
      </c>
      <c r="K95" s="18" t="str">
        <f>INDEX(F_outputs_prep!$B$4:$AH$174,MATCH(F_Outputs!$A95&amp;F_Outputs!$B95,F_outputs_prep!$I$4:$I$174,0),MATCH(F_Outputs!K$2,F_outputs_prep!$B$4:$AH$4,0))</f>
        <v>##BLANK</v>
      </c>
      <c r="L95" s="18" t="str">
        <f>INDEX(F_outputs_prep!$B$4:$AH$174,MATCH(F_Outputs!$A95&amp;F_Outputs!$B95,F_outputs_prep!$I$4:$I$174,0),MATCH(F_Outputs!L$2,F_outputs_prep!$B$4:$AH$4,0))</f>
        <v>##BLANK</v>
      </c>
      <c r="M95" s="18" t="str">
        <f>INDEX(F_outputs_prep!$B$4:$AH$174,MATCH(F_Outputs!$A95&amp;F_Outputs!$B95,F_outputs_prep!$I$4:$I$174,0),MATCH(F_Outputs!M$2,F_outputs_prep!$B$4:$AH$4,0))</f>
        <v>##BLANK</v>
      </c>
      <c r="N95" s="18" t="str">
        <f>INDEX(F_outputs_prep!$B$4:$AH$174,MATCH(F_Outputs!$A95&amp;F_Outputs!$B95,F_outputs_prep!$I$4:$I$174,0),MATCH(F_Outputs!N$2,F_outputs_prep!$B$4:$AH$4,0))</f>
        <v>##BLANK</v>
      </c>
      <c r="O95" s="18" t="str">
        <f>INDEX(F_outputs_prep!$B$4:$AH$174,MATCH(F_Outputs!$A95&amp;F_Outputs!$B95,F_outputs_prep!$I$4:$I$174,0),MATCH(F_Outputs!O$2,F_outputs_prep!$B$4:$AH$4,0))</f>
        <v>##BLANK</v>
      </c>
      <c r="P95" s="18" t="str">
        <f>INDEX(F_outputs_prep!$B$4:$AH$174,MATCH(F_Outputs!$A95&amp;F_Outputs!$B95,F_outputs_prep!$I$4:$I$174,0),MATCH(F_Outputs!P$2,F_outputs_prep!$B$4:$AH$4,0))</f>
        <v>##BLANK</v>
      </c>
      <c r="Q95" s="18" t="str">
        <f>INDEX(F_outputs_prep!$B$4:$AH$174,MATCH(F_Outputs!$A95&amp;F_Outputs!$B95,F_outputs_prep!$I$4:$I$174,0),MATCH(F_Outputs!Q$2,F_outputs_prep!$B$4:$AH$4,0))</f>
        <v>##BLANK</v>
      </c>
      <c r="R95" s="18" t="str">
        <f>INDEX(F_outputs_prep!$B$4:$AH$174,MATCH(F_Outputs!$A95&amp;F_Outputs!$B95,F_outputs_prep!$I$4:$I$174,0),MATCH(F_Outputs!R$2,F_outputs_prep!$B$4:$AH$4,0))</f>
        <v>##BLANK</v>
      </c>
      <c r="S95" s="18">
        <f>INDEX(F_outputs_prep!$B$4:$AH$174,MATCH(F_Outputs!$A95&amp;F_Outputs!$B95,F_outputs_prep!$I$4:$I$174,0),MATCH(F_Outputs!S$2,F_outputs_prep!$B$4:$AH$4,0))</f>
        <v>0</v>
      </c>
      <c r="T95" s="18">
        <f>INDEX(F_outputs_prep!$B$4:$AH$174,MATCH(F_Outputs!$A95&amp;F_Outputs!$B95,F_outputs_prep!$I$4:$I$174,0),MATCH(F_Outputs!T$2,F_outputs_prep!$B$4:$AH$4,0))</f>
        <v>0</v>
      </c>
      <c r="U95" s="18">
        <f>INDEX(F_outputs_prep!$B$4:$AH$174,MATCH(F_Outputs!$A95&amp;F_Outputs!$B95,F_outputs_prep!$I$4:$I$174,0),MATCH(F_Outputs!U$2,F_outputs_prep!$B$4:$AH$4,0))</f>
        <v>0</v>
      </c>
      <c r="V95" s="18">
        <f>INDEX(F_outputs_prep!$B$4:$AH$174,MATCH(F_Outputs!$A95&amp;F_Outputs!$B95,F_outputs_prep!$I$4:$I$174,0),MATCH(F_Outputs!V$2,F_outputs_prep!$B$4:$AH$4,0))</f>
        <v>0</v>
      </c>
      <c r="W95" s="18">
        <f>INDEX(F_outputs_prep!$B$4:$AH$174,MATCH(F_Outputs!$A95&amp;F_Outputs!$B95,F_outputs_prep!$I$4:$I$174,0),MATCH(F_Outputs!W$2,F_outputs_prep!$B$4:$AH$4,0))</f>
        <v>13.88</v>
      </c>
      <c r="X95" s="18">
        <f>INDEX(F_outputs_prep!$B$4:$AH$174,MATCH(F_Outputs!$A95&amp;F_Outputs!$B95,F_outputs_prep!$I$4:$I$174,0),MATCH(F_Outputs!X$2,F_outputs_prep!$B$4:$AH$4,0))</f>
        <v>203.55</v>
      </c>
    </row>
    <row r="96" spans="1:24" ht="14.25" x14ac:dyDescent="0.45">
      <c r="A96" s="75" t="s">
        <v>80</v>
      </c>
      <c r="B96" s="64" t="s">
        <v>171</v>
      </c>
      <c r="C96" s="64" t="s">
        <v>174</v>
      </c>
      <c r="D96" s="25" t="s">
        <v>70</v>
      </c>
      <c r="E96" s="25" t="s">
        <v>56</v>
      </c>
      <c r="F96" s="18" t="str">
        <f>INDEX(F_outputs_prep!$B$4:$AH$174,MATCH(F_Outputs!$A96&amp;F_Outputs!$B96,F_outputs_prep!$I$4:$I$174,0),MATCH(F_Outputs!F$2,F_outputs_prep!$B$4:$AH$4,0))</f>
        <v>##BLANK</v>
      </c>
      <c r="G96" s="18" t="str">
        <f>INDEX(F_outputs_prep!$B$4:$AH$174,MATCH(F_Outputs!$A96&amp;F_Outputs!$B96,F_outputs_prep!$I$4:$I$174,0),MATCH(F_Outputs!G$2,F_outputs_prep!$B$4:$AH$4,0))</f>
        <v>##BLANK</v>
      </c>
      <c r="H96" s="18" t="str">
        <f>INDEX(F_outputs_prep!$B$4:$AH$174,MATCH(F_Outputs!$A96&amp;F_Outputs!$B96,F_outputs_prep!$I$4:$I$174,0),MATCH(F_Outputs!H$2,F_outputs_prep!$B$4:$AH$4,0))</f>
        <v>##BLANK</v>
      </c>
      <c r="I96" s="18" t="str">
        <f>INDEX(F_outputs_prep!$B$4:$AH$174,MATCH(F_Outputs!$A96&amp;F_Outputs!$B96,F_outputs_prep!$I$4:$I$174,0),MATCH(F_Outputs!I$2,F_outputs_prep!$B$4:$AH$4,0))</f>
        <v>##BLANK</v>
      </c>
      <c r="J96" s="18" t="str">
        <f>INDEX(F_outputs_prep!$B$4:$AH$174,MATCH(F_Outputs!$A96&amp;F_Outputs!$B96,F_outputs_prep!$I$4:$I$174,0),MATCH(F_Outputs!J$2,F_outputs_prep!$B$4:$AH$4,0))</f>
        <v>##BLANK</v>
      </c>
      <c r="K96" s="18" t="str">
        <f>INDEX(F_outputs_prep!$B$4:$AH$174,MATCH(F_Outputs!$A96&amp;F_Outputs!$B96,F_outputs_prep!$I$4:$I$174,0),MATCH(F_Outputs!K$2,F_outputs_prep!$B$4:$AH$4,0))</f>
        <v>##BLANK</v>
      </c>
      <c r="L96" s="18" t="str">
        <f>INDEX(F_outputs_prep!$B$4:$AH$174,MATCH(F_Outputs!$A96&amp;F_Outputs!$B96,F_outputs_prep!$I$4:$I$174,0),MATCH(F_Outputs!L$2,F_outputs_prep!$B$4:$AH$4,0))</f>
        <v>##BLANK</v>
      </c>
      <c r="M96" s="18" t="str">
        <f>INDEX(F_outputs_prep!$B$4:$AH$174,MATCH(F_Outputs!$A96&amp;F_Outputs!$B96,F_outputs_prep!$I$4:$I$174,0),MATCH(F_Outputs!M$2,F_outputs_prep!$B$4:$AH$4,0))</f>
        <v>##BLANK</v>
      </c>
      <c r="N96" s="18" t="str">
        <f>INDEX(F_outputs_prep!$B$4:$AH$174,MATCH(F_Outputs!$A96&amp;F_Outputs!$B96,F_outputs_prep!$I$4:$I$174,0),MATCH(F_Outputs!N$2,F_outputs_prep!$B$4:$AH$4,0))</f>
        <v>##BLANK</v>
      </c>
      <c r="O96" s="18" t="str">
        <f>INDEX(F_outputs_prep!$B$4:$AH$174,MATCH(F_Outputs!$A96&amp;F_Outputs!$B96,F_outputs_prep!$I$4:$I$174,0),MATCH(F_Outputs!O$2,F_outputs_prep!$B$4:$AH$4,0))</f>
        <v>##BLANK</v>
      </c>
      <c r="P96" s="18" t="str">
        <f>INDEX(F_outputs_prep!$B$4:$AH$174,MATCH(F_Outputs!$A96&amp;F_Outputs!$B96,F_outputs_prep!$I$4:$I$174,0),MATCH(F_Outputs!P$2,F_outputs_prep!$B$4:$AH$4,0))</f>
        <v>##BLANK</v>
      </c>
      <c r="Q96" s="18" t="str">
        <f>INDEX(F_outputs_prep!$B$4:$AH$174,MATCH(F_Outputs!$A96&amp;F_Outputs!$B96,F_outputs_prep!$I$4:$I$174,0),MATCH(F_Outputs!Q$2,F_outputs_prep!$B$4:$AH$4,0))</f>
        <v>##BLANK</v>
      </c>
      <c r="R96" s="18" t="str">
        <f>INDEX(F_outputs_prep!$B$4:$AH$174,MATCH(F_Outputs!$A96&amp;F_Outputs!$B96,F_outputs_prep!$I$4:$I$174,0),MATCH(F_Outputs!R$2,F_outputs_prep!$B$4:$AH$4,0))</f>
        <v>##BLANK</v>
      </c>
      <c r="S96" s="18">
        <f>INDEX(F_outputs_prep!$B$4:$AH$174,MATCH(F_Outputs!$A96&amp;F_Outputs!$B96,F_outputs_prep!$I$4:$I$174,0),MATCH(F_Outputs!S$2,F_outputs_prep!$B$4:$AH$4,0))</f>
        <v>27883.64</v>
      </c>
      <c r="T96" s="18">
        <f>INDEX(F_outputs_prep!$B$4:$AH$174,MATCH(F_Outputs!$A96&amp;F_Outputs!$B96,F_outputs_prep!$I$4:$I$174,0),MATCH(F_Outputs!T$2,F_outputs_prep!$B$4:$AH$4,0))</f>
        <v>27883.64</v>
      </c>
      <c r="U96" s="18">
        <f>INDEX(F_outputs_prep!$B$4:$AH$174,MATCH(F_Outputs!$A96&amp;F_Outputs!$B96,F_outputs_prep!$I$4:$I$174,0),MATCH(F_Outputs!U$2,F_outputs_prep!$B$4:$AH$4,0))</f>
        <v>27883.64</v>
      </c>
      <c r="V96" s="18">
        <f>INDEX(F_outputs_prep!$B$4:$AH$174,MATCH(F_Outputs!$A96&amp;F_Outputs!$B96,F_outputs_prep!$I$4:$I$174,0),MATCH(F_Outputs!V$2,F_outputs_prep!$B$4:$AH$4,0))</f>
        <v>27883.64</v>
      </c>
      <c r="W96" s="18">
        <f>INDEX(F_outputs_prep!$B$4:$AH$174,MATCH(F_Outputs!$A96&amp;F_Outputs!$B96,F_outputs_prep!$I$4:$I$174,0),MATCH(F_Outputs!W$2,F_outputs_prep!$B$4:$AH$4,0))</f>
        <v>27883.64</v>
      </c>
      <c r="X96" s="18">
        <f>INDEX(F_outputs_prep!$B$4:$AH$174,MATCH(F_Outputs!$A96&amp;F_Outputs!$B96,F_outputs_prep!$I$4:$I$174,0),MATCH(F_Outputs!X$2,F_outputs_prep!$B$4:$AH$4,0))</f>
        <v>27883.64</v>
      </c>
    </row>
    <row r="97" spans="1:24" ht="14.25" x14ac:dyDescent="0.45">
      <c r="A97" s="75" t="s">
        <v>80</v>
      </c>
      <c r="B97" s="64" t="s">
        <v>129</v>
      </c>
      <c r="C97" s="25" t="s">
        <v>175</v>
      </c>
      <c r="D97" s="25" t="s">
        <v>150</v>
      </c>
      <c r="E97" s="25" t="s">
        <v>56</v>
      </c>
      <c r="F97" s="18" t="str">
        <f>INDEX(F_outputs_prep!$B$4:$AH$174,MATCH(F_Outputs!$A97&amp;F_Outputs!$B97,F_outputs_prep!$I$4:$I$174,0),MATCH(F_Outputs!F$2,F_outputs_prep!$B$4:$AH$4,0))</f>
        <v>##BLANK</v>
      </c>
      <c r="G97" s="18" t="str">
        <f>INDEX(F_outputs_prep!$B$4:$AH$174,MATCH(F_Outputs!$A97&amp;F_Outputs!$B97,F_outputs_prep!$I$4:$I$174,0),MATCH(F_Outputs!G$2,F_outputs_prep!$B$4:$AH$4,0))</f>
        <v>##BLANK</v>
      </c>
      <c r="H97" s="18" t="str">
        <f>INDEX(F_outputs_prep!$B$4:$AH$174,MATCH(F_Outputs!$A97&amp;F_Outputs!$B97,F_outputs_prep!$I$4:$I$174,0),MATCH(F_Outputs!H$2,F_outputs_prep!$B$4:$AH$4,0))</f>
        <v>##BLANK</v>
      </c>
      <c r="I97" s="18" t="str">
        <f>INDEX(F_outputs_prep!$B$4:$AH$174,MATCH(F_Outputs!$A97&amp;F_Outputs!$B97,F_outputs_prep!$I$4:$I$174,0),MATCH(F_Outputs!I$2,F_outputs_prep!$B$4:$AH$4,0))</f>
        <v>##BLANK</v>
      </c>
      <c r="J97" s="18" t="str">
        <f>INDEX(F_outputs_prep!$B$4:$AH$174,MATCH(F_Outputs!$A97&amp;F_Outputs!$B97,F_outputs_prep!$I$4:$I$174,0),MATCH(F_Outputs!J$2,F_outputs_prep!$B$4:$AH$4,0))</f>
        <v>##BLANK</v>
      </c>
      <c r="K97" s="18" t="str">
        <f>INDEX(F_outputs_prep!$B$4:$AH$174,MATCH(F_Outputs!$A97&amp;F_Outputs!$B97,F_outputs_prep!$I$4:$I$174,0),MATCH(F_Outputs!K$2,F_outputs_prep!$B$4:$AH$4,0))</f>
        <v>##BLANK</v>
      </c>
      <c r="L97" s="18" t="str">
        <f>INDEX(F_outputs_prep!$B$4:$AH$174,MATCH(F_Outputs!$A97&amp;F_Outputs!$B97,F_outputs_prep!$I$4:$I$174,0),MATCH(F_Outputs!L$2,F_outputs_prep!$B$4:$AH$4,0))</f>
        <v>##BLANK</v>
      </c>
      <c r="M97" s="18" t="str">
        <f>INDEX(F_outputs_prep!$B$4:$AH$174,MATCH(F_Outputs!$A97&amp;F_Outputs!$B97,F_outputs_prep!$I$4:$I$174,0),MATCH(F_Outputs!M$2,F_outputs_prep!$B$4:$AH$4,0))</f>
        <v>##BLANK</v>
      </c>
      <c r="N97" s="18" t="str">
        <f>INDEX(F_outputs_prep!$B$4:$AH$174,MATCH(F_Outputs!$A97&amp;F_Outputs!$B97,F_outputs_prep!$I$4:$I$174,0),MATCH(F_Outputs!N$2,F_outputs_prep!$B$4:$AH$4,0))</f>
        <v>##BLANK</v>
      </c>
      <c r="O97" s="18" t="str">
        <f>INDEX(F_outputs_prep!$B$4:$AH$174,MATCH(F_Outputs!$A97&amp;F_Outputs!$B97,F_outputs_prep!$I$4:$I$174,0),MATCH(F_Outputs!O$2,F_outputs_prep!$B$4:$AH$4,0))</f>
        <v>##BLANK</v>
      </c>
      <c r="P97" s="18" t="str">
        <f>INDEX(F_outputs_prep!$B$4:$AH$174,MATCH(F_Outputs!$A97&amp;F_Outputs!$B97,F_outputs_prep!$I$4:$I$174,0),MATCH(F_Outputs!P$2,F_outputs_prep!$B$4:$AH$4,0))</f>
        <v>##BLANK</v>
      </c>
      <c r="Q97" s="18" t="str">
        <f>INDEX(F_outputs_prep!$B$4:$AH$174,MATCH(F_Outputs!$A97&amp;F_Outputs!$B97,F_outputs_prep!$I$4:$I$174,0),MATCH(F_Outputs!Q$2,F_outputs_prep!$B$4:$AH$4,0))</f>
        <v>##BLANK</v>
      </c>
      <c r="R97" s="18" t="str">
        <f>INDEX(F_outputs_prep!$B$4:$AH$174,MATCH(F_Outputs!$A97&amp;F_Outputs!$B97,F_outputs_prep!$I$4:$I$174,0),MATCH(F_Outputs!R$2,F_outputs_prep!$B$4:$AH$4,0))</f>
        <v>##BLANK</v>
      </c>
      <c r="S97" s="18">
        <f>INDEX(F_outputs_prep!$B$4:$AH$174,MATCH(F_Outputs!$A97&amp;F_Outputs!$B97,F_outputs_prep!$I$4:$I$174,0),MATCH(F_Outputs!S$2,F_outputs_prep!$B$4:$AH$4,0))</f>
        <v>0</v>
      </c>
      <c r="T97" s="18">
        <f>INDEX(F_outputs_prep!$B$4:$AH$174,MATCH(F_Outputs!$A97&amp;F_Outputs!$B97,F_outputs_prep!$I$4:$I$174,0),MATCH(F_Outputs!T$2,F_outputs_prep!$B$4:$AH$4,0))</f>
        <v>0.17</v>
      </c>
      <c r="U97" s="18">
        <f>INDEX(F_outputs_prep!$B$4:$AH$174,MATCH(F_Outputs!$A97&amp;F_Outputs!$B97,F_outputs_prep!$I$4:$I$174,0),MATCH(F_Outputs!U$2,F_outputs_prep!$B$4:$AH$4,0))</f>
        <v>0.34</v>
      </c>
      <c r="V97" s="18">
        <f>INDEX(F_outputs_prep!$B$4:$AH$174,MATCH(F_Outputs!$A97&amp;F_Outputs!$B97,F_outputs_prep!$I$4:$I$174,0),MATCH(F_Outputs!V$2,F_outputs_prep!$B$4:$AH$4,0))</f>
        <v>0.51</v>
      </c>
      <c r="W97" s="18">
        <f>INDEX(F_outputs_prep!$B$4:$AH$174,MATCH(F_Outputs!$A97&amp;F_Outputs!$B97,F_outputs_prep!$I$4:$I$174,0),MATCH(F_Outputs!W$2,F_outputs_prep!$B$4:$AH$4,0))</f>
        <v>0.68</v>
      </c>
      <c r="X97" s="18">
        <f>INDEX(F_outputs_prep!$B$4:$AH$174,MATCH(F_Outputs!$A97&amp;F_Outputs!$B97,F_outputs_prep!$I$4:$I$174,0),MATCH(F_Outputs!X$2,F_outputs_prep!$B$4:$AH$4,0))</f>
        <v>0.85</v>
      </c>
    </row>
    <row r="98" spans="1:24" ht="14.25" x14ac:dyDescent="0.45">
      <c r="A98" s="75" t="s">
        <v>80</v>
      </c>
      <c r="B98" s="25" t="s">
        <v>131</v>
      </c>
      <c r="C98" s="25" t="s">
        <v>176</v>
      </c>
      <c r="D98" s="25" t="s">
        <v>150</v>
      </c>
      <c r="E98" s="25" t="s">
        <v>56</v>
      </c>
      <c r="F98" s="18" t="str">
        <f>INDEX(F_outputs_prep!$B$4:$AH$174,MATCH(F_Outputs!$A98&amp;F_Outputs!$B98,F_outputs_prep!$I$4:$I$174,0),MATCH(F_Outputs!F$2,F_outputs_prep!$B$4:$AH$4,0))</f>
        <v>##BLANK</v>
      </c>
      <c r="G98" s="18" t="str">
        <f>INDEX(F_outputs_prep!$B$4:$AH$174,MATCH(F_Outputs!$A98&amp;F_Outputs!$B98,F_outputs_prep!$I$4:$I$174,0),MATCH(F_Outputs!G$2,F_outputs_prep!$B$4:$AH$4,0))</f>
        <v>##BLANK</v>
      </c>
      <c r="H98" s="18" t="str">
        <f>INDEX(F_outputs_prep!$B$4:$AH$174,MATCH(F_Outputs!$A98&amp;F_Outputs!$B98,F_outputs_prep!$I$4:$I$174,0),MATCH(F_Outputs!H$2,F_outputs_prep!$B$4:$AH$4,0))</f>
        <v>##BLANK</v>
      </c>
      <c r="I98" s="18" t="str">
        <f>INDEX(F_outputs_prep!$B$4:$AH$174,MATCH(F_Outputs!$A98&amp;F_Outputs!$B98,F_outputs_prep!$I$4:$I$174,0),MATCH(F_Outputs!I$2,F_outputs_prep!$B$4:$AH$4,0))</f>
        <v>##BLANK</v>
      </c>
      <c r="J98" s="18" t="str">
        <f>INDEX(F_outputs_prep!$B$4:$AH$174,MATCH(F_Outputs!$A98&amp;F_Outputs!$B98,F_outputs_prep!$I$4:$I$174,0),MATCH(F_Outputs!J$2,F_outputs_prep!$B$4:$AH$4,0))</f>
        <v>##BLANK</v>
      </c>
      <c r="K98" s="18" t="str">
        <f>INDEX(F_outputs_prep!$B$4:$AH$174,MATCH(F_Outputs!$A98&amp;F_Outputs!$B98,F_outputs_prep!$I$4:$I$174,0),MATCH(F_Outputs!K$2,F_outputs_prep!$B$4:$AH$4,0))</f>
        <v>##BLANK</v>
      </c>
      <c r="L98" s="18" t="str">
        <f>INDEX(F_outputs_prep!$B$4:$AH$174,MATCH(F_Outputs!$A98&amp;F_Outputs!$B98,F_outputs_prep!$I$4:$I$174,0),MATCH(F_Outputs!L$2,F_outputs_prep!$B$4:$AH$4,0))</f>
        <v>##BLANK</v>
      </c>
      <c r="M98" s="18" t="str">
        <f>INDEX(F_outputs_prep!$B$4:$AH$174,MATCH(F_Outputs!$A98&amp;F_Outputs!$B98,F_outputs_prep!$I$4:$I$174,0),MATCH(F_Outputs!M$2,F_outputs_prep!$B$4:$AH$4,0))</f>
        <v>##BLANK</v>
      </c>
      <c r="N98" s="18" t="str">
        <f>INDEX(F_outputs_prep!$B$4:$AH$174,MATCH(F_Outputs!$A98&amp;F_Outputs!$B98,F_outputs_prep!$I$4:$I$174,0),MATCH(F_Outputs!N$2,F_outputs_prep!$B$4:$AH$4,0))</f>
        <v>##BLANK</v>
      </c>
      <c r="O98" s="18" t="str">
        <f>INDEX(F_outputs_prep!$B$4:$AH$174,MATCH(F_Outputs!$A98&amp;F_Outputs!$B98,F_outputs_prep!$I$4:$I$174,0),MATCH(F_Outputs!O$2,F_outputs_prep!$B$4:$AH$4,0))</f>
        <v>##BLANK</v>
      </c>
      <c r="P98" s="18" t="str">
        <f>INDEX(F_outputs_prep!$B$4:$AH$174,MATCH(F_Outputs!$A98&amp;F_Outputs!$B98,F_outputs_prep!$I$4:$I$174,0),MATCH(F_Outputs!P$2,F_outputs_prep!$B$4:$AH$4,0))</f>
        <v>##BLANK</v>
      </c>
      <c r="Q98" s="18" t="str">
        <f>INDEX(F_outputs_prep!$B$4:$AH$174,MATCH(F_Outputs!$A98&amp;F_Outputs!$B98,F_outputs_prep!$I$4:$I$174,0),MATCH(F_Outputs!Q$2,F_outputs_prep!$B$4:$AH$4,0))</f>
        <v>##BLANK</v>
      </c>
      <c r="R98" s="18" t="str">
        <f>INDEX(F_outputs_prep!$B$4:$AH$174,MATCH(F_Outputs!$A98&amp;F_Outputs!$B98,F_outputs_prep!$I$4:$I$174,0),MATCH(F_Outputs!R$2,F_outputs_prep!$B$4:$AH$4,0))</f>
        <v>##BLANK</v>
      </c>
      <c r="S98" s="18">
        <f>INDEX(F_outputs_prep!$B$4:$AH$174,MATCH(F_Outputs!$A98&amp;F_Outputs!$B98,F_outputs_prep!$I$4:$I$174,0),MATCH(F_Outputs!S$2,F_outputs_prep!$B$4:$AH$4,0))</f>
        <v>0</v>
      </c>
      <c r="T98" s="18">
        <f>INDEX(F_outputs_prep!$B$4:$AH$174,MATCH(F_Outputs!$A98&amp;F_Outputs!$B98,F_outputs_prep!$I$4:$I$174,0),MATCH(F_Outputs!T$2,F_outputs_prep!$B$4:$AH$4,0))</f>
        <v>47.2</v>
      </c>
      <c r="U98" s="18">
        <f>INDEX(F_outputs_prep!$B$4:$AH$174,MATCH(F_Outputs!$A98&amp;F_Outputs!$B98,F_outputs_prep!$I$4:$I$174,0),MATCH(F_Outputs!U$2,F_outputs_prep!$B$4:$AH$4,0))</f>
        <v>94.4</v>
      </c>
      <c r="V98" s="18">
        <f>INDEX(F_outputs_prep!$B$4:$AH$174,MATCH(F_Outputs!$A98&amp;F_Outputs!$B98,F_outputs_prep!$I$4:$I$174,0),MATCH(F_Outputs!V$2,F_outputs_prep!$B$4:$AH$4,0))</f>
        <v>141.6</v>
      </c>
      <c r="W98" s="18">
        <f>INDEX(F_outputs_prep!$B$4:$AH$174,MATCH(F_Outputs!$A98&amp;F_Outputs!$B98,F_outputs_prep!$I$4:$I$174,0),MATCH(F_Outputs!W$2,F_outputs_prep!$B$4:$AH$4,0))</f>
        <v>188.79</v>
      </c>
      <c r="X98" s="18">
        <f>INDEX(F_outputs_prep!$B$4:$AH$174,MATCH(F_Outputs!$A98&amp;F_Outputs!$B98,F_outputs_prep!$I$4:$I$174,0),MATCH(F_Outputs!X$2,F_outputs_prep!$B$4:$AH$4,0))</f>
        <v>235.99</v>
      </c>
    </row>
    <row r="99" spans="1:24" ht="14.25" x14ac:dyDescent="0.45">
      <c r="A99" s="75" t="s">
        <v>80</v>
      </c>
      <c r="B99" s="25" t="s">
        <v>130</v>
      </c>
      <c r="C99" s="25" t="s">
        <v>177</v>
      </c>
      <c r="D99" s="25" t="s">
        <v>70</v>
      </c>
      <c r="E99" s="25" t="s">
        <v>56</v>
      </c>
      <c r="F99" s="18">
        <f>INDEX(F_outputs_prep!$B$4:$AH$174,MATCH(F_Outputs!$A99&amp;F_Outputs!$B99,F_outputs_prep!$I$4:$I$174,0),MATCH(F_Outputs!F$2,F_outputs_prep!$B$4:$AH$4,0))</f>
        <v>27883.64</v>
      </c>
      <c r="G99" s="18">
        <f>INDEX(F_outputs_prep!$B$4:$AH$174,MATCH(F_Outputs!$A99&amp;F_Outputs!$B99,F_outputs_prep!$I$4:$I$174,0),MATCH(F_Outputs!G$2,F_outputs_prep!$B$4:$AH$4,0))</f>
        <v>27883.64</v>
      </c>
      <c r="H99" s="18">
        <f>INDEX(F_outputs_prep!$B$4:$AH$174,MATCH(F_Outputs!$A99&amp;F_Outputs!$B99,F_outputs_prep!$I$4:$I$174,0),MATCH(F_Outputs!H$2,F_outputs_prep!$B$4:$AH$4,0))</f>
        <v>27883.64</v>
      </c>
      <c r="I99" s="18">
        <f>INDEX(F_outputs_prep!$B$4:$AH$174,MATCH(F_Outputs!$A99&amp;F_Outputs!$B99,F_outputs_prep!$I$4:$I$174,0),MATCH(F_Outputs!I$2,F_outputs_prep!$B$4:$AH$4,0))</f>
        <v>27883.64</v>
      </c>
      <c r="J99" s="18">
        <f>INDEX(F_outputs_prep!$B$4:$AH$174,MATCH(F_Outputs!$A99&amp;F_Outputs!$B99,F_outputs_prep!$I$4:$I$174,0),MATCH(F_Outputs!J$2,F_outputs_prep!$B$4:$AH$4,0))</f>
        <v>27883.64</v>
      </c>
      <c r="K99" s="18">
        <f>INDEX(F_outputs_prep!$B$4:$AH$174,MATCH(F_Outputs!$A99&amp;F_Outputs!$B99,F_outputs_prep!$I$4:$I$174,0),MATCH(F_Outputs!K$2,F_outputs_prep!$B$4:$AH$4,0))</f>
        <v>27883.64</v>
      </c>
      <c r="L99" s="18">
        <f>INDEX(F_outputs_prep!$B$4:$AH$174,MATCH(F_Outputs!$A99&amp;F_Outputs!$B99,F_outputs_prep!$I$4:$I$174,0),MATCH(F_Outputs!L$2,F_outputs_prep!$B$4:$AH$4,0))</f>
        <v>27883.64</v>
      </c>
      <c r="M99" s="18">
        <f>INDEX(F_outputs_prep!$B$4:$AH$174,MATCH(F_Outputs!$A99&amp;F_Outputs!$B99,F_outputs_prep!$I$4:$I$174,0),MATCH(F_Outputs!M$2,F_outputs_prep!$B$4:$AH$4,0))</f>
        <v>27883.64</v>
      </c>
      <c r="N99" s="18">
        <f>INDEX(F_outputs_prep!$B$4:$AH$174,MATCH(F_Outputs!$A99&amp;F_Outputs!$B99,F_outputs_prep!$I$4:$I$174,0),MATCH(F_Outputs!N$2,F_outputs_prep!$B$4:$AH$4,0))</f>
        <v>27883.64</v>
      </c>
      <c r="O99" s="18">
        <f>INDEX(F_outputs_prep!$B$4:$AH$174,MATCH(F_Outputs!$A99&amp;F_Outputs!$B99,F_outputs_prep!$I$4:$I$174,0),MATCH(F_Outputs!O$2,F_outputs_prep!$B$4:$AH$4,0))</f>
        <v>27883.64</v>
      </c>
      <c r="P99" s="18">
        <f>INDEX(F_outputs_prep!$B$4:$AH$174,MATCH(F_Outputs!$A99&amp;F_Outputs!$B99,F_outputs_prep!$I$4:$I$174,0),MATCH(F_Outputs!P$2,F_outputs_prep!$B$4:$AH$4,0))</f>
        <v>27883.64</v>
      </c>
      <c r="Q99" s="18">
        <f>INDEX(F_outputs_prep!$B$4:$AH$174,MATCH(F_Outputs!$A99&amp;F_Outputs!$B99,F_outputs_prep!$I$4:$I$174,0),MATCH(F_Outputs!Q$2,F_outputs_prep!$B$4:$AH$4,0))</f>
        <v>27883.64</v>
      </c>
      <c r="R99" s="18">
        <f>INDEX(F_outputs_prep!$B$4:$AH$174,MATCH(F_Outputs!$A99&amp;F_Outputs!$B99,F_outputs_prep!$I$4:$I$174,0),MATCH(F_Outputs!R$2,F_outputs_prep!$B$4:$AH$4,0))</f>
        <v>27883.64</v>
      </c>
      <c r="S99" s="18">
        <f>INDEX(F_outputs_prep!$B$4:$AH$174,MATCH(F_Outputs!$A99&amp;F_Outputs!$B99,F_outputs_prep!$I$4:$I$174,0),MATCH(F_Outputs!S$2,F_outputs_prep!$B$4:$AH$4,0))</f>
        <v>27883.64</v>
      </c>
      <c r="T99" s="18">
        <f>INDEX(F_outputs_prep!$B$4:$AH$174,MATCH(F_Outputs!$A99&amp;F_Outputs!$B99,F_outputs_prep!$I$4:$I$174,0),MATCH(F_Outputs!T$2,F_outputs_prep!$B$4:$AH$4,0))</f>
        <v>27883.64</v>
      </c>
      <c r="U99" s="18">
        <f>INDEX(F_outputs_prep!$B$4:$AH$174,MATCH(F_Outputs!$A99&amp;F_Outputs!$B99,F_outputs_prep!$I$4:$I$174,0),MATCH(F_Outputs!U$2,F_outputs_prep!$B$4:$AH$4,0))</f>
        <v>27883.64</v>
      </c>
      <c r="V99" s="18">
        <f>INDEX(F_outputs_prep!$B$4:$AH$174,MATCH(F_Outputs!$A99&amp;F_Outputs!$B99,F_outputs_prep!$I$4:$I$174,0),MATCH(F_Outputs!V$2,F_outputs_prep!$B$4:$AH$4,0))</f>
        <v>27883.64</v>
      </c>
      <c r="W99" s="18">
        <f>INDEX(F_outputs_prep!$B$4:$AH$174,MATCH(F_Outputs!$A99&amp;F_Outputs!$B99,F_outputs_prep!$I$4:$I$174,0),MATCH(F_Outputs!W$2,F_outputs_prep!$B$4:$AH$4,0))</f>
        <v>27883.64</v>
      </c>
      <c r="X99" s="18">
        <f>INDEX(F_outputs_prep!$B$4:$AH$174,MATCH(F_Outputs!$A99&amp;F_Outputs!$B99,F_outputs_prep!$I$4:$I$174,0),MATCH(F_Outputs!X$2,F_outputs_prep!$B$4:$AH$4,0))</f>
        <v>27883.64</v>
      </c>
    </row>
    <row r="100" spans="1:24" ht="14.25" x14ac:dyDescent="0.45">
      <c r="A100" s="75" t="s">
        <v>80</v>
      </c>
      <c r="B100" s="25" t="s">
        <v>178</v>
      </c>
      <c r="C100" s="25" t="s">
        <v>179</v>
      </c>
      <c r="D100" s="25" t="s">
        <v>180</v>
      </c>
      <c r="E100" s="25" t="s">
        <v>56</v>
      </c>
      <c r="F100" s="18" t="str">
        <f ca="1">INDEX(F_outputs_prep!$B$4:$AH$174,MATCH(F_Outputs!$A100&amp;F_Outputs!$B100,F_outputs_prep!$I$4:$I$174,0),MATCH(F_Outputs!F$2,F_outputs_prep!$B$4:$AH$4,0))</f>
        <v>[…]23/07/2025 13:17:47</v>
      </c>
      <c r="G100" s="18" t="str">
        <f ca="1">INDEX(F_outputs_prep!$B$4:$AH$174,MATCH(F_Outputs!$A100&amp;F_Outputs!$B100,F_outputs_prep!$I$4:$I$174,0),MATCH(F_Outputs!G$2,F_outputs_prep!$B$4:$AH$4,0))</f>
        <v>[…]23/07/2025 13:17:47</v>
      </c>
      <c r="H100" s="18" t="str">
        <f ca="1">INDEX(F_outputs_prep!$B$4:$AH$174,MATCH(F_Outputs!$A100&amp;F_Outputs!$B100,F_outputs_prep!$I$4:$I$174,0),MATCH(F_Outputs!H$2,F_outputs_prep!$B$4:$AH$4,0))</f>
        <v>[…]23/07/2025 13:17:47</v>
      </c>
      <c r="I100" s="18" t="str">
        <f ca="1">INDEX(F_outputs_prep!$B$4:$AH$174,MATCH(F_Outputs!$A100&amp;F_Outputs!$B100,F_outputs_prep!$I$4:$I$174,0),MATCH(F_Outputs!I$2,F_outputs_prep!$B$4:$AH$4,0))</f>
        <v>[…]23/07/2025 13:17:47</v>
      </c>
      <c r="J100" s="18" t="str">
        <f ca="1">INDEX(F_outputs_prep!$B$4:$AH$174,MATCH(F_Outputs!$A100&amp;F_Outputs!$B100,F_outputs_prep!$I$4:$I$174,0),MATCH(F_Outputs!J$2,F_outputs_prep!$B$4:$AH$4,0))</f>
        <v>[…]23/07/2025 13:17:47</v>
      </c>
      <c r="K100" s="18" t="str">
        <f ca="1">INDEX(F_outputs_prep!$B$4:$AH$174,MATCH(F_Outputs!$A100&amp;F_Outputs!$B100,F_outputs_prep!$I$4:$I$174,0),MATCH(F_Outputs!K$2,F_outputs_prep!$B$4:$AH$4,0))</f>
        <v>[…]23/07/2025 13:17:47</v>
      </c>
      <c r="L100" s="18" t="str">
        <f ca="1">INDEX(F_outputs_prep!$B$4:$AH$174,MATCH(F_Outputs!$A100&amp;F_Outputs!$B100,F_outputs_prep!$I$4:$I$174,0),MATCH(F_Outputs!L$2,F_outputs_prep!$B$4:$AH$4,0))</f>
        <v>[…]23/07/2025 13:17:47</v>
      </c>
      <c r="M100" s="18" t="str">
        <f ca="1">INDEX(F_outputs_prep!$B$4:$AH$174,MATCH(F_Outputs!$A100&amp;F_Outputs!$B100,F_outputs_prep!$I$4:$I$174,0),MATCH(F_Outputs!M$2,F_outputs_prep!$B$4:$AH$4,0))</f>
        <v>[…]23/07/2025 13:17:47</v>
      </c>
      <c r="N100" s="18" t="str">
        <f ca="1">INDEX(F_outputs_prep!$B$4:$AH$174,MATCH(F_Outputs!$A100&amp;F_Outputs!$B100,F_outputs_prep!$I$4:$I$174,0),MATCH(F_Outputs!N$2,F_outputs_prep!$B$4:$AH$4,0))</f>
        <v>[…]23/07/2025 13:17:47</v>
      </c>
      <c r="O100" s="18" t="str">
        <f ca="1">INDEX(F_outputs_prep!$B$4:$AH$174,MATCH(F_Outputs!$A100&amp;F_Outputs!$B100,F_outputs_prep!$I$4:$I$174,0),MATCH(F_Outputs!O$2,F_outputs_prep!$B$4:$AH$4,0))</f>
        <v>[…]23/07/2025 13:17:47</v>
      </c>
      <c r="P100" s="18" t="str">
        <f ca="1">INDEX(F_outputs_prep!$B$4:$AH$174,MATCH(F_Outputs!$A100&amp;F_Outputs!$B100,F_outputs_prep!$I$4:$I$174,0),MATCH(F_Outputs!P$2,F_outputs_prep!$B$4:$AH$4,0))</f>
        <v>[…]23/07/2025 13:17:47</v>
      </c>
      <c r="Q100" s="18" t="str">
        <f ca="1">INDEX(F_outputs_prep!$B$4:$AH$174,MATCH(F_Outputs!$A100&amp;F_Outputs!$B100,F_outputs_prep!$I$4:$I$174,0),MATCH(F_Outputs!Q$2,F_outputs_prep!$B$4:$AH$4,0))</f>
        <v>[…]23/07/2025 13:17:47</v>
      </c>
      <c r="R100" s="18" t="str">
        <f ca="1">INDEX(F_outputs_prep!$B$4:$AH$174,MATCH(F_Outputs!$A100&amp;F_Outputs!$B100,F_outputs_prep!$I$4:$I$174,0),MATCH(F_Outputs!R$2,F_outputs_prep!$B$4:$AH$4,0))</f>
        <v>[…]23/07/2025 13:17:47</v>
      </c>
      <c r="S100" s="18" t="str">
        <f ca="1">INDEX(F_outputs_prep!$B$4:$AH$174,MATCH(F_Outputs!$A100&amp;F_Outputs!$B100,F_outputs_prep!$I$4:$I$174,0),MATCH(F_Outputs!S$2,F_outputs_prep!$B$4:$AH$4,0))</f>
        <v>[…]23/07/2025 13:17:47</v>
      </c>
      <c r="T100" s="18" t="str">
        <f ca="1">INDEX(F_outputs_prep!$B$4:$AH$174,MATCH(F_Outputs!$A100&amp;F_Outputs!$B100,F_outputs_prep!$I$4:$I$174,0),MATCH(F_Outputs!T$2,F_outputs_prep!$B$4:$AH$4,0))</f>
        <v>[…]23/07/2025 13:17:47</v>
      </c>
      <c r="U100" s="18" t="str">
        <f ca="1">INDEX(F_outputs_prep!$B$4:$AH$174,MATCH(F_Outputs!$A100&amp;F_Outputs!$B100,F_outputs_prep!$I$4:$I$174,0),MATCH(F_Outputs!U$2,F_outputs_prep!$B$4:$AH$4,0))</f>
        <v>[…]23/07/2025 13:17:47</v>
      </c>
      <c r="V100" s="18" t="str">
        <f ca="1">INDEX(F_outputs_prep!$B$4:$AH$174,MATCH(F_Outputs!$A100&amp;F_Outputs!$B100,F_outputs_prep!$I$4:$I$174,0),MATCH(F_Outputs!V$2,F_outputs_prep!$B$4:$AH$4,0))</f>
        <v>[…]23/07/2025 13:17:47</v>
      </c>
      <c r="W100" s="18" t="str">
        <f ca="1">INDEX(F_outputs_prep!$B$4:$AH$174,MATCH(F_Outputs!$A100&amp;F_Outputs!$B100,F_outputs_prep!$I$4:$I$174,0),MATCH(F_Outputs!W$2,F_outputs_prep!$B$4:$AH$4,0))</f>
        <v>[…]23/07/2025 13:17:47</v>
      </c>
      <c r="X100" s="18" t="str">
        <f ca="1">INDEX(F_outputs_prep!$B$4:$AH$174,MATCH(F_Outputs!$A100&amp;F_Outputs!$B100,F_outputs_prep!$I$4:$I$174,0),MATCH(F_Outputs!X$2,F_outputs_prep!$B$4:$AH$4,0))</f>
        <v>[…]23/07/2025 13:17:47</v>
      </c>
    </row>
    <row r="101" spans="1:24" ht="14.25" x14ac:dyDescent="0.45">
      <c r="A101" s="75" t="s">
        <v>80</v>
      </c>
      <c r="B101" s="25" t="s">
        <v>181</v>
      </c>
      <c r="C101" s="25" t="s">
        <v>182</v>
      </c>
      <c r="D101" s="25" t="s">
        <v>180</v>
      </c>
      <c r="E101" s="25" t="s">
        <v>56</v>
      </c>
      <c r="F101" s="18" t="str">
        <f ca="1">INDEX(F_outputs_prep!$B$4:$AH$174,MATCH(F_Outputs!$A101&amp;F_Outputs!$B101,F_outputs_prep!$I$4:$I$174,0),MATCH(F_Outputs!F$2,F_outputs_prep!$B$4:$AH$4,0))</f>
        <v>Republish 20250721 PR24-FD-CA13-Biodiversity-v3.xlsx</v>
      </c>
      <c r="G101" s="18" t="str">
        <f ca="1">INDEX(F_outputs_prep!$B$4:$AH$174,MATCH(F_Outputs!$A101&amp;F_Outputs!$B101,F_outputs_prep!$I$4:$I$174,0),MATCH(F_Outputs!G$2,F_outputs_prep!$B$4:$AH$4,0))</f>
        <v>Republish 20250721 PR24-FD-CA13-Biodiversity-v3.xlsx</v>
      </c>
      <c r="H101" s="18" t="str">
        <f ca="1">INDEX(F_outputs_prep!$B$4:$AH$174,MATCH(F_Outputs!$A101&amp;F_Outputs!$B101,F_outputs_prep!$I$4:$I$174,0),MATCH(F_Outputs!H$2,F_outputs_prep!$B$4:$AH$4,0))</f>
        <v>Republish 20250721 PR24-FD-CA13-Biodiversity-v3.xlsx</v>
      </c>
      <c r="I101" s="18" t="str">
        <f ca="1">INDEX(F_outputs_prep!$B$4:$AH$174,MATCH(F_Outputs!$A101&amp;F_Outputs!$B101,F_outputs_prep!$I$4:$I$174,0),MATCH(F_Outputs!I$2,F_outputs_prep!$B$4:$AH$4,0))</f>
        <v>Republish 20250721 PR24-FD-CA13-Biodiversity-v3.xlsx</v>
      </c>
      <c r="J101" s="18" t="str">
        <f ca="1">INDEX(F_outputs_prep!$B$4:$AH$174,MATCH(F_Outputs!$A101&amp;F_Outputs!$B101,F_outputs_prep!$I$4:$I$174,0),MATCH(F_Outputs!J$2,F_outputs_prep!$B$4:$AH$4,0))</f>
        <v>Republish 20250721 PR24-FD-CA13-Biodiversity-v3.xlsx</v>
      </c>
      <c r="K101" s="18" t="str">
        <f ca="1">INDEX(F_outputs_prep!$B$4:$AH$174,MATCH(F_Outputs!$A101&amp;F_Outputs!$B101,F_outputs_prep!$I$4:$I$174,0),MATCH(F_Outputs!K$2,F_outputs_prep!$B$4:$AH$4,0))</f>
        <v>Republish 20250721 PR24-FD-CA13-Biodiversity-v3.xlsx</v>
      </c>
      <c r="L101" s="18" t="str">
        <f ca="1">INDEX(F_outputs_prep!$B$4:$AH$174,MATCH(F_Outputs!$A101&amp;F_Outputs!$B101,F_outputs_prep!$I$4:$I$174,0),MATCH(F_Outputs!L$2,F_outputs_prep!$B$4:$AH$4,0))</f>
        <v>Republish 20250721 PR24-FD-CA13-Biodiversity-v3.xlsx</v>
      </c>
      <c r="M101" s="18" t="str">
        <f ca="1">INDEX(F_outputs_prep!$B$4:$AH$174,MATCH(F_Outputs!$A101&amp;F_Outputs!$B101,F_outputs_prep!$I$4:$I$174,0),MATCH(F_Outputs!M$2,F_outputs_prep!$B$4:$AH$4,0))</f>
        <v>Republish 20250721 PR24-FD-CA13-Biodiversity-v3.xlsx</v>
      </c>
      <c r="N101" s="18" t="str">
        <f ca="1">INDEX(F_outputs_prep!$B$4:$AH$174,MATCH(F_Outputs!$A101&amp;F_Outputs!$B101,F_outputs_prep!$I$4:$I$174,0),MATCH(F_Outputs!N$2,F_outputs_prep!$B$4:$AH$4,0))</f>
        <v>Republish 20250721 PR24-FD-CA13-Biodiversity-v3.xlsx</v>
      </c>
      <c r="O101" s="18" t="str">
        <f ca="1">INDEX(F_outputs_prep!$B$4:$AH$174,MATCH(F_Outputs!$A101&amp;F_Outputs!$B101,F_outputs_prep!$I$4:$I$174,0),MATCH(F_Outputs!O$2,F_outputs_prep!$B$4:$AH$4,0))</f>
        <v>Republish 20250721 PR24-FD-CA13-Biodiversity-v3.xlsx</v>
      </c>
      <c r="P101" s="18" t="str">
        <f ca="1">INDEX(F_outputs_prep!$B$4:$AH$174,MATCH(F_Outputs!$A101&amp;F_Outputs!$B101,F_outputs_prep!$I$4:$I$174,0),MATCH(F_Outputs!P$2,F_outputs_prep!$B$4:$AH$4,0))</f>
        <v>Republish 20250721 PR24-FD-CA13-Biodiversity-v3.xlsx</v>
      </c>
      <c r="Q101" s="18" t="str">
        <f ca="1">INDEX(F_outputs_prep!$B$4:$AH$174,MATCH(F_Outputs!$A101&amp;F_Outputs!$B101,F_outputs_prep!$I$4:$I$174,0),MATCH(F_Outputs!Q$2,F_outputs_prep!$B$4:$AH$4,0))</f>
        <v>Republish 20250721 PR24-FD-CA13-Biodiversity-v3.xlsx</v>
      </c>
      <c r="R101" s="18" t="str">
        <f ca="1">INDEX(F_outputs_prep!$B$4:$AH$174,MATCH(F_Outputs!$A101&amp;F_Outputs!$B101,F_outputs_prep!$I$4:$I$174,0),MATCH(F_Outputs!R$2,F_outputs_prep!$B$4:$AH$4,0))</f>
        <v>Republish 20250721 PR24-FD-CA13-Biodiversity-v3.xlsx</v>
      </c>
      <c r="S101" s="18" t="str">
        <f ca="1">INDEX(F_outputs_prep!$B$4:$AH$174,MATCH(F_Outputs!$A101&amp;F_Outputs!$B101,F_outputs_prep!$I$4:$I$174,0),MATCH(F_Outputs!S$2,F_outputs_prep!$B$4:$AH$4,0))</f>
        <v>Republish 20250721 PR24-FD-CA13-Biodiversity-v3.xlsx</v>
      </c>
      <c r="T101" s="18" t="str">
        <f ca="1">INDEX(F_outputs_prep!$B$4:$AH$174,MATCH(F_Outputs!$A101&amp;F_Outputs!$B101,F_outputs_prep!$I$4:$I$174,0),MATCH(F_Outputs!T$2,F_outputs_prep!$B$4:$AH$4,0))</f>
        <v>Republish 20250721 PR24-FD-CA13-Biodiversity-v3.xlsx</v>
      </c>
      <c r="U101" s="18" t="str">
        <f ca="1">INDEX(F_outputs_prep!$B$4:$AH$174,MATCH(F_Outputs!$A101&amp;F_Outputs!$B101,F_outputs_prep!$I$4:$I$174,0),MATCH(F_Outputs!U$2,F_outputs_prep!$B$4:$AH$4,0))</f>
        <v>Republish 20250721 PR24-FD-CA13-Biodiversity-v3.xlsx</v>
      </c>
      <c r="V101" s="18" t="str">
        <f ca="1">INDEX(F_outputs_prep!$B$4:$AH$174,MATCH(F_Outputs!$A101&amp;F_Outputs!$B101,F_outputs_prep!$I$4:$I$174,0),MATCH(F_Outputs!V$2,F_outputs_prep!$B$4:$AH$4,0))</f>
        <v>Republish 20250721 PR24-FD-CA13-Biodiversity-v3.xlsx</v>
      </c>
      <c r="W101" s="18" t="str">
        <f ca="1">INDEX(F_outputs_prep!$B$4:$AH$174,MATCH(F_Outputs!$A101&amp;F_Outputs!$B101,F_outputs_prep!$I$4:$I$174,0),MATCH(F_Outputs!W$2,F_outputs_prep!$B$4:$AH$4,0))</f>
        <v>Republish 20250721 PR24-FD-CA13-Biodiversity-v3.xlsx</v>
      </c>
      <c r="X101" s="18" t="str">
        <f ca="1">INDEX(F_outputs_prep!$B$4:$AH$174,MATCH(F_Outputs!$A101&amp;F_Outputs!$B101,F_outputs_prep!$I$4:$I$174,0),MATCH(F_Outputs!X$2,F_outputs_prep!$B$4:$AH$4,0))</f>
        <v>Republish 20250721 PR24-FD-CA13-Biodiversity-v3.xlsx</v>
      </c>
    </row>
    <row r="102" spans="1:24" ht="14.25" x14ac:dyDescent="0.45">
      <c r="A102" s="75" t="s">
        <v>80</v>
      </c>
      <c r="B102" s="25" t="s">
        <v>183</v>
      </c>
      <c r="C102" s="25" t="s">
        <v>184</v>
      </c>
      <c r="D102" s="25" t="s">
        <v>180</v>
      </c>
      <c r="E102" s="25" t="s">
        <v>56</v>
      </c>
      <c r="F102" s="18" t="str">
        <f>INDEX(F_outputs_prep!$B$4:$AH$174,MATCH(F_Outputs!$A102&amp;F_Outputs!$B102,F_outputs_prep!$I$4:$I$174,0),MATCH(F_Outputs!F$2,F_outputs_prep!$B$4:$AH$4,0))</f>
        <v>NA</v>
      </c>
      <c r="G102" s="18" t="str">
        <f>INDEX(F_outputs_prep!$B$4:$AH$174,MATCH(F_Outputs!$A102&amp;F_Outputs!$B102,F_outputs_prep!$I$4:$I$174,0),MATCH(F_Outputs!G$2,F_outputs_prep!$B$4:$AH$4,0))</f>
        <v>NA</v>
      </c>
      <c r="H102" s="18" t="str">
        <f>INDEX(F_outputs_prep!$B$4:$AH$174,MATCH(F_Outputs!$A102&amp;F_Outputs!$B102,F_outputs_prep!$I$4:$I$174,0),MATCH(F_Outputs!H$2,F_outputs_prep!$B$4:$AH$4,0))</f>
        <v>NA</v>
      </c>
      <c r="I102" s="18" t="str">
        <f>INDEX(F_outputs_prep!$B$4:$AH$174,MATCH(F_Outputs!$A102&amp;F_Outputs!$B102,F_outputs_prep!$I$4:$I$174,0),MATCH(F_Outputs!I$2,F_outputs_prep!$B$4:$AH$4,0))</f>
        <v>NA</v>
      </c>
      <c r="J102" s="18" t="str">
        <f>INDEX(F_outputs_prep!$B$4:$AH$174,MATCH(F_Outputs!$A102&amp;F_Outputs!$B102,F_outputs_prep!$I$4:$I$174,0),MATCH(F_Outputs!J$2,F_outputs_prep!$B$4:$AH$4,0))</f>
        <v>NA</v>
      </c>
      <c r="K102" s="18" t="str">
        <f>INDEX(F_outputs_prep!$B$4:$AH$174,MATCH(F_Outputs!$A102&amp;F_Outputs!$B102,F_outputs_prep!$I$4:$I$174,0),MATCH(F_Outputs!K$2,F_outputs_prep!$B$4:$AH$4,0))</f>
        <v>NA</v>
      </c>
      <c r="L102" s="18" t="str">
        <f>INDEX(F_outputs_prep!$B$4:$AH$174,MATCH(F_Outputs!$A102&amp;F_Outputs!$B102,F_outputs_prep!$I$4:$I$174,0),MATCH(F_Outputs!L$2,F_outputs_prep!$B$4:$AH$4,0))</f>
        <v>NA</v>
      </c>
      <c r="M102" s="18" t="str">
        <f>INDEX(F_outputs_prep!$B$4:$AH$174,MATCH(F_Outputs!$A102&amp;F_Outputs!$B102,F_outputs_prep!$I$4:$I$174,0),MATCH(F_Outputs!M$2,F_outputs_prep!$B$4:$AH$4,0))</f>
        <v>NA</v>
      </c>
      <c r="N102" s="18" t="str">
        <f>INDEX(F_outputs_prep!$B$4:$AH$174,MATCH(F_Outputs!$A102&amp;F_Outputs!$B102,F_outputs_prep!$I$4:$I$174,0),MATCH(F_Outputs!N$2,F_outputs_prep!$B$4:$AH$4,0))</f>
        <v>NA</v>
      </c>
      <c r="O102" s="18" t="str">
        <f>INDEX(F_outputs_prep!$B$4:$AH$174,MATCH(F_Outputs!$A102&amp;F_Outputs!$B102,F_outputs_prep!$I$4:$I$174,0),MATCH(F_Outputs!O$2,F_outputs_prep!$B$4:$AH$4,0))</f>
        <v>NA</v>
      </c>
      <c r="P102" s="18" t="str">
        <f>INDEX(F_outputs_prep!$B$4:$AH$174,MATCH(F_Outputs!$A102&amp;F_Outputs!$B102,F_outputs_prep!$I$4:$I$174,0),MATCH(F_Outputs!P$2,F_outputs_prep!$B$4:$AH$4,0))</f>
        <v>NA</v>
      </c>
      <c r="Q102" s="18" t="str">
        <f>INDEX(F_outputs_prep!$B$4:$AH$174,MATCH(F_Outputs!$A102&amp;F_Outputs!$B102,F_outputs_prep!$I$4:$I$174,0),MATCH(F_Outputs!Q$2,F_outputs_prep!$B$4:$AH$4,0))</f>
        <v>NA</v>
      </c>
      <c r="R102" s="18" t="str">
        <f>INDEX(F_outputs_prep!$B$4:$AH$174,MATCH(F_Outputs!$A102&amp;F_Outputs!$B102,F_outputs_prep!$I$4:$I$174,0),MATCH(F_Outputs!R$2,F_outputs_prep!$B$4:$AH$4,0))</f>
        <v>NA</v>
      </c>
      <c r="S102" s="18" t="str">
        <f>INDEX(F_outputs_prep!$B$4:$AH$174,MATCH(F_Outputs!$A102&amp;F_Outputs!$B102,F_outputs_prep!$I$4:$I$174,0),MATCH(F_Outputs!S$2,F_outputs_prep!$B$4:$AH$4,0))</f>
        <v>NA</v>
      </c>
      <c r="T102" s="18" t="str">
        <f>INDEX(F_outputs_prep!$B$4:$AH$174,MATCH(F_Outputs!$A102&amp;F_Outputs!$B102,F_outputs_prep!$I$4:$I$174,0),MATCH(F_Outputs!T$2,F_outputs_prep!$B$4:$AH$4,0))</f>
        <v>NA</v>
      </c>
      <c r="U102" s="18" t="str">
        <f>INDEX(F_outputs_prep!$B$4:$AH$174,MATCH(F_Outputs!$A102&amp;F_Outputs!$B102,F_outputs_prep!$I$4:$I$174,0),MATCH(F_Outputs!U$2,F_outputs_prep!$B$4:$AH$4,0))</f>
        <v>NA</v>
      </c>
      <c r="V102" s="18" t="str">
        <f>INDEX(F_outputs_prep!$B$4:$AH$174,MATCH(F_Outputs!$A102&amp;F_Outputs!$B102,F_outputs_prep!$I$4:$I$174,0),MATCH(F_Outputs!V$2,F_outputs_prep!$B$4:$AH$4,0))</f>
        <v>NA</v>
      </c>
      <c r="W102" s="18" t="str">
        <f>INDEX(F_outputs_prep!$B$4:$AH$174,MATCH(F_Outputs!$A102&amp;F_Outputs!$B102,F_outputs_prep!$I$4:$I$174,0),MATCH(F_Outputs!W$2,F_outputs_prep!$B$4:$AH$4,0))</f>
        <v>NA</v>
      </c>
      <c r="X102" s="18" t="str">
        <f>INDEX(F_outputs_prep!$B$4:$AH$174,MATCH(F_Outputs!$A102&amp;F_Outputs!$B102,F_outputs_prep!$I$4:$I$174,0),MATCH(F_Outputs!X$2,F_outputs_prep!$B$4:$AH$4,0))</f>
        <v>NA</v>
      </c>
    </row>
    <row r="103" spans="1:24" ht="14.25" x14ac:dyDescent="0.45">
      <c r="A103" s="75" t="s">
        <v>80</v>
      </c>
      <c r="B103" s="25" t="s">
        <v>185</v>
      </c>
      <c r="C103" s="25" t="s">
        <v>186</v>
      </c>
      <c r="D103" s="25" t="s">
        <v>187</v>
      </c>
      <c r="E103" s="25" t="s">
        <v>56</v>
      </c>
      <c r="F103" s="18">
        <f>INDEX(F_outputs_prep!$B$4:$AH$174,MATCH(F_Outputs!$A103&amp;F_Outputs!$B103,F_outputs_prep!$I$4:$I$174,0),MATCH(F_Outputs!F$2,F_outputs_prep!$B$4:$AH$4,0))</f>
        <v>1</v>
      </c>
      <c r="G103" s="18">
        <f>INDEX(F_outputs_prep!$B$4:$AH$174,MATCH(F_Outputs!$A103&amp;F_Outputs!$B103,F_outputs_prep!$I$4:$I$174,0),MATCH(F_Outputs!G$2,F_outputs_prep!$B$4:$AH$4,0))</f>
        <v>1</v>
      </c>
      <c r="H103" s="18">
        <f>INDEX(F_outputs_prep!$B$4:$AH$174,MATCH(F_Outputs!$A103&amp;F_Outputs!$B103,F_outputs_prep!$I$4:$I$174,0),MATCH(F_Outputs!H$2,F_outputs_prep!$B$4:$AH$4,0))</f>
        <v>1</v>
      </c>
      <c r="I103" s="18">
        <f>INDEX(F_outputs_prep!$B$4:$AH$174,MATCH(F_Outputs!$A103&amp;F_Outputs!$B103,F_outputs_prep!$I$4:$I$174,0),MATCH(F_Outputs!I$2,F_outputs_prep!$B$4:$AH$4,0))</f>
        <v>1</v>
      </c>
      <c r="J103" s="18">
        <f>INDEX(F_outputs_prep!$B$4:$AH$174,MATCH(F_Outputs!$A103&amp;F_Outputs!$B103,F_outputs_prep!$I$4:$I$174,0),MATCH(F_Outputs!J$2,F_outputs_prep!$B$4:$AH$4,0))</f>
        <v>1</v>
      </c>
      <c r="K103" s="18">
        <f>INDEX(F_outputs_prep!$B$4:$AH$174,MATCH(F_Outputs!$A103&amp;F_Outputs!$B103,F_outputs_prep!$I$4:$I$174,0),MATCH(F_Outputs!K$2,F_outputs_prep!$B$4:$AH$4,0))</f>
        <v>1</v>
      </c>
      <c r="L103" s="18">
        <f>INDEX(F_outputs_prep!$B$4:$AH$174,MATCH(F_Outputs!$A103&amp;F_Outputs!$B103,F_outputs_prep!$I$4:$I$174,0),MATCH(F_Outputs!L$2,F_outputs_prep!$B$4:$AH$4,0))</f>
        <v>1</v>
      </c>
      <c r="M103" s="18">
        <f>INDEX(F_outputs_prep!$B$4:$AH$174,MATCH(F_Outputs!$A103&amp;F_Outputs!$B103,F_outputs_prep!$I$4:$I$174,0),MATCH(F_Outputs!M$2,F_outputs_prep!$B$4:$AH$4,0))</f>
        <v>1</v>
      </c>
      <c r="N103" s="18">
        <f>INDEX(F_outputs_prep!$B$4:$AH$174,MATCH(F_Outputs!$A103&amp;F_Outputs!$B103,F_outputs_prep!$I$4:$I$174,0),MATCH(F_Outputs!N$2,F_outputs_prep!$B$4:$AH$4,0))</f>
        <v>1</v>
      </c>
      <c r="O103" s="18">
        <f>INDEX(F_outputs_prep!$B$4:$AH$174,MATCH(F_Outputs!$A103&amp;F_Outputs!$B103,F_outputs_prep!$I$4:$I$174,0),MATCH(F_Outputs!O$2,F_outputs_prep!$B$4:$AH$4,0))</f>
        <v>1</v>
      </c>
      <c r="P103" s="18">
        <f>INDEX(F_outputs_prep!$B$4:$AH$174,MATCH(F_Outputs!$A103&amp;F_Outputs!$B103,F_outputs_prep!$I$4:$I$174,0),MATCH(F_Outputs!P$2,F_outputs_prep!$B$4:$AH$4,0))</f>
        <v>1</v>
      </c>
      <c r="Q103" s="18">
        <f>INDEX(F_outputs_prep!$B$4:$AH$174,MATCH(F_Outputs!$A103&amp;F_Outputs!$B103,F_outputs_prep!$I$4:$I$174,0),MATCH(F_Outputs!Q$2,F_outputs_prep!$B$4:$AH$4,0))</f>
        <v>1</v>
      </c>
      <c r="R103" s="18">
        <f>INDEX(F_outputs_prep!$B$4:$AH$174,MATCH(F_Outputs!$A103&amp;F_Outputs!$B103,F_outputs_prep!$I$4:$I$174,0),MATCH(F_Outputs!R$2,F_outputs_prep!$B$4:$AH$4,0))</f>
        <v>1</v>
      </c>
      <c r="S103" s="18">
        <f>INDEX(F_outputs_prep!$B$4:$AH$174,MATCH(F_Outputs!$A103&amp;F_Outputs!$B103,F_outputs_prep!$I$4:$I$174,0),MATCH(F_Outputs!S$2,F_outputs_prep!$B$4:$AH$4,0))</f>
        <v>1</v>
      </c>
      <c r="T103" s="18">
        <f>INDEX(F_outputs_prep!$B$4:$AH$174,MATCH(F_Outputs!$A103&amp;F_Outputs!$B103,F_outputs_prep!$I$4:$I$174,0),MATCH(F_Outputs!T$2,F_outputs_prep!$B$4:$AH$4,0))</f>
        <v>1</v>
      </c>
      <c r="U103" s="18">
        <f>INDEX(F_outputs_prep!$B$4:$AH$174,MATCH(F_Outputs!$A103&amp;F_Outputs!$B103,F_outputs_prep!$I$4:$I$174,0),MATCH(F_Outputs!U$2,F_outputs_prep!$B$4:$AH$4,0))</f>
        <v>1</v>
      </c>
      <c r="V103" s="18">
        <f>INDEX(F_outputs_prep!$B$4:$AH$174,MATCH(F_Outputs!$A103&amp;F_Outputs!$B103,F_outputs_prep!$I$4:$I$174,0),MATCH(F_Outputs!V$2,F_outputs_prep!$B$4:$AH$4,0))</f>
        <v>1</v>
      </c>
      <c r="W103" s="18">
        <f>INDEX(F_outputs_prep!$B$4:$AH$174,MATCH(F_Outputs!$A103&amp;F_Outputs!$B103,F_outputs_prep!$I$4:$I$174,0),MATCH(F_Outputs!W$2,F_outputs_prep!$B$4:$AH$4,0))</f>
        <v>1</v>
      </c>
      <c r="X103" s="18">
        <f>INDEX(F_outputs_prep!$B$4:$AH$174,MATCH(F_Outputs!$A103&amp;F_Outputs!$B103,F_outputs_prep!$I$4:$I$174,0),MATCH(F_Outputs!X$2,F_outputs_prep!$B$4:$AH$4,0))</f>
        <v>1</v>
      </c>
    </row>
    <row r="104" spans="1:24" ht="14.25" x14ac:dyDescent="0.45">
      <c r="A104" s="75" t="s">
        <v>81</v>
      </c>
      <c r="B104" s="25" t="s">
        <v>169</v>
      </c>
      <c r="C104" s="64" t="s">
        <v>172</v>
      </c>
      <c r="D104" s="25" t="s">
        <v>150</v>
      </c>
      <c r="E104" s="25" t="s">
        <v>56</v>
      </c>
      <c r="F104" s="18" t="str">
        <f>INDEX(F_outputs_prep!$B$4:$AH$174,MATCH(F_Outputs!$A104&amp;F_Outputs!$B104,F_outputs_prep!$I$4:$I$174,0),MATCH(F_Outputs!F$2,F_outputs_prep!$B$4:$AH$4,0))</f>
        <v>##BLANK</v>
      </c>
      <c r="G104" s="18" t="str">
        <f>INDEX(F_outputs_prep!$B$4:$AH$174,MATCH(F_Outputs!$A104&amp;F_Outputs!$B104,F_outputs_prep!$I$4:$I$174,0),MATCH(F_Outputs!G$2,F_outputs_prep!$B$4:$AH$4,0))</f>
        <v>##BLANK</v>
      </c>
      <c r="H104" s="18" t="str">
        <f>INDEX(F_outputs_prep!$B$4:$AH$174,MATCH(F_Outputs!$A104&amp;F_Outputs!$B104,F_outputs_prep!$I$4:$I$174,0),MATCH(F_Outputs!H$2,F_outputs_prep!$B$4:$AH$4,0))</f>
        <v>##BLANK</v>
      </c>
      <c r="I104" s="18" t="str">
        <f>INDEX(F_outputs_prep!$B$4:$AH$174,MATCH(F_Outputs!$A104&amp;F_Outputs!$B104,F_outputs_prep!$I$4:$I$174,0),MATCH(F_Outputs!I$2,F_outputs_prep!$B$4:$AH$4,0))</f>
        <v>##BLANK</v>
      </c>
      <c r="J104" s="18" t="str">
        <f>INDEX(F_outputs_prep!$B$4:$AH$174,MATCH(F_Outputs!$A104&amp;F_Outputs!$B104,F_outputs_prep!$I$4:$I$174,0),MATCH(F_Outputs!J$2,F_outputs_prep!$B$4:$AH$4,0))</f>
        <v>##BLANK</v>
      </c>
      <c r="K104" s="18" t="str">
        <f>INDEX(F_outputs_prep!$B$4:$AH$174,MATCH(F_Outputs!$A104&amp;F_Outputs!$B104,F_outputs_prep!$I$4:$I$174,0),MATCH(F_Outputs!K$2,F_outputs_prep!$B$4:$AH$4,0))</f>
        <v>##BLANK</v>
      </c>
      <c r="L104" s="18" t="str">
        <f>INDEX(F_outputs_prep!$B$4:$AH$174,MATCH(F_Outputs!$A104&amp;F_Outputs!$B104,F_outputs_prep!$I$4:$I$174,0),MATCH(F_Outputs!L$2,F_outputs_prep!$B$4:$AH$4,0))</f>
        <v>##BLANK</v>
      </c>
      <c r="M104" s="18" t="str">
        <f>INDEX(F_outputs_prep!$B$4:$AH$174,MATCH(F_Outputs!$A104&amp;F_Outputs!$B104,F_outputs_prep!$I$4:$I$174,0),MATCH(F_Outputs!M$2,F_outputs_prep!$B$4:$AH$4,0))</f>
        <v>##BLANK</v>
      </c>
      <c r="N104" s="18" t="str">
        <f>INDEX(F_outputs_prep!$B$4:$AH$174,MATCH(F_Outputs!$A104&amp;F_Outputs!$B104,F_outputs_prep!$I$4:$I$174,0),MATCH(F_Outputs!N$2,F_outputs_prep!$B$4:$AH$4,0))</f>
        <v>##BLANK</v>
      </c>
      <c r="O104" s="18" t="str">
        <f>INDEX(F_outputs_prep!$B$4:$AH$174,MATCH(F_Outputs!$A104&amp;F_Outputs!$B104,F_outputs_prep!$I$4:$I$174,0),MATCH(F_Outputs!O$2,F_outputs_prep!$B$4:$AH$4,0))</f>
        <v>##BLANK</v>
      </c>
      <c r="P104" s="18" t="str">
        <f>INDEX(F_outputs_prep!$B$4:$AH$174,MATCH(F_Outputs!$A104&amp;F_Outputs!$B104,F_outputs_prep!$I$4:$I$174,0),MATCH(F_Outputs!P$2,F_outputs_prep!$B$4:$AH$4,0))</f>
        <v>##BLANK</v>
      </c>
      <c r="Q104" s="18" t="str">
        <f>INDEX(F_outputs_prep!$B$4:$AH$174,MATCH(F_Outputs!$A104&amp;F_Outputs!$B104,F_outputs_prep!$I$4:$I$174,0),MATCH(F_Outputs!Q$2,F_outputs_prep!$B$4:$AH$4,0))</f>
        <v>##BLANK</v>
      </c>
      <c r="R104" s="18" t="str">
        <f>INDEX(F_outputs_prep!$B$4:$AH$174,MATCH(F_Outputs!$A104&amp;F_Outputs!$B104,F_outputs_prep!$I$4:$I$174,0),MATCH(F_Outputs!R$2,F_outputs_prep!$B$4:$AH$4,0))</f>
        <v>##BLANK</v>
      </c>
      <c r="S104" s="18">
        <f>INDEX(F_outputs_prep!$B$4:$AH$174,MATCH(F_Outputs!$A104&amp;F_Outputs!$B104,F_outputs_prep!$I$4:$I$174,0),MATCH(F_Outputs!S$2,F_outputs_prep!$B$4:$AH$4,0))</f>
        <v>0</v>
      </c>
      <c r="T104" s="18">
        <f>INDEX(F_outputs_prep!$B$4:$AH$174,MATCH(F_Outputs!$A104&amp;F_Outputs!$B104,F_outputs_prep!$I$4:$I$174,0),MATCH(F_Outputs!T$2,F_outputs_prep!$B$4:$AH$4,0))</f>
        <v>0</v>
      </c>
      <c r="U104" s="18">
        <f>INDEX(F_outputs_prep!$B$4:$AH$174,MATCH(F_Outputs!$A104&amp;F_Outputs!$B104,F_outputs_prep!$I$4:$I$174,0),MATCH(F_Outputs!U$2,F_outputs_prep!$B$4:$AH$4,0))</f>
        <v>0</v>
      </c>
      <c r="V104" s="18">
        <f>INDEX(F_outputs_prep!$B$4:$AH$174,MATCH(F_Outputs!$A104&amp;F_Outputs!$B104,F_outputs_prep!$I$4:$I$174,0),MATCH(F_Outputs!V$2,F_outputs_prep!$B$4:$AH$4,0))</f>
        <v>0</v>
      </c>
      <c r="W104" s="18">
        <f>INDEX(F_outputs_prep!$B$4:$AH$174,MATCH(F_Outputs!$A104&amp;F_Outputs!$B104,F_outputs_prep!$I$4:$I$174,0),MATCH(F_Outputs!W$2,F_outputs_prep!$B$4:$AH$4,0))</f>
        <v>4.9778677696996745E-2</v>
      </c>
      <c r="X104" s="18">
        <f>INDEX(F_outputs_prep!$B$4:$AH$174,MATCH(F_Outputs!$A104&amp;F_Outputs!$B104,F_outputs_prep!$I$4:$I$174,0),MATCH(F_Outputs!X$2,F_outputs_prep!$B$4:$AH$4,0))</f>
        <v>0.73</v>
      </c>
    </row>
    <row r="105" spans="1:24" ht="14.25" x14ac:dyDescent="0.45">
      <c r="A105" s="75" t="s">
        <v>81</v>
      </c>
      <c r="B105" s="64" t="s">
        <v>170</v>
      </c>
      <c r="C105" s="64" t="s">
        <v>173</v>
      </c>
      <c r="D105" s="25" t="s">
        <v>150</v>
      </c>
      <c r="E105" s="25" t="s">
        <v>56</v>
      </c>
      <c r="F105" s="18" t="str">
        <f>INDEX(F_outputs_prep!$B$4:$AH$174,MATCH(F_Outputs!$A105&amp;F_Outputs!$B105,F_outputs_prep!$I$4:$I$174,0),MATCH(F_Outputs!F$2,F_outputs_prep!$B$4:$AH$4,0))</f>
        <v>##BLANK</v>
      </c>
      <c r="G105" s="18" t="str">
        <f>INDEX(F_outputs_prep!$B$4:$AH$174,MATCH(F_Outputs!$A105&amp;F_Outputs!$B105,F_outputs_prep!$I$4:$I$174,0),MATCH(F_Outputs!G$2,F_outputs_prep!$B$4:$AH$4,0))</f>
        <v>##BLANK</v>
      </c>
      <c r="H105" s="18" t="str">
        <f>INDEX(F_outputs_prep!$B$4:$AH$174,MATCH(F_Outputs!$A105&amp;F_Outputs!$B105,F_outputs_prep!$I$4:$I$174,0),MATCH(F_Outputs!H$2,F_outputs_prep!$B$4:$AH$4,0))</f>
        <v>##BLANK</v>
      </c>
      <c r="I105" s="18" t="str">
        <f>INDEX(F_outputs_prep!$B$4:$AH$174,MATCH(F_Outputs!$A105&amp;F_Outputs!$B105,F_outputs_prep!$I$4:$I$174,0),MATCH(F_Outputs!I$2,F_outputs_prep!$B$4:$AH$4,0))</f>
        <v>##BLANK</v>
      </c>
      <c r="J105" s="18" t="str">
        <f>INDEX(F_outputs_prep!$B$4:$AH$174,MATCH(F_Outputs!$A105&amp;F_Outputs!$B105,F_outputs_prep!$I$4:$I$174,0),MATCH(F_Outputs!J$2,F_outputs_prep!$B$4:$AH$4,0))</f>
        <v>##BLANK</v>
      </c>
      <c r="K105" s="18" t="str">
        <f>INDEX(F_outputs_prep!$B$4:$AH$174,MATCH(F_Outputs!$A105&amp;F_Outputs!$B105,F_outputs_prep!$I$4:$I$174,0),MATCH(F_Outputs!K$2,F_outputs_prep!$B$4:$AH$4,0))</f>
        <v>##BLANK</v>
      </c>
      <c r="L105" s="18" t="str">
        <f>INDEX(F_outputs_prep!$B$4:$AH$174,MATCH(F_Outputs!$A105&amp;F_Outputs!$B105,F_outputs_prep!$I$4:$I$174,0),MATCH(F_Outputs!L$2,F_outputs_prep!$B$4:$AH$4,0))</f>
        <v>##BLANK</v>
      </c>
      <c r="M105" s="18" t="str">
        <f>INDEX(F_outputs_prep!$B$4:$AH$174,MATCH(F_Outputs!$A105&amp;F_Outputs!$B105,F_outputs_prep!$I$4:$I$174,0),MATCH(F_Outputs!M$2,F_outputs_prep!$B$4:$AH$4,0))</f>
        <v>##BLANK</v>
      </c>
      <c r="N105" s="18" t="str">
        <f>INDEX(F_outputs_prep!$B$4:$AH$174,MATCH(F_Outputs!$A105&amp;F_Outputs!$B105,F_outputs_prep!$I$4:$I$174,0),MATCH(F_Outputs!N$2,F_outputs_prep!$B$4:$AH$4,0))</f>
        <v>##BLANK</v>
      </c>
      <c r="O105" s="18" t="str">
        <f>INDEX(F_outputs_prep!$B$4:$AH$174,MATCH(F_Outputs!$A105&amp;F_Outputs!$B105,F_outputs_prep!$I$4:$I$174,0),MATCH(F_Outputs!O$2,F_outputs_prep!$B$4:$AH$4,0))</f>
        <v>##BLANK</v>
      </c>
      <c r="P105" s="18" t="str">
        <f>INDEX(F_outputs_prep!$B$4:$AH$174,MATCH(F_Outputs!$A105&amp;F_Outputs!$B105,F_outputs_prep!$I$4:$I$174,0),MATCH(F_Outputs!P$2,F_outputs_prep!$B$4:$AH$4,0))</f>
        <v>##BLANK</v>
      </c>
      <c r="Q105" s="18" t="str">
        <f>INDEX(F_outputs_prep!$B$4:$AH$174,MATCH(F_Outputs!$A105&amp;F_Outputs!$B105,F_outputs_prep!$I$4:$I$174,0),MATCH(F_Outputs!Q$2,F_outputs_prep!$B$4:$AH$4,0))</f>
        <v>##BLANK</v>
      </c>
      <c r="R105" s="18" t="str">
        <f>INDEX(F_outputs_prep!$B$4:$AH$174,MATCH(F_Outputs!$A105&amp;F_Outputs!$B105,F_outputs_prep!$I$4:$I$174,0),MATCH(F_Outputs!R$2,F_outputs_prep!$B$4:$AH$4,0))</f>
        <v>##BLANK</v>
      </c>
      <c r="S105" s="18">
        <f>INDEX(F_outputs_prep!$B$4:$AH$174,MATCH(F_Outputs!$A105&amp;F_Outputs!$B105,F_outputs_prep!$I$4:$I$174,0),MATCH(F_Outputs!S$2,F_outputs_prep!$B$4:$AH$4,0))</f>
        <v>0</v>
      </c>
      <c r="T105" s="18">
        <f>INDEX(F_outputs_prep!$B$4:$AH$174,MATCH(F_Outputs!$A105&amp;F_Outputs!$B105,F_outputs_prep!$I$4:$I$174,0),MATCH(F_Outputs!T$2,F_outputs_prep!$B$4:$AH$4,0))</f>
        <v>0</v>
      </c>
      <c r="U105" s="18">
        <f>INDEX(F_outputs_prep!$B$4:$AH$174,MATCH(F_Outputs!$A105&amp;F_Outputs!$B105,F_outputs_prep!$I$4:$I$174,0),MATCH(F_Outputs!U$2,F_outputs_prep!$B$4:$AH$4,0))</f>
        <v>0</v>
      </c>
      <c r="V105" s="18">
        <f>INDEX(F_outputs_prep!$B$4:$AH$174,MATCH(F_Outputs!$A105&amp;F_Outputs!$B105,F_outputs_prep!$I$4:$I$174,0),MATCH(F_Outputs!V$2,F_outputs_prep!$B$4:$AH$4,0))</f>
        <v>0</v>
      </c>
      <c r="W105" s="18">
        <f>INDEX(F_outputs_prep!$B$4:$AH$174,MATCH(F_Outputs!$A105&amp;F_Outputs!$B105,F_outputs_prep!$I$4:$I$174,0),MATCH(F_Outputs!W$2,F_outputs_prep!$B$4:$AH$4,0))</f>
        <v>2.25</v>
      </c>
      <c r="X105" s="18">
        <f>INDEX(F_outputs_prep!$B$4:$AH$174,MATCH(F_Outputs!$A105&amp;F_Outputs!$B105,F_outputs_prep!$I$4:$I$174,0),MATCH(F_Outputs!X$2,F_outputs_prep!$B$4:$AH$4,0))</f>
        <v>32.96</v>
      </c>
    </row>
    <row r="106" spans="1:24" ht="14.25" x14ac:dyDescent="0.45">
      <c r="A106" s="75" t="s">
        <v>81</v>
      </c>
      <c r="B106" s="64" t="s">
        <v>171</v>
      </c>
      <c r="C106" s="64" t="s">
        <v>174</v>
      </c>
      <c r="D106" s="25" t="s">
        <v>70</v>
      </c>
      <c r="E106" s="25" t="s">
        <v>56</v>
      </c>
      <c r="F106" s="18" t="str">
        <f>INDEX(F_outputs_prep!$B$4:$AH$174,MATCH(F_Outputs!$A106&amp;F_Outputs!$B106,F_outputs_prep!$I$4:$I$174,0),MATCH(F_Outputs!F$2,F_outputs_prep!$B$4:$AH$4,0))</f>
        <v>##BLANK</v>
      </c>
      <c r="G106" s="18" t="str">
        <f>INDEX(F_outputs_prep!$B$4:$AH$174,MATCH(F_Outputs!$A106&amp;F_Outputs!$B106,F_outputs_prep!$I$4:$I$174,0),MATCH(F_Outputs!G$2,F_outputs_prep!$B$4:$AH$4,0))</f>
        <v>##BLANK</v>
      </c>
      <c r="H106" s="18" t="str">
        <f>INDEX(F_outputs_prep!$B$4:$AH$174,MATCH(F_Outputs!$A106&amp;F_Outputs!$B106,F_outputs_prep!$I$4:$I$174,0),MATCH(F_Outputs!H$2,F_outputs_prep!$B$4:$AH$4,0))</f>
        <v>##BLANK</v>
      </c>
      <c r="I106" s="18" t="str">
        <f>INDEX(F_outputs_prep!$B$4:$AH$174,MATCH(F_Outputs!$A106&amp;F_Outputs!$B106,F_outputs_prep!$I$4:$I$174,0),MATCH(F_Outputs!I$2,F_outputs_prep!$B$4:$AH$4,0))</f>
        <v>##BLANK</v>
      </c>
      <c r="J106" s="18" t="str">
        <f>INDEX(F_outputs_prep!$B$4:$AH$174,MATCH(F_Outputs!$A106&amp;F_Outputs!$B106,F_outputs_prep!$I$4:$I$174,0),MATCH(F_Outputs!J$2,F_outputs_prep!$B$4:$AH$4,0))</f>
        <v>##BLANK</v>
      </c>
      <c r="K106" s="18" t="str">
        <f>INDEX(F_outputs_prep!$B$4:$AH$174,MATCH(F_Outputs!$A106&amp;F_Outputs!$B106,F_outputs_prep!$I$4:$I$174,0),MATCH(F_Outputs!K$2,F_outputs_prep!$B$4:$AH$4,0))</f>
        <v>##BLANK</v>
      </c>
      <c r="L106" s="18" t="str">
        <f>INDEX(F_outputs_prep!$B$4:$AH$174,MATCH(F_Outputs!$A106&amp;F_Outputs!$B106,F_outputs_prep!$I$4:$I$174,0),MATCH(F_Outputs!L$2,F_outputs_prep!$B$4:$AH$4,0))</f>
        <v>##BLANK</v>
      </c>
      <c r="M106" s="18" t="str">
        <f>INDEX(F_outputs_prep!$B$4:$AH$174,MATCH(F_Outputs!$A106&amp;F_Outputs!$B106,F_outputs_prep!$I$4:$I$174,0),MATCH(F_Outputs!M$2,F_outputs_prep!$B$4:$AH$4,0))</f>
        <v>##BLANK</v>
      </c>
      <c r="N106" s="18" t="str">
        <f>INDEX(F_outputs_prep!$B$4:$AH$174,MATCH(F_Outputs!$A106&amp;F_Outputs!$B106,F_outputs_prep!$I$4:$I$174,0),MATCH(F_Outputs!N$2,F_outputs_prep!$B$4:$AH$4,0))</f>
        <v>##BLANK</v>
      </c>
      <c r="O106" s="18" t="str">
        <f>INDEX(F_outputs_prep!$B$4:$AH$174,MATCH(F_Outputs!$A106&amp;F_Outputs!$B106,F_outputs_prep!$I$4:$I$174,0),MATCH(F_Outputs!O$2,F_outputs_prep!$B$4:$AH$4,0))</f>
        <v>##BLANK</v>
      </c>
      <c r="P106" s="18" t="str">
        <f>INDEX(F_outputs_prep!$B$4:$AH$174,MATCH(F_Outputs!$A106&amp;F_Outputs!$B106,F_outputs_prep!$I$4:$I$174,0),MATCH(F_Outputs!P$2,F_outputs_prep!$B$4:$AH$4,0))</f>
        <v>##BLANK</v>
      </c>
      <c r="Q106" s="18" t="str">
        <f>INDEX(F_outputs_prep!$B$4:$AH$174,MATCH(F_Outputs!$A106&amp;F_Outputs!$B106,F_outputs_prep!$I$4:$I$174,0),MATCH(F_Outputs!Q$2,F_outputs_prep!$B$4:$AH$4,0))</f>
        <v>##BLANK</v>
      </c>
      <c r="R106" s="18" t="str">
        <f>INDEX(F_outputs_prep!$B$4:$AH$174,MATCH(F_Outputs!$A106&amp;F_Outputs!$B106,F_outputs_prep!$I$4:$I$174,0),MATCH(F_Outputs!R$2,F_outputs_prep!$B$4:$AH$4,0))</f>
        <v>##BLANK</v>
      </c>
      <c r="S106" s="18">
        <f>INDEX(F_outputs_prep!$B$4:$AH$174,MATCH(F_Outputs!$A106&amp;F_Outputs!$B106,F_outputs_prep!$I$4:$I$174,0),MATCH(F_Outputs!S$2,F_outputs_prep!$B$4:$AH$4,0))</f>
        <v>4515</v>
      </c>
      <c r="T106" s="18">
        <f>INDEX(F_outputs_prep!$B$4:$AH$174,MATCH(F_Outputs!$A106&amp;F_Outputs!$B106,F_outputs_prep!$I$4:$I$174,0),MATCH(F_Outputs!T$2,F_outputs_prep!$B$4:$AH$4,0))</f>
        <v>4515</v>
      </c>
      <c r="U106" s="18">
        <f>INDEX(F_outputs_prep!$B$4:$AH$174,MATCH(F_Outputs!$A106&amp;F_Outputs!$B106,F_outputs_prep!$I$4:$I$174,0),MATCH(F_Outputs!U$2,F_outputs_prep!$B$4:$AH$4,0))</f>
        <v>4515</v>
      </c>
      <c r="V106" s="18">
        <f>INDEX(F_outputs_prep!$B$4:$AH$174,MATCH(F_Outputs!$A106&amp;F_Outputs!$B106,F_outputs_prep!$I$4:$I$174,0),MATCH(F_Outputs!V$2,F_outputs_prep!$B$4:$AH$4,0))</f>
        <v>4515</v>
      </c>
      <c r="W106" s="18">
        <f>INDEX(F_outputs_prep!$B$4:$AH$174,MATCH(F_Outputs!$A106&amp;F_Outputs!$B106,F_outputs_prep!$I$4:$I$174,0),MATCH(F_Outputs!W$2,F_outputs_prep!$B$4:$AH$4,0))</f>
        <v>4515</v>
      </c>
      <c r="X106" s="18">
        <f>INDEX(F_outputs_prep!$B$4:$AH$174,MATCH(F_Outputs!$A106&amp;F_Outputs!$B106,F_outputs_prep!$I$4:$I$174,0),MATCH(F_Outputs!X$2,F_outputs_prep!$B$4:$AH$4,0))</f>
        <v>4515</v>
      </c>
    </row>
    <row r="107" spans="1:24" ht="14.25" x14ac:dyDescent="0.45">
      <c r="A107" s="75" t="s">
        <v>81</v>
      </c>
      <c r="B107" s="64" t="s">
        <v>129</v>
      </c>
      <c r="C107" s="25" t="s">
        <v>175</v>
      </c>
      <c r="D107" s="25" t="s">
        <v>150</v>
      </c>
      <c r="E107" s="25" t="s">
        <v>56</v>
      </c>
      <c r="F107" s="18" t="str">
        <f>INDEX(F_outputs_prep!$B$4:$AH$174,MATCH(F_Outputs!$A107&amp;F_Outputs!$B107,F_outputs_prep!$I$4:$I$174,0),MATCH(F_Outputs!F$2,F_outputs_prep!$B$4:$AH$4,0))</f>
        <v>##BLANK</v>
      </c>
      <c r="G107" s="18" t="str">
        <f>INDEX(F_outputs_prep!$B$4:$AH$174,MATCH(F_Outputs!$A107&amp;F_Outputs!$B107,F_outputs_prep!$I$4:$I$174,0),MATCH(F_Outputs!G$2,F_outputs_prep!$B$4:$AH$4,0))</f>
        <v>##BLANK</v>
      </c>
      <c r="H107" s="18" t="str">
        <f>INDEX(F_outputs_prep!$B$4:$AH$174,MATCH(F_Outputs!$A107&amp;F_Outputs!$B107,F_outputs_prep!$I$4:$I$174,0),MATCH(F_Outputs!H$2,F_outputs_prep!$B$4:$AH$4,0))</f>
        <v>##BLANK</v>
      </c>
      <c r="I107" s="18" t="str">
        <f>INDEX(F_outputs_prep!$B$4:$AH$174,MATCH(F_Outputs!$A107&amp;F_Outputs!$B107,F_outputs_prep!$I$4:$I$174,0),MATCH(F_Outputs!I$2,F_outputs_prep!$B$4:$AH$4,0))</f>
        <v>##BLANK</v>
      </c>
      <c r="J107" s="18" t="str">
        <f>INDEX(F_outputs_prep!$B$4:$AH$174,MATCH(F_Outputs!$A107&amp;F_Outputs!$B107,F_outputs_prep!$I$4:$I$174,0),MATCH(F_Outputs!J$2,F_outputs_prep!$B$4:$AH$4,0))</f>
        <v>##BLANK</v>
      </c>
      <c r="K107" s="18" t="str">
        <f>INDEX(F_outputs_prep!$B$4:$AH$174,MATCH(F_Outputs!$A107&amp;F_Outputs!$B107,F_outputs_prep!$I$4:$I$174,0),MATCH(F_Outputs!K$2,F_outputs_prep!$B$4:$AH$4,0))</f>
        <v>##BLANK</v>
      </c>
      <c r="L107" s="18" t="str">
        <f>INDEX(F_outputs_prep!$B$4:$AH$174,MATCH(F_Outputs!$A107&amp;F_Outputs!$B107,F_outputs_prep!$I$4:$I$174,0),MATCH(F_Outputs!L$2,F_outputs_prep!$B$4:$AH$4,0))</f>
        <v>##BLANK</v>
      </c>
      <c r="M107" s="18" t="str">
        <f>INDEX(F_outputs_prep!$B$4:$AH$174,MATCH(F_Outputs!$A107&amp;F_Outputs!$B107,F_outputs_prep!$I$4:$I$174,0),MATCH(F_Outputs!M$2,F_outputs_prep!$B$4:$AH$4,0))</f>
        <v>##BLANK</v>
      </c>
      <c r="N107" s="18" t="str">
        <f>INDEX(F_outputs_prep!$B$4:$AH$174,MATCH(F_Outputs!$A107&amp;F_Outputs!$B107,F_outputs_prep!$I$4:$I$174,0),MATCH(F_Outputs!N$2,F_outputs_prep!$B$4:$AH$4,0))</f>
        <v>##BLANK</v>
      </c>
      <c r="O107" s="18" t="str">
        <f>INDEX(F_outputs_prep!$B$4:$AH$174,MATCH(F_Outputs!$A107&amp;F_Outputs!$B107,F_outputs_prep!$I$4:$I$174,0),MATCH(F_Outputs!O$2,F_outputs_prep!$B$4:$AH$4,0))</f>
        <v>##BLANK</v>
      </c>
      <c r="P107" s="18" t="str">
        <f>INDEX(F_outputs_prep!$B$4:$AH$174,MATCH(F_Outputs!$A107&amp;F_Outputs!$B107,F_outputs_prep!$I$4:$I$174,0),MATCH(F_Outputs!P$2,F_outputs_prep!$B$4:$AH$4,0))</f>
        <v>##BLANK</v>
      </c>
      <c r="Q107" s="18" t="str">
        <f>INDEX(F_outputs_prep!$B$4:$AH$174,MATCH(F_Outputs!$A107&amp;F_Outputs!$B107,F_outputs_prep!$I$4:$I$174,0),MATCH(F_Outputs!Q$2,F_outputs_prep!$B$4:$AH$4,0))</f>
        <v>##BLANK</v>
      </c>
      <c r="R107" s="18" t="str">
        <f>INDEX(F_outputs_prep!$B$4:$AH$174,MATCH(F_Outputs!$A107&amp;F_Outputs!$B107,F_outputs_prep!$I$4:$I$174,0),MATCH(F_Outputs!R$2,F_outputs_prep!$B$4:$AH$4,0))</f>
        <v>##BLANK</v>
      </c>
      <c r="S107" s="18">
        <f>INDEX(F_outputs_prep!$B$4:$AH$174,MATCH(F_Outputs!$A107&amp;F_Outputs!$B107,F_outputs_prep!$I$4:$I$174,0),MATCH(F_Outputs!S$2,F_outputs_prep!$B$4:$AH$4,0))</f>
        <v>0</v>
      </c>
      <c r="T107" s="18">
        <f>INDEX(F_outputs_prep!$B$4:$AH$174,MATCH(F_Outputs!$A107&amp;F_Outputs!$B107,F_outputs_prep!$I$4:$I$174,0),MATCH(F_Outputs!T$2,F_outputs_prep!$B$4:$AH$4,0))</f>
        <v>0</v>
      </c>
      <c r="U107" s="18">
        <f>INDEX(F_outputs_prep!$B$4:$AH$174,MATCH(F_Outputs!$A107&amp;F_Outputs!$B107,F_outputs_prep!$I$4:$I$174,0),MATCH(F_Outputs!U$2,F_outputs_prep!$B$4:$AH$4,0))</f>
        <v>0</v>
      </c>
      <c r="V107" s="18">
        <f>INDEX(F_outputs_prep!$B$4:$AH$174,MATCH(F_Outputs!$A107&amp;F_Outputs!$B107,F_outputs_prep!$I$4:$I$174,0),MATCH(F_Outputs!V$2,F_outputs_prep!$B$4:$AH$4,0))</f>
        <v>0</v>
      </c>
      <c r="W107" s="18">
        <f>INDEX(F_outputs_prep!$B$4:$AH$174,MATCH(F_Outputs!$A107&amp;F_Outputs!$B107,F_outputs_prep!$I$4:$I$174,0),MATCH(F_Outputs!W$2,F_outputs_prep!$B$4:$AH$4,0))</f>
        <v>0.08</v>
      </c>
      <c r="X107" s="18">
        <f>INDEX(F_outputs_prep!$B$4:$AH$174,MATCH(F_Outputs!$A107&amp;F_Outputs!$B107,F_outputs_prep!$I$4:$I$174,0),MATCH(F_Outputs!X$2,F_outputs_prep!$B$4:$AH$4,0))</f>
        <v>0.73</v>
      </c>
    </row>
    <row r="108" spans="1:24" ht="14.25" x14ac:dyDescent="0.45">
      <c r="A108" s="75" t="s">
        <v>81</v>
      </c>
      <c r="B108" s="25" t="s">
        <v>131</v>
      </c>
      <c r="C108" s="25" t="s">
        <v>176</v>
      </c>
      <c r="D108" s="25" t="s">
        <v>150</v>
      </c>
      <c r="E108" s="25" t="s">
        <v>56</v>
      </c>
      <c r="F108" s="18" t="str">
        <f>INDEX(F_outputs_prep!$B$4:$AH$174,MATCH(F_Outputs!$A108&amp;F_Outputs!$B108,F_outputs_prep!$I$4:$I$174,0),MATCH(F_Outputs!F$2,F_outputs_prep!$B$4:$AH$4,0))</f>
        <v>##BLANK</v>
      </c>
      <c r="G108" s="18" t="str">
        <f>INDEX(F_outputs_prep!$B$4:$AH$174,MATCH(F_Outputs!$A108&amp;F_Outputs!$B108,F_outputs_prep!$I$4:$I$174,0),MATCH(F_Outputs!G$2,F_outputs_prep!$B$4:$AH$4,0))</f>
        <v>##BLANK</v>
      </c>
      <c r="H108" s="18" t="str">
        <f>INDEX(F_outputs_prep!$B$4:$AH$174,MATCH(F_Outputs!$A108&amp;F_Outputs!$B108,F_outputs_prep!$I$4:$I$174,0),MATCH(F_Outputs!H$2,F_outputs_prep!$B$4:$AH$4,0))</f>
        <v>##BLANK</v>
      </c>
      <c r="I108" s="18" t="str">
        <f>INDEX(F_outputs_prep!$B$4:$AH$174,MATCH(F_Outputs!$A108&amp;F_Outputs!$B108,F_outputs_prep!$I$4:$I$174,0),MATCH(F_Outputs!I$2,F_outputs_prep!$B$4:$AH$4,0))</f>
        <v>##BLANK</v>
      </c>
      <c r="J108" s="18" t="str">
        <f>INDEX(F_outputs_prep!$B$4:$AH$174,MATCH(F_Outputs!$A108&amp;F_Outputs!$B108,F_outputs_prep!$I$4:$I$174,0),MATCH(F_Outputs!J$2,F_outputs_prep!$B$4:$AH$4,0))</f>
        <v>##BLANK</v>
      </c>
      <c r="K108" s="18" t="str">
        <f>INDEX(F_outputs_prep!$B$4:$AH$174,MATCH(F_Outputs!$A108&amp;F_Outputs!$B108,F_outputs_prep!$I$4:$I$174,0),MATCH(F_Outputs!K$2,F_outputs_prep!$B$4:$AH$4,0))</f>
        <v>##BLANK</v>
      </c>
      <c r="L108" s="18" t="str">
        <f>INDEX(F_outputs_prep!$B$4:$AH$174,MATCH(F_Outputs!$A108&amp;F_Outputs!$B108,F_outputs_prep!$I$4:$I$174,0),MATCH(F_Outputs!L$2,F_outputs_prep!$B$4:$AH$4,0))</f>
        <v>##BLANK</v>
      </c>
      <c r="M108" s="18" t="str">
        <f>INDEX(F_outputs_prep!$B$4:$AH$174,MATCH(F_Outputs!$A108&amp;F_Outputs!$B108,F_outputs_prep!$I$4:$I$174,0),MATCH(F_Outputs!M$2,F_outputs_prep!$B$4:$AH$4,0))</f>
        <v>##BLANK</v>
      </c>
      <c r="N108" s="18" t="str">
        <f>INDEX(F_outputs_prep!$B$4:$AH$174,MATCH(F_Outputs!$A108&amp;F_Outputs!$B108,F_outputs_prep!$I$4:$I$174,0),MATCH(F_Outputs!N$2,F_outputs_prep!$B$4:$AH$4,0))</f>
        <v>##BLANK</v>
      </c>
      <c r="O108" s="18" t="str">
        <f>INDEX(F_outputs_prep!$B$4:$AH$174,MATCH(F_Outputs!$A108&amp;F_Outputs!$B108,F_outputs_prep!$I$4:$I$174,0),MATCH(F_Outputs!O$2,F_outputs_prep!$B$4:$AH$4,0))</f>
        <v>##BLANK</v>
      </c>
      <c r="P108" s="18" t="str">
        <f>INDEX(F_outputs_prep!$B$4:$AH$174,MATCH(F_Outputs!$A108&amp;F_Outputs!$B108,F_outputs_prep!$I$4:$I$174,0),MATCH(F_Outputs!P$2,F_outputs_prep!$B$4:$AH$4,0))</f>
        <v>##BLANK</v>
      </c>
      <c r="Q108" s="18" t="str">
        <f>INDEX(F_outputs_prep!$B$4:$AH$174,MATCH(F_Outputs!$A108&amp;F_Outputs!$B108,F_outputs_prep!$I$4:$I$174,0),MATCH(F_Outputs!Q$2,F_outputs_prep!$B$4:$AH$4,0))</f>
        <v>##BLANK</v>
      </c>
      <c r="R108" s="18" t="str">
        <f>INDEX(F_outputs_prep!$B$4:$AH$174,MATCH(F_Outputs!$A108&amp;F_Outputs!$B108,F_outputs_prep!$I$4:$I$174,0),MATCH(F_Outputs!R$2,F_outputs_prep!$B$4:$AH$4,0))</f>
        <v>##BLANK</v>
      </c>
      <c r="S108" s="18">
        <f>INDEX(F_outputs_prep!$B$4:$AH$174,MATCH(F_Outputs!$A108&amp;F_Outputs!$B108,F_outputs_prep!$I$4:$I$174,0),MATCH(F_Outputs!S$2,F_outputs_prep!$B$4:$AH$4,0))</f>
        <v>0</v>
      </c>
      <c r="T108" s="18">
        <f>INDEX(F_outputs_prep!$B$4:$AH$174,MATCH(F_Outputs!$A108&amp;F_Outputs!$B108,F_outputs_prep!$I$4:$I$174,0),MATCH(F_Outputs!T$2,F_outputs_prep!$B$4:$AH$4,0))</f>
        <v>0</v>
      </c>
      <c r="U108" s="18">
        <f>INDEX(F_outputs_prep!$B$4:$AH$174,MATCH(F_Outputs!$A108&amp;F_Outputs!$B108,F_outputs_prep!$I$4:$I$174,0),MATCH(F_Outputs!U$2,F_outputs_prep!$B$4:$AH$4,0))</f>
        <v>0</v>
      </c>
      <c r="V108" s="18">
        <f>INDEX(F_outputs_prep!$B$4:$AH$174,MATCH(F_Outputs!$A108&amp;F_Outputs!$B108,F_outputs_prep!$I$4:$I$174,0),MATCH(F_Outputs!V$2,F_outputs_prep!$B$4:$AH$4,0))</f>
        <v>0</v>
      </c>
      <c r="W108" s="18">
        <f>INDEX(F_outputs_prep!$B$4:$AH$174,MATCH(F_Outputs!$A108&amp;F_Outputs!$B108,F_outputs_prep!$I$4:$I$174,0),MATCH(F_Outputs!W$2,F_outputs_prep!$B$4:$AH$4,0))</f>
        <v>3.61</v>
      </c>
      <c r="X108" s="18">
        <f>INDEX(F_outputs_prep!$B$4:$AH$174,MATCH(F_Outputs!$A108&amp;F_Outputs!$B108,F_outputs_prep!$I$4:$I$174,0),MATCH(F_Outputs!X$2,F_outputs_prep!$B$4:$AH$4,0))</f>
        <v>32.96</v>
      </c>
    </row>
    <row r="109" spans="1:24" ht="14.25" x14ac:dyDescent="0.45">
      <c r="A109" s="75" t="s">
        <v>81</v>
      </c>
      <c r="B109" s="25" t="s">
        <v>130</v>
      </c>
      <c r="C109" s="25" t="s">
        <v>177</v>
      </c>
      <c r="D109" s="25" t="s">
        <v>70</v>
      </c>
      <c r="E109" s="25" t="s">
        <v>56</v>
      </c>
      <c r="F109" s="18">
        <f>INDEX(F_outputs_prep!$B$4:$AH$174,MATCH(F_Outputs!$A109&amp;F_Outputs!$B109,F_outputs_prep!$I$4:$I$174,0),MATCH(F_Outputs!F$2,F_outputs_prep!$B$4:$AH$4,0))</f>
        <v>4515</v>
      </c>
      <c r="G109" s="18">
        <f>INDEX(F_outputs_prep!$B$4:$AH$174,MATCH(F_Outputs!$A109&amp;F_Outputs!$B109,F_outputs_prep!$I$4:$I$174,0),MATCH(F_Outputs!G$2,F_outputs_prep!$B$4:$AH$4,0))</f>
        <v>4515</v>
      </c>
      <c r="H109" s="18">
        <f>INDEX(F_outputs_prep!$B$4:$AH$174,MATCH(F_Outputs!$A109&amp;F_Outputs!$B109,F_outputs_prep!$I$4:$I$174,0),MATCH(F_Outputs!H$2,F_outputs_prep!$B$4:$AH$4,0))</f>
        <v>4515</v>
      </c>
      <c r="I109" s="18">
        <f>INDEX(F_outputs_prep!$B$4:$AH$174,MATCH(F_Outputs!$A109&amp;F_Outputs!$B109,F_outputs_prep!$I$4:$I$174,0),MATCH(F_Outputs!I$2,F_outputs_prep!$B$4:$AH$4,0))</f>
        <v>4515</v>
      </c>
      <c r="J109" s="18">
        <f>INDEX(F_outputs_prep!$B$4:$AH$174,MATCH(F_Outputs!$A109&amp;F_Outputs!$B109,F_outputs_prep!$I$4:$I$174,0),MATCH(F_Outputs!J$2,F_outputs_prep!$B$4:$AH$4,0))</f>
        <v>4515</v>
      </c>
      <c r="K109" s="18">
        <f>INDEX(F_outputs_prep!$B$4:$AH$174,MATCH(F_Outputs!$A109&amp;F_Outputs!$B109,F_outputs_prep!$I$4:$I$174,0),MATCH(F_Outputs!K$2,F_outputs_prep!$B$4:$AH$4,0))</f>
        <v>4515</v>
      </c>
      <c r="L109" s="18">
        <f>INDEX(F_outputs_prep!$B$4:$AH$174,MATCH(F_Outputs!$A109&amp;F_Outputs!$B109,F_outputs_prep!$I$4:$I$174,0),MATCH(F_Outputs!L$2,F_outputs_prep!$B$4:$AH$4,0))</f>
        <v>4515</v>
      </c>
      <c r="M109" s="18">
        <f>INDEX(F_outputs_prep!$B$4:$AH$174,MATCH(F_Outputs!$A109&amp;F_Outputs!$B109,F_outputs_prep!$I$4:$I$174,0),MATCH(F_Outputs!M$2,F_outputs_prep!$B$4:$AH$4,0))</f>
        <v>4515</v>
      </c>
      <c r="N109" s="18">
        <f>INDEX(F_outputs_prep!$B$4:$AH$174,MATCH(F_Outputs!$A109&amp;F_Outputs!$B109,F_outputs_prep!$I$4:$I$174,0),MATCH(F_Outputs!N$2,F_outputs_prep!$B$4:$AH$4,0))</f>
        <v>4515</v>
      </c>
      <c r="O109" s="18">
        <f>INDEX(F_outputs_prep!$B$4:$AH$174,MATCH(F_Outputs!$A109&amp;F_Outputs!$B109,F_outputs_prep!$I$4:$I$174,0),MATCH(F_Outputs!O$2,F_outputs_prep!$B$4:$AH$4,0))</f>
        <v>4515</v>
      </c>
      <c r="P109" s="18">
        <f>INDEX(F_outputs_prep!$B$4:$AH$174,MATCH(F_Outputs!$A109&amp;F_Outputs!$B109,F_outputs_prep!$I$4:$I$174,0),MATCH(F_Outputs!P$2,F_outputs_prep!$B$4:$AH$4,0))</f>
        <v>4515</v>
      </c>
      <c r="Q109" s="18">
        <f>INDEX(F_outputs_prep!$B$4:$AH$174,MATCH(F_Outputs!$A109&amp;F_Outputs!$B109,F_outputs_prep!$I$4:$I$174,0),MATCH(F_Outputs!Q$2,F_outputs_prep!$B$4:$AH$4,0))</f>
        <v>4515</v>
      </c>
      <c r="R109" s="18">
        <f>INDEX(F_outputs_prep!$B$4:$AH$174,MATCH(F_Outputs!$A109&amp;F_Outputs!$B109,F_outputs_prep!$I$4:$I$174,0),MATCH(F_Outputs!R$2,F_outputs_prep!$B$4:$AH$4,0))</f>
        <v>4515</v>
      </c>
      <c r="S109" s="18">
        <f>INDEX(F_outputs_prep!$B$4:$AH$174,MATCH(F_Outputs!$A109&amp;F_Outputs!$B109,F_outputs_prep!$I$4:$I$174,0),MATCH(F_Outputs!S$2,F_outputs_prep!$B$4:$AH$4,0))</f>
        <v>4515</v>
      </c>
      <c r="T109" s="18">
        <f>INDEX(F_outputs_prep!$B$4:$AH$174,MATCH(F_Outputs!$A109&amp;F_Outputs!$B109,F_outputs_prep!$I$4:$I$174,0),MATCH(F_Outputs!T$2,F_outputs_prep!$B$4:$AH$4,0))</f>
        <v>4515</v>
      </c>
      <c r="U109" s="18">
        <f>INDEX(F_outputs_prep!$B$4:$AH$174,MATCH(F_Outputs!$A109&amp;F_Outputs!$B109,F_outputs_prep!$I$4:$I$174,0),MATCH(F_Outputs!U$2,F_outputs_prep!$B$4:$AH$4,0))</f>
        <v>4515</v>
      </c>
      <c r="V109" s="18">
        <f>INDEX(F_outputs_prep!$B$4:$AH$174,MATCH(F_Outputs!$A109&amp;F_Outputs!$B109,F_outputs_prep!$I$4:$I$174,0),MATCH(F_Outputs!V$2,F_outputs_prep!$B$4:$AH$4,0))</f>
        <v>4515</v>
      </c>
      <c r="W109" s="18">
        <f>INDEX(F_outputs_prep!$B$4:$AH$174,MATCH(F_Outputs!$A109&amp;F_Outputs!$B109,F_outputs_prep!$I$4:$I$174,0),MATCH(F_Outputs!W$2,F_outputs_prep!$B$4:$AH$4,0))</f>
        <v>4515</v>
      </c>
      <c r="X109" s="18">
        <f>INDEX(F_outputs_prep!$B$4:$AH$174,MATCH(F_Outputs!$A109&amp;F_Outputs!$B109,F_outputs_prep!$I$4:$I$174,0),MATCH(F_Outputs!X$2,F_outputs_prep!$B$4:$AH$4,0))</f>
        <v>4515</v>
      </c>
    </row>
    <row r="110" spans="1:24" ht="14.25" x14ac:dyDescent="0.45">
      <c r="A110" s="75" t="s">
        <v>81</v>
      </c>
      <c r="B110" s="25" t="s">
        <v>178</v>
      </c>
      <c r="C110" s="25" t="s">
        <v>179</v>
      </c>
      <c r="D110" s="25" t="s">
        <v>180</v>
      </c>
      <c r="E110" s="25" t="s">
        <v>56</v>
      </c>
      <c r="F110" s="18" t="str">
        <f ca="1">INDEX(F_outputs_prep!$B$4:$AH$174,MATCH(F_Outputs!$A110&amp;F_Outputs!$B110,F_outputs_prep!$I$4:$I$174,0),MATCH(F_Outputs!F$2,F_outputs_prep!$B$4:$AH$4,0))</f>
        <v>[…]23/07/2025 13:17:47</v>
      </c>
      <c r="G110" s="18" t="str">
        <f ca="1">INDEX(F_outputs_prep!$B$4:$AH$174,MATCH(F_Outputs!$A110&amp;F_Outputs!$B110,F_outputs_prep!$I$4:$I$174,0),MATCH(F_Outputs!G$2,F_outputs_prep!$B$4:$AH$4,0))</f>
        <v>[…]23/07/2025 13:17:47</v>
      </c>
      <c r="H110" s="18" t="str">
        <f ca="1">INDEX(F_outputs_prep!$B$4:$AH$174,MATCH(F_Outputs!$A110&amp;F_Outputs!$B110,F_outputs_prep!$I$4:$I$174,0),MATCH(F_Outputs!H$2,F_outputs_prep!$B$4:$AH$4,0))</f>
        <v>[…]23/07/2025 13:17:47</v>
      </c>
      <c r="I110" s="18" t="str">
        <f ca="1">INDEX(F_outputs_prep!$B$4:$AH$174,MATCH(F_Outputs!$A110&amp;F_Outputs!$B110,F_outputs_prep!$I$4:$I$174,0),MATCH(F_Outputs!I$2,F_outputs_prep!$B$4:$AH$4,0))</f>
        <v>[…]23/07/2025 13:17:47</v>
      </c>
      <c r="J110" s="18" t="str">
        <f ca="1">INDEX(F_outputs_prep!$B$4:$AH$174,MATCH(F_Outputs!$A110&amp;F_Outputs!$B110,F_outputs_prep!$I$4:$I$174,0),MATCH(F_Outputs!J$2,F_outputs_prep!$B$4:$AH$4,0))</f>
        <v>[…]23/07/2025 13:17:47</v>
      </c>
      <c r="K110" s="18" t="str">
        <f ca="1">INDEX(F_outputs_prep!$B$4:$AH$174,MATCH(F_Outputs!$A110&amp;F_Outputs!$B110,F_outputs_prep!$I$4:$I$174,0),MATCH(F_Outputs!K$2,F_outputs_prep!$B$4:$AH$4,0))</f>
        <v>[…]23/07/2025 13:17:47</v>
      </c>
      <c r="L110" s="18" t="str">
        <f ca="1">INDEX(F_outputs_prep!$B$4:$AH$174,MATCH(F_Outputs!$A110&amp;F_Outputs!$B110,F_outputs_prep!$I$4:$I$174,0),MATCH(F_Outputs!L$2,F_outputs_prep!$B$4:$AH$4,0))</f>
        <v>[…]23/07/2025 13:17:47</v>
      </c>
      <c r="M110" s="18" t="str">
        <f ca="1">INDEX(F_outputs_prep!$B$4:$AH$174,MATCH(F_Outputs!$A110&amp;F_Outputs!$B110,F_outputs_prep!$I$4:$I$174,0),MATCH(F_Outputs!M$2,F_outputs_prep!$B$4:$AH$4,0))</f>
        <v>[…]23/07/2025 13:17:47</v>
      </c>
      <c r="N110" s="18" t="str">
        <f ca="1">INDEX(F_outputs_prep!$B$4:$AH$174,MATCH(F_Outputs!$A110&amp;F_Outputs!$B110,F_outputs_prep!$I$4:$I$174,0),MATCH(F_Outputs!N$2,F_outputs_prep!$B$4:$AH$4,0))</f>
        <v>[…]23/07/2025 13:17:47</v>
      </c>
      <c r="O110" s="18" t="str">
        <f ca="1">INDEX(F_outputs_prep!$B$4:$AH$174,MATCH(F_Outputs!$A110&amp;F_Outputs!$B110,F_outputs_prep!$I$4:$I$174,0),MATCH(F_Outputs!O$2,F_outputs_prep!$B$4:$AH$4,0))</f>
        <v>[…]23/07/2025 13:17:47</v>
      </c>
      <c r="P110" s="18" t="str">
        <f ca="1">INDEX(F_outputs_prep!$B$4:$AH$174,MATCH(F_Outputs!$A110&amp;F_Outputs!$B110,F_outputs_prep!$I$4:$I$174,0),MATCH(F_Outputs!P$2,F_outputs_prep!$B$4:$AH$4,0))</f>
        <v>[…]23/07/2025 13:17:47</v>
      </c>
      <c r="Q110" s="18" t="str">
        <f ca="1">INDEX(F_outputs_prep!$B$4:$AH$174,MATCH(F_Outputs!$A110&amp;F_Outputs!$B110,F_outputs_prep!$I$4:$I$174,0),MATCH(F_Outputs!Q$2,F_outputs_prep!$B$4:$AH$4,0))</f>
        <v>[…]23/07/2025 13:17:47</v>
      </c>
      <c r="R110" s="18" t="str">
        <f ca="1">INDEX(F_outputs_prep!$B$4:$AH$174,MATCH(F_Outputs!$A110&amp;F_Outputs!$B110,F_outputs_prep!$I$4:$I$174,0),MATCH(F_Outputs!R$2,F_outputs_prep!$B$4:$AH$4,0))</f>
        <v>[…]23/07/2025 13:17:47</v>
      </c>
      <c r="S110" s="18" t="str">
        <f ca="1">INDEX(F_outputs_prep!$B$4:$AH$174,MATCH(F_Outputs!$A110&amp;F_Outputs!$B110,F_outputs_prep!$I$4:$I$174,0),MATCH(F_Outputs!S$2,F_outputs_prep!$B$4:$AH$4,0))</f>
        <v>[…]23/07/2025 13:17:47</v>
      </c>
      <c r="T110" s="18" t="str">
        <f ca="1">INDEX(F_outputs_prep!$B$4:$AH$174,MATCH(F_Outputs!$A110&amp;F_Outputs!$B110,F_outputs_prep!$I$4:$I$174,0),MATCH(F_Outputs!T$2,F_outputs_prep!$B$4:$AH$4,0))</f>
        <v>[…]23/07/2025 13:17:47</v>
      </c>
      <c r="U110" s="18" t="str">
        <f ca="1">INDEX(F_outputs_prep!$B$4:$AH$174,MATCH(F_Outputs!$A110&amp;F_Outputs!$B110,F_outputs_prep!$I$4:$I$174,0),MATCH(F_Outputs!U$2,F_outputs_prep!$B$4:$AH$4,0))</f>
        <v>[…]23/07/2025 13:17:47</v>
      </c>
      <c r="V110" s="18" t="str">
        <f ca="1">INDEX(F_outputs_prep!$B$4:$AH$174,MATCH(F_Outputs!$A110&amp;F_Outputs!$B110,F_outputs_prep!$I$4:$I$174,0),MATCH(F_Outputs!V$2,F_outputs_prep!$B$4:$AH$4,0))</f>
        <v>[…]23/07/2025 13:17:47</v>
      </c>
      <c r="W110" s="18" t="str">
        <f ca="1">INDEX(F_outputs_prep!$B$4:$AH$174,MATCH(F_Outputs!$A110&amp;F_Outputs!$B110,F_outputs_prep!$I$4:$I$174,0),MATCH(F_Outputs!W$2,F_outputs_prep!$B$4:$AH$4,0))</f>
        <v>[…]23/07/2025 13:17:47</v>
      </c>
      <c r="X110" s="18" t="str">
        <f ca="1">INDEX(F_outputs_prep!$B$4:$AH$174,MATCH(F_Outputs!$A110&amp;F_Outputs!$B110,F_outputs_prep!$I$4:$I$174,0),MATCH(F_Outputs!X$2,F_outputs_prep!$B$4:$AH$4,0))</f>
        <v>[…]23/07/2025 13:17:47</v>
      </c>
    </row>
    <row r="111" spans="1:24" ht="14.25" x14ac:dyDescent="0.45">
      <c r="A111" s="75" t="s">
        <v>81</v>
      </c>
      <c r="B111" s="25" t="s">
        <v>181</v>
      </c>
      <c r="C111" s="25" t="s">
        <v>182</v>
      </c>
      <c r="D111" s="25" t="s">
        <v>180</v>
      </c>
      <c r="E111" s="25" t="s">
        <v>56</v>
      </c>
      <c r="F111" s="18" t="str">
        <f ca="1">INDEX(F_outputs_prep!$B$4:$AH$174,MATCH(F_Outputs!$A111&amp;F_Outputs!$B111,F_outputs_prep!$I$4:$I$174,0),MATCH(F_Outputs!F$2,F_outputs_prep!$B$4:$AH$4,0))</f>
        <v>Republish 20250721 PR24-FD-CA13-Biodiversity-v3.xlsx</v>
      </c>
      <c r="G111" s="18" t="str">
        <f ca="1">INDEX(F_outputs_prep!$B$4:$AH$174,MATCH(F_Outputs!$A111&amp;F_Outputs!$B111,F_outputs_prep!$I$4:$I$174,0),MATCH(F_Outputs!G$2,F_outputs_prep!$B$4:$AH$4,0))</f>
        <v>Republish 20250721 PR24-FD-CA13-Biodiversity-v3.xlsx</v>
      </c>
      <c r="H111" s="18" t="str">
        <f ca="1">INDEX(F_outputs_prep!$B$4:$AH$174,MATCH(F_Outputs!$A111&amp;F_Outputs!$B111,F_outputs_prep!$I$4:$I$174,0),MATCH(F_Outputs!H$2,F_outputs_prep!$B$4:$AH$4,0))</f>
        <v>Republish 20250721 PR24-FD-CA13-Biodiversity-v3.xlsx</v>
      </c>
      <c r="I111" s="18" t="str">
        <f ca="1">INDEX(F_outputs_prep!$B$4:$AH$174,MATCH(F_Outputs!$A111&amp;F_Outputs!$B111,F_outputs_prep!$I$4:$I$174,0),MATCH(F_Outputs!I$2,F_outputs_prep!$B$4:$AH$4,0))</f>
        <v>Republish 20250721 PR24-FD-CA13-Biodiversity-v3.xlsx</v>
      </c>
      <c r="J111" s="18" t="str">
        <f ca="1">INDEX(F_outputs_prep!$B$4:$AH$174,MATCH(F_Outputs!$A111&amp;F_Outputs!$B111,F_outputs_prep!$I$4:$I$174,0),MATCH(F_Outputs!J$2,F_outputs_prep!$B$4:$AH$4,0))</f>
        <v>Republish 20250721 PR24-FD-CA13-Biodiversity-v3.xlsx</v>
      </c>
      <c r="K111" s="18" t="str">
        <f ca="1">INDEX(F_outputs_prep!$B$4:$AH$174,MATCH(F_Outputs!$A111&amp;F_Outputs!$B111,F_outputs_prep!$I$4:$I$174,0),MATCH(F_Outputs!K$2,F_outputs_prep!$B$4:$AH$4,0))</f>
        <v>Republish 20250721 PR24-FD-CA13-Biodiversity-v3.xlsx</v>
      </c>
      <c r="L111" s="18" t="str">
        <f ca="1">INDEX(F_outputs_prep!$B$4:$AH$174,MATCH(F_Outputs!$A111&amp;F_Outputs!$B111,F_outputs_prep!$I$4:$I$174,0),MATCH(F_Outputs!L$2,F_outputs_prep!$B$4:$AH$4,0))</f>
        <v>Republish 20250721 PR24-FD-CA13-Biodiversity-v3.xlsx</v>
      </c>
      <c r="M111" s="18" t="str">
        <f ca="1">INDEX(F_outputs_prep!$B$4:$AH$174,MATCH(F_Outputs!$A111&amp;F_Outputs!$B111,F_outputs_prep!$I$4:$I$174,0),MATCH(F_Outputs!M$2,F_outputs_prep!$B$4:$AH$4,0))</f>
        <v>Republish 20250721 PR24-FD-CA13-Biodiversity-v3.xlsx</v>
      </c>
      <c r="N111" s="18" t="str">
        <f ca="1">INDEX(F_outputs_prep!$B$4:$AH$174,MATCH(F_Outputs!$A111&amp;F_Outputs!$B111,F_outputs_prep!$I$4:$I$174,0),MATCH(F_Outputs!N$2,F_outputs_prep!$B$4:$AH$4,0))</f>
        <v>Republish 20250721 PR24-FD-CA13-Biodiversity-v3.xlsx</v>
      </c>
      <c r="O111" s="18" t="str">
        <f ca="1">INDEX(F_outputs_prep!$B$4:$AH$174,MATCH(F_Outputs!$A111&amp;F_Outputs!$B111,F_outputs_prep!$I$4:$I$174,0),MATCH(F_Outputs!O$2,F_outputs_prep!$B$4:$AH$4,0))</f>
        <v>Republish 20250721 PR24-FD-CA13-Biodiversity-v3.xlsx</v>
      </c>
      <c r="P111" s="18" t="str">
        <f ca="1">INDEX(F_outputs_prep!$B$4:$AH$174,MATCH(F_Outputs!$A111&amp;F_Outputs!$B111,F_outputs_prep!$I$4:$I$174,0),MATCH(F_Outputs!P$2,F_outputs_prep!$B$4:$AH$4,0))</f>
        <v>Republish 20250721 PR24-FD-CA13-Biodiversity-v3.xlsx</v>
      </c>
      <c r="Q111" s="18" t="str">
        <f ca="1">INDEX(F_outputs_prep!$B$4:$AH$174,MATCH(F_Outputs!$A111&amp;F_Outputs!$B111,F_outputs_prep!$I$4:$I$174,0),MATCH(F_Outputs!Q$2,F_outputs_prep!$B$4:$AH$4,0))</f>
        <v>Republish 20250721 PR24-FD-CA13-Biodiversity-v3.xlsx</v>
      </c>
      <c r="R111" s="18" t="str">
        <f ca="1">INDEX(F_outputs_prep!$B$4:$AH$174,MATCH(F_Outputs!$A111&amp;F_Outputs!$B111,F_outputs_prep!$I$4:$I$174,0),MATCH(F_Outputs!R$2,F_outputs_prep!$B$4:$AH$4,0))</f>
        <v>Republish 20250721 PR24-FD-CA13-Biodiversity-v3.xlsx</v>
      </c>
      <c r="S111" s="18" t="str">
        <f ca="1">INDEX(F_outputs_prep!$B$4:$AH$174,MATCH(F_Outputs!$A111&amp;F_Outputs!$B111,F_outputs_prep!$I$4:$I$174,0),MATCH(F_Outputs!S$2,F_outputs_prep!$B$4:$AH$4,0))</f>
        <v>Republish 20250721 PR24-FD-CA13-Biodiversity-v3.xlsx</v>
      </c>
      <c r="T111" s="18" t="str">
        <f ca="1">INDEX(F_outputs_prep!$B$4:$AH$174,MATCH(F_Outputs!$A111&amp;F_Outputs!$B111,F_outputs_prep!$I$4:$I$174,0),MATCH(F_Outputs!T$2,F_outputs_prep!$B$4:$AH$4,0))</f>
        <v>Republish 20250721 PR24-FD-CA13-Biodiversity-v3.xlsx</v>
      </c>
      <c r="U111" s="18" t="str">
        <f ca="1">INDEX(F_outputs_prep!$B$4:$AH$174,MATCH(F_Outputs!$A111&amp;F_Outputs!$B111,F_outputs_prep!$I$4:$I$174,0),MATCH(F_Outputs!U$2,F_outputs_prep!$B$4:$AH$4,0))</f>
        <v>Republish 20250721 PR24-FD-CA13-Biodiversity-v3.xlsx</v>
      </c>
      <c r="V111" s="18" t="str">
        <f ca="1">INDEX(F_outputs_prep!$B$4:$AH$174,MATCH(F_Outputs!$A111&amp;F_Outputs!$B111,F_outputs_prep!$I$4:$I$174,0),MATCH(F_Outputs!V$2,F_outputs_prep!$B$4:$AH$4,0))</f>
        <v>Republish 20250721 PR24-FD-CA13-Biodiversity-v3.xlsx</v>
      </c>
      <c r="W111" s="18" t="str">
        <f ca="1">INDEX(F_outputs_prep!$B$4:$AH$174,MATCH(F_Outputs!$A111&amp;F_Outputs!$B111,F_outputs_prep!$I$4:$I$174,0),MATCH(F_Outputs!W$2,F_outputs_prep!$B$4:$AH$4,0))</f>
        <v>Republish 20250721 PR24-FD-CA13-Biodiversity-v3.xlsx</v>
      </c>
      <c r="X111" s="18" t="str">
        <f ca="1">INDEX(F_outputs_prep!$B$4:$AH$174,MATCH(F_Outputs!$A111&amp;F_Outputs!$B111,F_outputs_prep!$I$4:$I$174,0),MATCH(F_Outputs!X$2,F_outputs_prep!$B$4:$AH$4,0))</f>
        <v>Republish 20250721 PR24-FD-CA13-Biodiversity-v3.xlsx</v>
      </c>
    </row>
    <row r="112" spans="1:24" ht="14.25" x14ac:dyDescent="0.45">
      <c r="A112" s="75" t="s">
        <v>81</v>
      </c>
      <c r="B112" s="25" t="s">
        <v>183</v>
      </c>
      <c r="C112" s="25" t="s">
        <v>184</v>
      </c>
      <c r="D112" s="25" t="s">
        <v>180</v>
      </c>
      <c r="E112" s="25" t="s">
        <v>56</v>
      </c>
      <c r="F112" s="18" t="str">
        <f>INDEX(F_outputs_prep!$B$4:$AH$174,MATCH(F_Outputs!$A112&amp;F_Outputs!$B112,F_outputs_prep!$I$4:$I$174,0),MATCH(F_Outputs!F$2,F_outputs_prep!$B$4:$AH$4,0))</f>
        <v>NA</v>
      </c>
      <c r="G112" s="18" t="str">
        <f>INDEX(F_outputs_prep!$B$4:$AH$174,MATCH(F_Outputs!$A112&amp;F_Outputs!$B112,F_outputs_prep!$I$4:$I$174,0),MATCH(F_Outputs!G$2,F_outputs_prep!$B$4:$AH$4,0))</f>
        <v>NA</v>
      </c>
      <c r="H112" s="18" t="str">
        <f>INDEX(F_outputs_prep!$B$4:$AH$174,MATCH(F_Outputs!$A112&amp;F_Outputs!$B112,F_outputs_prep!$I$4:$I$174,0),MATCH(F_Outputs!H$2,F_outputs_prep!$B$4:$AH$4,0))</f>
        <v>NA</v>
      </c>
      <c r="I112" s="18" t="str">
        <f>INDEX(F_outputs_prep!$B$4:$AH$174,MATCH(F_Outputs!$A112&amp;F_Outputs!$B112,F_outputs_prep!$I$4:$I$174,0),MATCH(F_Outputs!I$2,F_outputs_prep!$B$4:$AH$4,0))</f>
        <v>NA</v>
      </c>
      <c r="J112" s="18" t="str">
        <f>INDEX(F_outputs_prep!$B$4:$AH$174,MATCH(F_Outputs!$A112&amp;F_Outputs!$B112,F_outputs_prep!$I$4:$I$174,0),MATCH(F_Outputs!J$2,F_outputs_prep!$B$4:$AH$4,0))</f>
        <v>NA</v>
      </c>
      <c r="K112" s="18" t="str">
        <f>INDEX(F_outputs_prep!$B$4:$AH$174,MATCH(F_Outputs!$A112&amp;F_Outputs!$B112,F_outputs_prep!$I$4:$I$174,0),MATCH(F_Outputs!K$2,F_outputs_prep!$B$4:$AH$4,0))</f>
        <v>NA</v>
      </c>
      <c r="L112" s="18" t="str">
        <f>INDEX(F_outputs_prep!$B$4:$AH$174,MATCH(F_Outputs!$A112&amp;F_Outputs!$B112,F_outputs_prep!$I$4:$I$174,0),MATCH(F_Outputs!L$2,F_outputs_prep!$B$4:$AH$4,0))</f>
        <v>NA</v>
      </c>
      <c r="M112" s="18" t="str">
        <f>INDEX(F_outputs_prep!$B$4:$AH$174,MATCH(F_Outputs!$A112&amp;F_Outputs!$B112,F_outputs_prep!$I$4:$I$174,0),MATCH(F_Outputs!M$2,F_outputs_prep!$B$4:$AH$4,0))</f>
        <v>NA</v>
      </c>
      <c r="N112" s="18" t="str">
        <f>INDEX(F_outputs_prep!$B$4:$AH$174,MATCH(F_Outputs!$A112&amp;F_Outputs!$B112,F_outputs_prep!$I$4:$I$174,0),MATCH(F_Outputs!N$2,F_outputs_prep!$B$4:$AH$4,0))</f>
        <v>NA</v>
      </c>
      <c r="O112" s="18" t="str">
        <f>INDEX(F_outputs_prep!$B$4:$AH$174,MATCH(F_Outputs!$A112&amp;F_Outputs!$B112,F_outputs_prep!$I$4:$I$174,0),MATCH(F_Outputs!O$2,F_outputs_prep!$B$4:$AH$4,0))</f>
        <v>NA</v>
      </c>
      <c r="P112" s="18" t="str">
        <f>INDEX(F_outputs_prep!$B$4:$AH$174,MATCH(F_Outputs!$A112&amp;F_Outputs!$B112,F_outputs_prep!$I$4:$I$174,0),MATCH(F_Outputs!P$2,F_outputs_prep!$B$4:$AH$4,0))</f>
        <v>NA</v>
      </c>
      <c r="Q112" s="18" t="str">
        <f>INDEX(F_outputs_prep!$B$4:$AH$174,MATCH(F_Outputs!$A112&amp;F_Outputs!$B112,F_outputs_prep!$I$4:$I$174,0),MATCH(F_Outputs!Q$2,F_outputs_prep!$B$4:$AH$4,0))</f>
        <v>NA</v>
      </c>
      <c r="R112" s="18" t="str">
        <f>INDEX(F_outputs_prep!$B$4:$AH$174,MATCH(F_Outputs!$A112&amp;F_Outputs!$B112,F_outputs_prep!$I$4:$I$174,0),MATCH(F_Outputs!R$2,F_outputs_prep!$B$4:$AH$4,0))</f>
        <v>NA</v>
      </c>
      <c r="S112" s="18" t="str">
        <f>INDEX(F_outputs_prep!$B$4:$AH$174,MATCH(F_Outputs!$A112&amp;F_Outputs!$B112,F_outputs_prep!$I$4:$I$174,0),MATCH(F_Outputs!S$2,F_outputs_prep!$B$4:$AH$4,0))</f>
        <v>NA</v>
      </c>
      <c r="T112" s="18" t="str">
        <f>INDEX(F_outputs_prep!$B$4:$AH$174,MATCH(F_Outputs!$A112&amp;F_Outputs!$B112,F_outputs_prep!$I$4:$I$174,0),MATCH(F_Outputs!T$2,F_outputs_prep!$B$4:$AH$4,0))</f>
        <v>NA</v>
      </c>
      <c r="U112" s="18" t="str">
        <f>INDEX(F_outputs_prep!$B$4:$AH$174,MATCH(F_Outputs!$A112&amp;F_Outputs!$B112,F_outputs_prep!$I$4:$I$174,0),MATCH(F_Outputs!U$2,F_outputs_prep!$B$4:$AH$4,0))</f>
        <v>NA</v>
      </c>
      <c r="V112" s="18" t="str">
        <f>INDEX(F_outputs_prep!$B$4:$AH$174,MATCH(F_Outputs!$A112&amp;F_Outputs!$B112,F_outputs_prep!$I$4:$I$174,0),MATCH(F_Outputs!V$2,F_outputs_prep!$B$4:$AH$4,0))</f>
        <v>NA</v>
      </c>
      <c r="W112" s="18" t="str">
        <f>INDEX(F_outputs_prep!$B$4:$AH$174,MATCH(F_Outputs!$A112&amp;F_Outputs!$B112,F_outputs_prep!$I$4:$I$174,0),MATCH(F_Outputs!W$2,F_outputs_prep!$B$4:$AH$4,0))</f>
        <v>NA</v>
      </c>
      <c r="X112" s="18" t="str">
        <f>INDEX(F_outputs_prep!$B$4:$AH$174,MATCH(F_Outputs!$A112&amp;F_Outputs!$B112,F_outputs_prep!$I$4:$I$174,0),MATCH(F_Outputs!X$2,F_outputs_prep!$B$4:$AH$4,0))</f>
        <v>NA</v>
      </c>
    </row>
    <row r="113" spans="1:24" ht="14.25" x14ac:dyDescent="0.45">
      <c r="A113" s="75" t="s">
        <v>81</v>
      </c>
      <c r="B113" s="25" t="s">
        <v>185</v>
      </c>
      <c r="C113" s="25" t="s">
        <v>186</v>
      </c>
      <c r="D113" s="25" t="s">
        <v>187</v>
      </c>
      <c r="E113" s="25" t="s">
        <v>56</v>
      </c>
      <c r="F113" s="18">
        <f>INDEX(F_outputs_prep!$B$4:$AH$174,MATCH(F_Outputs!$A113&amp;F_Outputs!$B113,F_outputs_prep!$I$4:$I$174,0),MATCH(F_Outputs!F$2,F_outputs_prep!$B$4:$AH$4,0))</f>
        <v>1</v>
      </c>
      <c r="G113" s="18">
        <f>INDEX(F_outputs_prep!$B$4:$AH$174,MATCH(F_Outputs!$A113&amp;F_Outputs!$B113,F_outputs_prep!$I$4:$I$174,0),MATCH(F_Outputs!G$2,F_outputs_prep!$B$4:$AH$4,0))</f>
        <v>1</v>
      </c>
      <c r="H113" s="18">
        <f>INDEX(F_outputs_prep!$B$4:$AH$174,MATCH(F_Outputs!$A113&amp;F_Outputs!$B113,F_outputs_prep!$I$4:$I$174,0),MATCH(F_Outputs!H$2,F_outputs_prep!$B$4:$AH$4,0))</f>
        <v>1</v>
      </c>
      <c r="I113" s="18">
        <f>INDEX(F_outputs_prep!$B$4:$AH$174,MATCH(F_Outputs!$A113&amp;F_Outputs!$B113,F_outputs_prep!$I$4:$I$174,0),MATCH(F_Outputs!I$2,F_outputs_prep!$B$4:$AH$4,0))</f>
        <v>1</v>
      </c>
      <c r="J113" s="18">
        <f>INDEX(F_outputs_prep!$B$4:$AH$174,MATCH(F_Outputs!$A113&amp;F_Outputs!$B113,F_outputs_prep!$I$4:$I$174,0),MATCH(F_Outputs!J$2,F_outputs_prep!$B$4:$AH$4,0))</f>
        <v>1</v>
      </c>
      <c r="K113" s="18">
        <f>INDEX(F_outputs_prep!$B$4:$AH$174,MATCH(F_Outputs!$A113&amp;F_Outputs!$B113,F_outputs_prep!$I$4:$I$174,0),MATCH(F_Outputs!K$2,F_outputs_prep!$B$4:$AH$4,0))</f>
        <v>1</v>
      </c>
      <c r="L113" s="18">
        <f>INDEX(F_outputs_prep!$B$4:$AH$174,MATCH(F_Outputs!$A113&amp;F_Outputs!$B113,F_outputs_prep!$I$4:$I$174,0),MATCH(F_Outputs!L$2,F_outputs_prep!$B$4:$AH$4,0))</f>
        <v>1</v>
      </c>
      <c r="M113" s="18">
        <f>INDEX(F_outputs_prep!$B$4:$AH$174,MATCH(F_Outputs!$A113&amp;F_Outputs!$B113,F_outputs_prep!$I$4:$I$174,0),MATCH(F_Outputs!M$2,F_outputs_prep!$B$4:$AH$4,0))</f>
        <v>1</v>
      </c>
      <c r="N113" s="18">
        <f>INDEX(F_outputs_prep!$B$4:$AH$174,MATCH(F_Outputs!$A113&amp;F_Outputs!$B113,F_outputs_prep!$I$4:$I$174,0),MATCH(F_Outputs!N$2,F_outputs_prep!$B$4:$AH$4,0))</f>
        <v>1</v>
      </c>
      <c r="O113" s="18">
        <f>INDEX(F_outputs_prep!$B$4:$AH$174,MATCH(F_Outputs!$A113&amp;F_Outputs!$B113,F_outputs_prep!$I$4:$I$174,0),MATCH(F_Outputs!O$2,F_outputs_prep!$B$4:$AH$4,0))</f>
        <v>1</v>
      </c>
      <c r="P113" s="18">
        <f>INDEX(F_outputs_prep!$B$4:$AH$174,MATCH(F_Outputs!$A113&amp;F_Outputs!$B113,F_outputs_prep!$I$4:$I$174,0),MATCH(F_Outputs!P$2,F_outputs_prep!$B$4:$AH$4,0))</f>
        <v>1</v>
      </c>
      <c r="Q113" s="18">
        <f>INDEX(F_outputs_prep!$B$4:$AH$174,MATCH(F_Outputs!$A113&amp;F_Outputs!$B113,F_outputs_prep!$I$4:$I$174,0),MATCH(F_Outputs!Q$2,F_outputs_prep!$B$4:$AH$4,0))</f>
        <v>1</v>
      </c>
      <c r="R113" s="18">
        <f>INDEX(F_outputs_prep!$B$4:$AH$174,MATCH(F_Outputs!$A113&amp;F_Outputs!$B113,F_outputs_prep!$I$4:$I$174,0),MATCH(F_Outputs!R$2,F_outputs_prep!$B$4:$AH$4,0))</f>
        <v>1</v>
      </c>
      <c r="S113" s="18">
        <f>INDEX(F_outputs_prep!$B$4:$AH$174,MATCH(F_Outputs!$A113&amp;F_Outputs!$B113,F_outputs_prep!$I$4:$I$174,0),MATCH(F_Outputs!S$2,F_outputs_prep!$B$4:$AH$4,0))</f>
        <v>1</v>
      </c>
      <c r="T113" s="18">
        <f>INDEX(F_outputs_prep!$B$4:$AH$174,MATCH(F_Outputs!$A113&amp;F_Outputs!$B113,F_outputs_prep!$I$4:$I$174,0),MATCH(F_Outputs!T$2,F_outputs_prep!$B$4:$AH$4,0))</f>
        <v>1</v>
      </c>
      <c r="U113" s="18">
        <f>INDEX(F_outputs_prep!$B$4:$AH$174,MATCH(F_Outputs!$A113&amp;F_Outputs!$B113,F_outputs_prep!$I$4:$I$174,0),MATCH(F_Outputs!U$2,F_outputs_prep!$B$4:$AH$4,0))</f>
        <v>1</v>
      </c>
      <c r="V113" s="18">
        <f>INDEX(F_outputs_prep!$B$4:$AH$174,MATCH(F_Outputs!$A113&amp;F_Outputs!$B113,F_outputs_prep!$I$4:$I$174,0),MATCH(F_Outputs!V$2,F_outputs_prep!$B$4:$AH$4,0))</f>
        <v>1</v>
      </c>
      <c r="W113" s="18">
        <f>INDEX(F_outputs_prep!$B$4:$AH$174,MATCH(F_Outputs!$A113&amp;F_Outputs!$B113,F_outputs_prep!$I$4:$I$174,0),MATCH(F_Outputs!W$2,F_outputs_prep!$B$4:$AH$4,0))</f>
        <v>1</v>
      </c>
      <c r="X113" s="18">
        <f>INDEX(F_outputs_prep!$B$4:$AH$174,MATCH(F_Outputs!$A113&amp;F_Outputs!$B113,F_outputs_prep!$I$4:$I$174,0),MATCH(F_Outputs!X$2,F_outputs_prep!$B$4:$AH$4,0))</f>
        <v>1</v>
      </c>
    </row>
    <row r="114" spans="1:24" ht="14.25" x14ac:dyDescent="0.45">
      <c r="A114" s="75" t="s">
        <v>83</v>
      </c>
      <c r="B114" s="25" t="s">
        <v>169</v>
      </c>
      <c r="C114" s="64" t="s">
        <v>172</v>
      </c>
      <c r="D114" s="25" t="s">
        <v>150</v>
      </c>
      <c r="E114" s="25" t="s">
        <v>56</v>
      </c>
      <c r="F114" s="18" t="str">
        <f>INDEX(F_outputs_prep!$B$4:$AH$174,MATCH(F_Outputs!$A114&amp;F_Outputs!$B114,F_outputs_prep!$I$4:$I$174,0),MATCH(F_Outputs!F$2,F_outputs_prep!$B$4:$AH$4,0))</f>
        <v>##BLANK</v>
      </c>
      <c r="G114" s="18" t="str">
        <f>INDEX(F_outputs_prep!$B$4:$AH$174,MATCH(F_Outputs!$A114&amp;F_Outputs!$B114,F_outputs_prep!$I$4:$I$174,0),MATCH(F_Outputs!G$2,F_outputs_prep!$B$4:$AH$4,0))</f>
        <v>##BLANK</v>
      </c>
      <c r="H114" s="18" t="str">
        <f>INDEX(F_outputs_prep!$B$4:$AH$174,MATCH(F_Outputs!$A114&amp;F_Outputs!$B114,F_outputs_prep!$I$4:$I$174,0),MATCH(F_Outputs!H$2,F_outputs_prep!$B$4:$AH$4,0))</f>
        <v>##BLANK</v>
      </c>
      <c r="I114" s="18" t="str">
        <f>INDEX(F_outputs_prep!$B$4:$AH$174,MATCH(F_Outputs!$A114&amp;F_Outputs!$B114,F_outputs_prep!$I$4:$I$174,0),MATCH(F_Outputs!I$2,F_outputs_prep!$B$4:$AH$4,0))</f>
        <v>##BLANK</v>
      </c>
      <c r="J114" s="18" t="str">
        <f>INDEX(F_outputs_prep!$B$4:$AH$174,MATCH(F_Outputs!$A114&amp;F_Outputs!$B114,F_outputs_prep!$I$4:$I$174,0),MATCH(F_Outputs!J$2,F_outputs_prep!$B$4:$AH$4,0))</f>
        <v>##BLANK</v>
      </c>
      <c r="K114" s="18" t="str">
        <f>INDEX(F_outputs_prep!$B$4:$AH$174,MATCH(F_Outputs!$A114&amp;F_Outputs!$B114,F_outputs_prep!$I$4:$I$174,0),MATCH(F_Outputs!K$2,F_outputs_prep!$B$4:$AH$4,0))</f>
        <v>##BLANK</v>
      </c>
      <c r="L114" s="18" t="str">
        <f>INDEX(F_outputs_prep!$B$4:$AH$174,MATCH(F_Outputs!$A114&amp;F_Outputs!$B114,F_outputs_prep!$I$4:$I$174,0),MATCH(F_Outputs!L$2,F_outputs_prep!$B$4:$AH$4,0))</f>
        <v>##BLANK</v>
      </c>
      <c r="M114" s="18" t="str">
        <f>INDEX(F_outputs_prep!$B$4:$AH$174,MATCH(F_Outputs!$A114&amp;F_Outputs!$B114,F_outputs_prep!$I$4:$I$174,0),MATCH(F_Outputs!M$2,F_outputs_prep!$B$4:$AH$4,0))</f>
        <v>##BLANK</v>
      </c>
      <c r="N114" s="18" t="str">
        <f>INDEX(F_outputs_prep!$B$4:$AH$174,MATCH(F_Outputs!$A114&amp;F_Outputs!$B114,F_outputs_prep!$I$4:$I$174,0),MATCH(F_Outputs!N$2,F_outputs_prep!$B$4:$AH$4,0))</f>
        <v>##BLANK</v>
      </c>
      <c r="O114" s="18" t="str">
        <f>INDEX(F_outputs_prep!$B$4:$AH$174,MATCH(F_Outputs!$A114&amp;F_Outputs!$B114,F_outputs_prep!$I$4:$I$174,0),MATCH(F_Outputs!O$2,F_outputs_prep!$B$4:$AH$4,0))</f>
        <v>##BLANK</v>
      </c>
      <c r="P114" s="18" t="str">
        <f>INDEX(F_outputs_prep!$B$4:$AH$174,MATCH(F_Outputs!$A114&amp;F_Outputs!$B114,F_outputs_prep!$I$4:$I$174,0),MATCH(F_Outputs!P$2,F_outputs_prep!$B$4:$AH$4,0))</f>
        <v>##BLANK</v>
      </c>
      <c r="Q114" s="18" t="str">
        <f>INDEX(F_outputs_prep!$B$4:$AH$174,MATCH(F_Outputs!$A114&amp;F_Outputs!$B114,F_outputs_prep!$I$4:$I$174,0),MATCH(F_Outputs!Q$2,F_outputs_prep!$B$4:$AH$4,0))</f>
        <v>##BLANK</v>
      </c>
      <c r="R114" s="18" t="str">
        <f>INDEX(F_outputs_prep!$B$4:$AH$174,MATCH(F_Outputs!$A114&amp;F_Outputs!$B114,F_outputs_prep!$I$4:$I$174,0),MATCH(F_Outputs!R$2,F_outputs_prep!$B$4:$AH$4,0))</f>
        <v>##BLANK</v>
      </c>
      <c r="S114" s="18">
        <f>INDEX(F_outputs_prep!$B$4:$AH$174,MATCH(F_Outputs!$A114&amp;F_Outputs!$B114,F_outputs_prep!$I$4:$I$174,0),MATCH(F_Outputs!S$2,F_outputs_prep!$B$4:$AH$4,0))</f>
        <v>0</v>
      </c>
      <c r="T114" s="18">
        <f>INDEX(F_outputs_prep!$B$4:$AH$174,MATCH(F_Outputs!$A114&amp;F_Outputs!$B114,F_outputs_prep!$I$4:$I$174,0),MATCH(F_Outputs!T$2,F_outputs_prep!$B$4:$AH$4,0))</f>
        <v>0</v>
      </c>
      <c r="U114" s="18">
        <f>INDEX(F_outputs_prep!$B$4:$AH$174,MATCH(F_Outputs!$A114&amp;F_Outputs!$B114,F_outputs_prep!$I$4:$I$174,0),MATCH(F_Outputs!U$2,F_outputs_prep!$B$4:$AH$4,0))</f>
        <v>0</v>
      </c>
      <c r="V114" s="18">
        <f>INDEX(F_outputs_prep!$B$4:$AH$174,MATCH(F_Outputs!$A114&amp;F_Outputs!$B114,F_outputs_prep!$I$4:$I$174,0),MATCH(F_Outputs!V$2,F_outputs_prep!$B$4:$AH$4,0))</f>
        <v>0</v>
      </c>
      <c r="W114" s="18">
        <f>INDEX(F_outputs_prep!$B$4:$AH$174,MATCH(F_Outputs!$A114&amp;F_Outputs!$B114,F_outputs_prep!$I$4:$I$174,0),MATCH(F_Outputs!W$2,F_outputs_prep!$B$4:$AH$4,0))</f>
        <v>4.9778677696996745E-2</v>
      </c>
      <c r="X114" s="18">
        <f>INDEX(F_outputs_prep!$B$4:$AH$174,MATCH(F_Outputs!$A114&amp;F_Outputs!$B114,F_outputs_prep!$I$4:$I$174,0),MATCH(F_Outputs!X$2,F_outputs_prep!$B$4:$AH$4,0))</f>
        <v>0.73</v>
      </c>
    </row>
    <row r="115" spans="1:24" ht="14.25" x14ac:dyDescent="0.45">
      <c r="A115" s="75" t="s">
        <v>83</v>
      </c>
      <c r="B115" s="64" t="s">
        <v>170</v>
      </c>
      <c r="C115" s="64" t="s">
        <v>173</v>
      </c>
      <c r="D115" s="25" t="s">
        <v>150</v>
      </c>
      <c r="E115" s="25" t="s">
        <v>56</v>
      </c>
      <c r="F115" s="18" t="str">
        <f>INDEX(F_outputs_prep!$B$4:$AH$174,MATCH(F_Outputs!$A115&amp;F_Outputs!$B115,F_outputs_prep!$I$4:$I$174,0),MATCH(F_Outputs!F$2,F_outputs_prep!$B$4:$AH$4,0))</f>
        <v>##BLANK</v>
      </c>
      <c r="G115" s="18" t="str">
        <f>INDEX(F_outputs_prep!$B$4:$AH$174,MATCH(F_Outputs!$A115&amp;F_Outputs!$B115,F_outputs_prep!$I$4:$I$174,0),MATCH(F_Outputs!G$2,F_outputs_prep!$B$4:$AH$4,0))</f>
        <v>##BLANK</v>
      </c>
      <c r="H115" s="18" t="str">
        <f>INDEX(F_outputs_prep!$B$4:$AH$174,MATCH(F_Outputs!$A115&amp;F_Outputs!$B115,F_outputs_prep!$I$4:$I$174,0),MATCH(F_Outputs!H$2,F_outputs_prep!$B$4:$AH$4,0))</f>
        <v>##BLANK</v>
      </c>
      <c r="I115" s="18" t="str">
        <f>INDEX(F_outputs_prep!$B$4:$AH$174,MATCH(F_Outputs!$A115&amp;F_Outputs!$B115,F_outputs_prep!$I$4:$I$174,0),MATCH(F_Outputs!I$2,F_outputs_prep!$B$4:$AH$4,0))</f>
        <v>##BLANK</v>
      </c>
      <c r="J115" s="18" t="str">
        <f>INDEX(F_outputs_prep!$B$4:$AH$174,MATCH(F_Outputs!$A115&amp;F_Outputs!$B115,F_outputs_prep!$I$4:$I$174,0),MATCH(F_Outputs!J$2,F_outputs_prep!$B$4:$AH$4,0))</f>
        <v>##BLANK</v>
      </c>
      <c r="K115" s="18" t="str">
        <f>INDEX(F_outputs_prep!$B$4:$AH$174,MATCH(F_Outputs!$A115&amp;F_Outputs!$B115,F_outputs_prep!$I$4:$I$174,0),MATCH(F_Outputs!K$2,F_outputs_prep!$B$4:$AH$4,0))</f>
        <v>##BLANK</v>
      </c>
      <c r="L115" s="18" t="str">
        <f>INDEX(F_outputs_prep!$B$4:$AH$174,MATCH(F_Outputs!$A115&amp;F_Outputs!$B115,F_outputs_prep!$I$4:$I$174,0),MATCH(F_Outputs!L$2,F_outputs_prep!$B$4:$AH$4,0))</f>
        <v>##BLANK</v>
      </c>
      <c r="M115" s="18" t="str">
        <f>INDEX(F_outputs_prep!$B$4:$AH$174,MATCH(F_Outputs!$A115&amp;F_Outputs!$B115,F_outputs_prep!$I$4:$I$174,0),MATCH(F_Outputs!M$2,F_outputs_prep!$B$4:$AH$4,0))</f>
        <v>##BLANK</v>
      </c>
      <c r="N115" s="18" t="str">
        <f>INDEX(F_outputs_prep!$B$4:$AH$174,MATCH(F_Outputs!$A115&amp;F_Outputs!$B115,F_outputs_prep!$I$4:$I$174,0),MATCH(F_Outputs!N$2,F_outputs_prep!$B$4:$AH$4,0))</f>
        <v>##BLANK</v>
      </c>
      <c r="O115" s="18" t="str">
        <f>INDEX(F_outputs_prep!$B$4:$AH$174,MATCH(F_Outputs!$A115&amp;F_Outputs!$B115,F_outputs_prep!$I$4:$I$174,0),MATCH(F_Outputs!O$2,F_outputs_prep!$B$4:$AH$4,0))</f>
        <v>##BLANK</v>
      </c>
      <c r="P115" s="18" t="str">
        <f>INDEX(F_outputs_prep!$B$4:$AH$174,MATCH(F_Outputs!$A115&amp;F_Outputs!$B115,F_outputs_prep!$I$4:$I$174,0),MATCH(F_Outputs!P$2,F_outputs_prep!$B$4:$AH$4,0))</f>
        <v>##BLANK</v>
      </c>
      <c r="Q115" s="18" t="str">
        <f>INDEX(F_outputs_prep!$B$4:$AH$174,MATCH(F_Outputs!$A115&amp;F_Outputs!$B115,F_outputs_prep!$I$4:$I$174,0),MATCH(F_Outputs!Q$2,F_outputs_prep!$B$4:$AH$4,0))</f>
        <v>##BLANK</v>
      </c>
      <c r="R115" s="18" t="str">
        <f>INDEX(F_outputs_prep!$B$4:$AH$174,MATCH(F_Outputs!$A115&amp;F_Outputs!$B115,F_outputs_prep!$I$4:$I$174,0),MATCH(F_Outputs!R$2,F_outputs_prep!$B$4:$AH$4,0))</f>
        <v>##BLANK</v>
      </c>
      <c r="S115" s="18">
        <f>INDEX(F_outputs_prep!$B$4:$AH$174,MATCH(F_Outputs!$A115&amp;F_Outputs!$B115,F_outputs_prep!$I$4:$I$174,0),MATCH(F_Outputs!S$2,F_outputs_prep!$B$4:$AH$4,0))</f>
        <v>0</v>
      </c>
      <c r="T115" s="18">
        <f>INDEX(F_outputs_prep!$B$4:$AH$174,MATCH(F_Outputs!$A115&amp;F_Outputs!$B115,F_outputs_prep!$I$4:$I$174,0),MATCH(F_Outputs!T$2,F_outputs_prep!$B$4:$AH$4,0))</f>
        <v>0</v>
      </c>
      <c r="U115" s="18">
        <f>INDEX(F_outputs_prep!$B$4:$AH$174,MATCH(F_Outputs!$A115&amp;F_Outputs!$B115,F_outputs_prep!$I$4:$I$174,0),MATCH(F_Outputs!U$2,F_outputs_prep!$B$4:$AH$4,0))</f>
        <v>0</v>
      </c>
      <c r="V115" s="18">
        <f>INDEX(F_outputs_prep!$B$4:$AH$174,MATCH(F_Outputs!$A115&amp;F_Outputs!$B115,F_outputs_prep!$I$4:$I$174,0),MATCH(F_Outputs!V$2,F_outputs_prep!$B$4:$AH$4,0))</f>
        <v>0</v>
      </c>
      <c r="W115" s="18">
        <f>INDEX(F_outputs_prep!$B$4:$AH$174,MATCH(F_Outputs!$A115&amp;F_Outputs!$B115,F_outputs_prep!$I$4:$I$174,0),MATCH(F_Outputs!W$2,F_outputs_prep!$B$4:$AH$4,0))</f>
        <v>0.43</v>
      </c>
      <c r="X115" s="18">
        <f>INDEX(F_outputs_prep!$B$4:$AH$174,MATCH(F_Outputs!$A115&amp;F_Outputs!$B115,F_outputs_prep!$I$4:$I$174,0),MATCH(F_Outputs!X$2,F_outputs_prep!$B$4:$AH$4,0))</f>
        <v>6.31</v>
      </c>
    </row>
    <row r="116" spans="1:24" ht="14.25" x14ac:dyDescent="0.45">
      <c r="A116" s="75" t="s">
        <v>83</v>
      </c>
      <c r="B116" s="64" t="s">
        <v>171</v>
      </c>
      <c r="C116" s="64" t="s">
        <v>174</v>
      </c>
      <c r="D116" s="25" t="s">
        <v>70</v>
      </c>
      <c r="E116" s="25" t="s">
        <v>56</v>
      </c>
      <c r="F116" s="18" t="str">
        <f>INDEX(F_outputs_prep!$B$4:$AH$174,MATCH(F_Outputs!$A116&amp;F_Outputs!$B116,F_outputs_prep!$I$4:$I$174,0),MATCH(F_Outputs!F$2,F_outputs_prep!$B$4:$AH$4,0))</f>
        <v>##BLANK</v>
      </c>
      <c r="G116" s="18" t="str">
        <f>INDEX(F_outputs_prep!$B$4:$AH$174,MATCH(F_Outputs!$A116&amp;F_Outputs!$B116,F_outputs_prep!$I$4:$I$174,0),MATCH(F_Outputs!G$2,F_outputs_prep!$B$4:$AH$4,0))</f>
        <v>##BLANK</v>
      </c>
      <c r="H116" s="18" t="str">
        <f>INDEX(F_outputs_prep!$B$4:$AH$174,MATCH(F_Outputs!$A116&amp;F_Outputs!$B116,F_outputs_prep!$I$4:$I$174,0),MATCH(F_Outputs!H$2,F_outputs_prep!$B$4:$AH$4,0))</f>
        <v>##BLANK</v>
      </c>
      <c r="I116" s="18" t="str">
        <f>INDEX(F_outputs_prep!$B$4:$AH$174,MATCH(F_Outputs!$A116&amp;F_Outputs!$B116,F_outputs_prep!$I$4:$I$174,0),MATCH(F_Outputs!I$2,F_outputs_prep!$B$4:$AH$4,0))</f>
        <v>##BLANK</v>
      </c>
      <c r="J116" s="18" t="str">
        <f>INDEX(F_outputs_prep!$B$4:$AH$174,MATCH(F_Outputs!$A116&amp;F_Outputs!$B116,F_outputs_prep!$I$4:$I$174,0),MATCH(F_Outputs!J$2,F_outputs_prep!$B$4:$AH$4,0))</f>
        <v>##BLANK</v>
      </c>
      <c r="K116" s="18" t="str">
        <f>INDEX(F_outputs_prep!$B$4:$AH$174,MATCH(F_Outputs!$A116&amp;F_Outputs!$B116,F_outputs_prep!$I$4:$I$174,0),MATCH(F_Outputs!K$2,F_outputs_prep!$B$4:$AH$4,0))</f>
        <v>##BLANK</v>
      </c>
      <c r="L116" s="18" t="str">
        <f>INDEX(F_outputs_prep!$B$4:$AH$174,MATCH(F_Outputs!$A116&amp;F_Outputs!$B116,F_outputs_prep!$I$4:$I$174,0),MATCH(F_Outputs!L$2,F_outputs_prep!$B$4:$AH$4,0))</f>
        <v>##BLANK</v>
      </c>
      <c r="M116" s="18" t="str">
        <f>INDEX(F_outputs_prep!$B$4:$AH$174,MATCH(F_Outputs!$A116&amp;F_Outputs!$B116,F_outputs_prep!$I$4:$I$174,0),MATCH(F_Outputs!M$2,F_outputs_prep!$B$4:$AH$4,0))</f>
        <v>##BLANK</v>
      </c>
      <c r="N116" s="18" t="str">
        <f>INDEX(F_outputs_prep!$B$4:$AH$174,MATCH(F_Outputs!$A116&amp;F_Outputs!$B116,F_outputs_prep!$I$4:$I$174,0),MATCH(F_Outputs!N$2,F_outputs_prep!$B$4:$AH$4,0))</f>
        <v>##BLANK</v>
      </c>
      <c r="O116" s="18" t="str">
        <f>INDEX(F_outputs_prep!$B$4:$AH$174,MATCH(F_Outputs!$A116&amp;F_Outputs!$B116,F_outputs_prep!$I$4:$I$174,0),MATCH(F_Outputs!O$2,F_outputs_prep!$B$4:$AH$4,0))</f>
        <v>##BLANK</v>
      </c>
      <c r="P116" s="18" t="str">
        <f>INDEX(F_outputs_prep!$B$4:$AH$174,MATCH(F_Outputs!$A116&amp;F_Outputs!$B116,F_outputs_prep!$I$4:$I$174,0),MATCH(F_Outputs!P$2,F_outputs_prep!$B$4:$AH$4,0))</f>
        <v>##BLANK</v>
      </c>
      <c r="Q116" s="18" t="str">
        <f>INDEX(F_outputs_prep!$B$4:$AH$174,MATCH(F_Outputs!$A116&amp;F_Outputs!$B116,F_outputs_prep!$I$4:$I$174,0),MATCH(F_Outputs!Q$2,F_outputs_prep!$B$4:$AH$4,0))</f>
        <v>##BLANK</v>
      </c>
      <c r="R116" s="18" t="str">
        <f>INDEX(F_outputs_prep!$B$4:$AH$174,MATCH(F_Outputs!$A116&amp;F_Outputs!$B116,F_outputs_prep!$I$4:$I$174,0),MATCH(F_Outputs!R$2,F_outputs_prep!$B$4:$AH$4,0))</f>
        <v>##BLANK</v>
      </c>
      <c r="S116" s="18">
        <f>INDEX(F_outputs_prep!$B$4:$AH$174,MATCH(F_Outputs!$A116&amp;F_Outputs!$B116,F_outputs_prep!$I$4:$I$174,0),MATCH(F_Outputs!S$2,F_outputs_prep!$B$4:$AH$4,0))</f>
        <v>864</v>
      </c>
      <c r="T116" s="18">
        <f>INDEX(F_outputs_prep!$B$4:$AH$174,MATCH(F_Outputs!$A116&amp;F_Outputs!$B116,F_outputs_prep!$I$4:$I$174,0),MATCH(F_Outputs!T$2,F_outputs_prep!$B$4:$AH$4,0))</f>
        <v>864</v>
      </c>
      <c r="U116" s="18">
        <f>INDEX(F_outputs_prep!$B$4:$AH$174,MATCH(F_Outputs!$A116&amp;F_Outputs!$B116,F_outputs_prep!$I$4:$I$174,0),MATCH(F_Outputs!U$2,F_outputs_prep!$B$4:$AH$4,0))</f>
        <v>864</v>
      </c>
      <c r="V116" s="18">
        <f>INDEX(F_outputs_prep!$B$4:$AH$174,MATCH(F_Outputs!$A116&amp;F_Outputs!$B116,F_outputs_prep!$I$4:$I$174,0),MATCH(F_Outputs!V$2,F_outputs_prep!$B$4:$AH$4,0))</f>
        <v>864</v>
      </c>
      <c r="W116" s="18">
        <f>INDEX(F_outputs_prep!$B$4:$AH$174,MATCH(F_Outputs!$A116&amp;F_Outputs!$B116,F_outputs_prep!$I$4:$I$174,0),MATCH(F_Outputs!W$2,F_outputs_prep!$B$4:$AH$4,0))</f>
        <v>864</v>
      </c>
      <c r="X116" s="18">
        <f>INDEX(F_outputs_prep!$B$4:$AH$174,MATCH(F_Outputs!$A116&amp;F_Outputs!$B116,F_outputs_prep!$I$4:$I$174,0),MATCH(F_Outputs!X$2,F_outputs_prep!$B$4:$AH$4,0))</f>
        <v>864</v>
      </c>
    </row>
    <row r="117" spans="1:24" ht="14.25" x14ac:dyDescent="0.45">
      <c r="A117" s="75" t="s">
        <v>83</v>
      </c>
      <c r="B117" s="64" t="s">
        <v>129</v>
      </c>
      <c r="C117" s="25" t="s">
        <v>175</v>
      </c>
      <c r="D117" s="25" t="s">
        <v>150</v>
      </c>
      <c r="E117" s="25" t="s">
        <v>56</v>
      </c>
      <c r="F117" s="18" t="str">
        <f>INDEX(F_outputs_prep!$B$4:$AH$174,MATCH(F_Outputs!$A117&amp;F_Outputs!$B117,F_outputs_prep!$I$4:$I$174,0),MATCH(F_Outputs!F$2,F_outputs_prep!$B$4:$AH$4,0))</f>
        <v>##BLANK</v>
      </c>
      <c r="G117" s="18" t="str">
        <f>INDEX(F_outputs_prep!$B$4:$AH$174,MATCH(F_Outputs!$A117&amp;F_Outputs!$B117,F_outputs_prep!$I$4:$I$174,0),MATCH(F_Outputs!G$2,F_outputs_prep!$B$4:$AH$4,0))</f>
        <v>##BLANK</v>
      </c>
      <c r="H117" s="18" t="str">
        <f>INDEX(F_outputs_prep!$B$4:$AH$174,MATCH(F_Outputs!$A117&amp;F_Outputs!$B117,F_outputs_prep!$I$4:$I$174,0),MATCH(F_Outputs!H$2,F_outputs_prep!$B$4:$AH$4,0))</f>
        <v>##BLANK</v>
      </c>
      <c r="I117" s="18" t="str">
        <f>INDEX(F_outputs_prep!$B$4:$AH$174,MATCH(F_Outputs!$A117&amp;F_Outputs!$B117,F_outputs_prep!$I$4:$I$174,0),MATCH(F_Outputs!I$2,F_outputs_prep!$B$4:$AH$4,0))</f>
        <v>##BLANK</v>
      </c>
      <c r="J117" s="18" t="str">
        <f>INDEX(F_outputs_prep!$B$4:$AH$174,MATCH(F_Outputs!$A117&amp;F_Outputs!$B117,F_outputs_prep!$I$4:$I$174,0),MATCH(F_Outputs!J$2,F_outputs_prep!$B$4:$AH$4,0))</f>
        <v>##BLANK</v>
      </c>
      <c r="K117" s="18" t="str">
        <f>INDEX(F_outputs_prep!$B$4:$AH$174,MATCH(F_Outputs!$A117&amp;F_Outputs!$B117,F_outputs_prep!$I$4:$I$174,0),MATCH(F_Outputs!K$2,F_outputs_prep!$B$4:$AH$4,0))</f>
        <v>##BLANK</v>
      </c>
      <c r="L117" s="18" t="str">
        <f>INDEX(F_outputs_prep!$B$4:$AH$174,MATCH(F_Outputs!$A117&amp;F_Outputs!$B117,F_outputs_prep!$I$4:$I$174,0),MATCH(F_Outputs!L$2,F_outputs_prep!$B$4:$AH$4,0))</f>
        <v>##BLANK</v>
      </c>
      <c r="M117" s="18" t="str">
        <f>INDEX(F_outputs_prep!$B$4:$AH$174,MATCH(F_Outputs!$A117&amp;F_Outputs!$B117,F_outputs_prep!$I$4:$I$174,0),MATCH(F_Outputs!M$2,F_outputs_prep!$B$4:$AH$4,0))</f>
        <v>##BLANK</v>
      </c>
      <c r="N117" s="18" t="str">
        <f>INDEX(F_outputs_prep!$B$4:$AH$174,MATCH(F_Outputs!$A117&amp;F_Outputs!$B117,F_outputs_prep!$I$4:$I$174,0),MATCH(F_Outputs!N$2,F_outputs_prep!$B$4:$AH$4,0))</f>
        <v>##BLANK</v>
      </c>
      <c r="O117" s="18" t="str">
        <f>INDEX(F_outputs_prep!$B$4:$AH$174,MATCH(F_Outputs!$A117&amp;F_Outputs!$B117,F_outputs_prep!$I$4:$I$174,0),MATCH(F_Outputs!O$2,F_outputs_prep!$B$4:$AH$4,0))</f>
        <v>##BLANK</v>
      </c>
      <c r="P117" s="18" t="str">
        <f>INDEX(F_outputs_prep!$B$4:$AH$174,MATCH(F_Outputs!$A117&amp;F_Outputs!$B117,F_outputs_prep!$I$4:$I$174,0),MATCH(F_Outputs!P$2,F_outputs_prep!$B$4:$AH$4,0))</f>
        <v>##BLANK</v>
      </c>
      <c r="Q117" s="18" t="str">
        <f>INDEX(F_outputs_prep!$B$4:$AH$174,MATCH(F_Outputs!$A117&amp;F_Outputs!$B117,F_outputs_prep!$I$4:$I$174,0),MATCH(F_Outputs!Q$2,F_outputs_prep!$B$4:$AH$4,0))</f>
        <v>##BLANK</v>
      </c>
      <c r="R117" s="18" t="str">
        <f>INDEX(F_outputs_prep!$B$4:$AH$174,MATCH(F_Outputs!$A117&amp;F_Outputs!$B117,F_outputs_prep!$I$4:$I$174,0),MATCH(F_Outputs!R$2,F_outputs_prep!$B$4:$AH$4,0))</f>
        <v>##BLANK</v>
      </c>
      <c r="S117" s="18">
        <f>INDEX(F_outputs_prep!$B$4:$AH$174,MATCH(F_Outputs!$A117&amp;F_Outputs!$B117,F_outputs_prep!$I$4:$I$174,0),MATCH(F_Outputs!S$2,F_outputs_prep!$B$4:$AH$4,0))</f>
        <v>0</v>
      </c>
      <c r="T117" s="18">
        <f>INDEX(F_outputs_prep!$B$4:$AH$174,MATCH(F_Outputs!$A117&amp;F_Outputs!$B117,F_outputs_prep!$I$4:$I$174,0),MATCH(F_Outputs!T$2,F_outputs_prep!$B$4:$AH$4,0))</f>
        <v>0</v>
      </c>
      <c r="U117" s="18">
        <f>INDEX(F_outputs_prep!$B$4:$AH$174,MATCH(F_Outputs!$A117&amp;F_Outputs!$B117,F_outputs_prep!$I$4:$I$174,0),MATCH(F_Outputs!U$2,F_outputs_prep!$B$4:$AH$4,0))</f>
        <v>0.27</v>
      </c>
      <c r="V117" s="18">
        <f>INDEX(F_outputs_prep!$B$4:$AH$174,MATCH(F_Outputs!$A117&amp;F_Outputs!$B117,F_outputs_prep!$I$4:$I$174,0),MATCH(F_Outputs!V$2,F_outputs_prep!$B$4:$AH$4,0))</f>
        <v>0.62</v>
      </c>
      <c r="W117" s="18">
        <f>INDEX(F_outputs_prep!$B$4:$AH$174,MATCH(F_Outputs!$A117&amp;F_Outputs!$B117,F_outputs_prep!$I$4:$I$174,0),MATCH(F_Outputs!W$2,F_outputs_prep!$B$4:$AH$4,0))</f>
        <v>0.62</v>
      </c>
      <c r="X117" s="18">
        <f>INDEX(F_outputs_prep!$B$4:$AH$174,MATCH(F_Outputs!$A117&amp;F_Outputs!$B117,F_outputs_prep!$I$4:$I$174,0),MATCH(F_Outputs!X$2,F_outputs_prep!$B$4:$AH$4,0))</f>
        <v>0.62</v>
      </c>
    </row>
    <row r="118" spans="1:24" ht="14.25" x14ac:dyDescent="0.45">
      <c r="A118" s="75" t="s">
        <v>83</v>
      </c>
      <c r="B118" s="25" t="s">
        <v>131</v>
      </c>
      <c r="C118" s="25" t="s">
        <v>176</v>
      </c>
      <c r="D118" s="25" t="s">
        <v>150</v>
      </c>
      <c r="E118" s="25" t="s">
        <v>56</v>
      </c>
      <c r="F118" s="18" t="str">
        <f>INDEX(F_outputs_prep!$B$4:$AH$174,MATCH(F_Outputs!$A118&amp;F_Outputs!$B118,F_outputs_prep!$I$4:$I$174,0),MATCH(F_Outputs!F$2,F_outputs_prep!$B$4:$AH$4,0))</f>
        <v>##BLANK</v>
      </c>
      <c r="G118" s="18" t="str">
        <f>INDEX(F_outputs_prep!$B$4:$AH$174,MATCH(F_Outputs!$A118&amp;F_Outputs!$B118,F_outputs_prep!$I$4:$I$174,0),MATCH(F_Outputs!G$2,F_outputs_prep!$B$4:$AH$4,0))</f>
        <v>##BLANK</v>
      </c>
      <c r="H118" s="18" t="str">
        <f>INDEX(F_outputs_prep!$B$4:$AH$174,MATCH(F_Outputs!$A118&amp;F_Outputs!$B118,F_outputs_prep!$I$4:$I$174,0),MATCH(F_Outputs!H$2,F_outputs_prep!$B$4:$AH$4,0))</f>
        <v>##BLANK</v>
      </c>
      <c r="I118" s="18" t="str">
        <f>INDEX(F_outputs_prep!$B$4:$AH$174,MATCH(F_Outputs!$A118&amp;F_Outputs!$B118,F_outputs_prep!$I$4:$I$174,0),MATCH(F_Outputs!I$2,F_outputs_prep!$B$4:$AH$4,0))</f>
        <v>##BLANK</v>
      </c>
      <c r="J118" s="18" t="str">
        <f>INDEX(F_outputs_prep!$B$4:$AH$174,MATCH(F_Outputs!$A118&amp;F_Outputs!$B118,F_outputs_prep!$I$4:$I$174,0),MATCH(F_Outputs!J$2,F_outputs_prep!$B$4:$AH$4,0))</f>
        <v>##BLANK</v>
      </c>
      <c r="K118" s="18" t="str">
        <f>INDEX(F_outputs_prep!$B$4:$AH$174,MATCH(F_Outputs!$A118&amp;F_Outputs!$B118,F_outputs_prep!$I$4:$I$174,0),MATCH(F_Outputs!K$2,F_outputs_prep!$B$4:$AH$4,0))</f>
        <v>##BLANK</v>
      </c>
      <c r="L118" s="18" t="str">
        <f>INDEX(F_outputs_prep!$B$4:$AH$174,MATCH(F_Outputs!$A118&amp;F_Outputs!$B118,F_outputs_prep!$I$4:$I$174,0),MATCH(F_Outputs!L$2,F_outputs_prep!$B$4:$AH$4,0))</f>
        <v>##BLANK</v>
      </c>
      <c r="M118" s="18" t="str">
        <f>INDEX(F_outputs_prep!$B$4:$AH$174,MATCH(F_Outputs!$A118&amp;F_Outputs!$B118,F_outputs_prep!$I$4:$I$174,0),MATCH(F_Outputs!M$2,F_outputs_prep!$B$4:$AH$4,0))</f>
        <v>##BLANK</v>
      </c>
      <c r="N118" s="18" t="str">
        <f>INDEX(F_outputs_prep!$B$4:$AH$174,MATCH(F_Outputs!$A118&amp;F_Outputs!$B118,F_outputs_prep!$I$4:$I$174,0),MATCH(F_Outputs!N$2,F_outputs_prep!$B$4:$AH$4,0))</f>
        <v>##BLANK</v>
      </c>
      <c r="O118" s="18" t="str">
        <f>INDEX(F_outputs_prep!$B$4:$AH$174,MATCH(F_Outputs!$A118&amp;F_Outputs!$B118,F_outputs_prep!$I$4:$I$174,0),MATCH(F_Outputs!O$2,F_outputs_prep!$B$4:$AH$4,0))</f>
        <v>##BLANK</v>
      </c>
      <c r="P118" s="18" t="str">
        <f>INDEX(F_outputs_prep!$B$4:$AH$174,MATCH(F_Outputs!$A118&amp;F_Outputs!$B118,F_outputs_prep!$I$4:$I$174,0),MATCH(F_Outputs!P$2,F_outputs_prep!$B$4:$AH$4,0))</f>
        <v>##BLANK</v>
      </c>
      <c r="Q118" s="18" t="str">
        <f>INDEX(F_outputs_prep!$B$4:$AH$174,MATCH(F_Outputs!$A118&amp;F_Outputs!$B118,F_outputs_prep!$I$4:$I$174,0),MATCH(F_Outputs!Q$2,F_outputs_prep!$B$4:$AH$4,0))</f>
        <v>##BLANK</v>
      </c>
      <c r="R118" s="18" t="str">
        <f>INDEX(F_outputs_prep!$B$4:$AH$174,MATCH(F_Outputs!$A118&amp;F_Outputs!$B118,F_outputs_prep!$I$4:$I$174,0),MATCH(F_Outputs!R$2,F_outputs_prep!$B$4:$AH$4,0))</f>
        <v>##BLANK</v>
      </c>
      <c r="S118" s="18">
        <f>INDEX(F_outputs_prep!$B$4:$AH$174,MATCH(F_Outputs!$A118&amp;F_Outputs!$B118,F_outputs_prep!$I$4:$I$174,0),MATCH(F_Outputs!S$2,F_outputs_prep!$B$4:$AH$4,0))</f>
        <v>0</v>
      </c>
      <c r="T118" s="18">
        <f>INDEX(F_outputs_prep!$B$4:$AH$174,MATCH(F_Outputs!$A118&amp;F_Outputs!$B118,F_outputs_prep!$I$4:$I$174,0),MATCH(F_Outputs!T$2,F_outputs_prep!$B$4:$AH$4,0))</f>
        <v>0</v>
      </c>
      <c r="U118" s="18">
        <f>INDEX(F_outputs_prep!$B$4:$AH$174,MATCH(F_Outputs!$A118&amp;F_Outputs!$B118,F_outputs_prep!$I$4:$I$174,0),MATCH(F_Outputs!U$2,F_outputs_prep!$B$4:$AH$4,0))</f>
        <v>12.53</v>
      </c>
      <c r="V118" s="18">
        <f>INDEX(F_outputs_prep!$B$4:$AH$174,MATCH(F_Outputs!$A118&amp;F_Outputs!$B118,F_outputs_prep!$I$4:$I$174,0),MATCH(F_Outputs!V$2,F_outputs_prep!$B$4:$AH$4,0))</f>
        <v>32.619999999999997</v>
      </c>
      <c r="W118" s="18">
        <f>INDEX(F_outputs_prep!$B$4:$AH$174,MATCH(F_Outputs!$A118&amp;F_Outputs!$B118,F_outputs_prep!$I$4:$I$174,0),MATCH(F_Outputs!W$2,F_outputs_prep!$B$4:$AH$4,0))</f>
        <v>32.619999999999997</v>
      </c>
      <c r="X118" s="18">
        <f>INDEX(F_outputs_prep!$B$4:$AH$174,MATCH(F_Outputs!$A118&amp;F_Outputs!$B118,F_outputs_prep!$I$4:$I$174,0),MATCH(F_Outputs!X$2,F_outputs_prep!$B$4:$AH$4,0))</f>
        <v>32.619999999999997</v>
      </c>
    </row>
    <row r="119" spans="1:24" ht="14.25" x14ac:dyDescent="0.45">
      <c r="A119" s="75" t="s">
        <v>83</v>
      </c>
      <c r="B119" s="25" t="s">
        <v>130</v>
      </c>
      <c r="C119" s="25" t="s">
        <v>177</v>
      </c>
      <c r="D119" s="25" t="s">
        <v>70</v>
      </c>
      <c r="E119" s="25" t="s">
        <v>56</v>
      </c>
      <c r="F119" s="18">
        <f>INDEX(F_outputs_prep!$B$4:$AH$174,MATCH(F_Outputs!$A119&amp;F_Outputs!$B119,F_outputs_prep!$I$4:$I$174,0),MATCH(F_Outputs!F$2,F_outputs_prep!$B$4:$AH$4,0))</f>
        <v>864</v>
      </c>
      <c r="G119" s="18">
        <f>INDEX(F_outputs_prep!$B$4:$AH$174,MATCH(F_Outputs!$A119&amp;F_Outputs!$B119,F_outputs_prep!$I$4:$I$174,0),MATCH(F_Outputs!G$2,F_outputs_prep!$B$4:$AH$4,0))</f>
        <v>864</v>
      </c>
      <c r="H119" s="18">
        <f>INDEX(F_outputs_prep!$B$4:$AH$174,MATCH(F_Outputs!$A119&amp;F_Outputs!$B119,F_outputs_prep!$I$4:$I$174,0),MATCH(F_Outputs!H$2,F_outputs_prep!$B$4:$AH$4,0))</f>
        <v>864</v>
      </c>
      <c r="I119" s="18">
        <f>INDEX(F_outputs_prep!$B$4:$AH$174,MATCH(F_Outputs!$A119&amp;F_Outputs!$B119,F_outputs_prep!$I$4:$I$174,0),MATCH(F_Outputs!I$2,F_outputs_prep!$B$4:$AH$4,0))</f>
        <v>864</v>
      </c>
      <c r="J119" s="18">
        <f>INDEX(F_outputs_prep!$B$4:$AH$174,MATCH(F_Outputs!$A119&amp;F_Outputs!$B119,F_outputs_prep!$I$4:$I$174,0),MATCH(F_Outputs!J$2,F_outputs_prep!$B$4:$AH$4,0))</f>
        <v>864</v>
      </c>
      <c r="K119" s="18">
        <f>INDEX(F_outputs_prep!$B$4:$AH$174,MATCH(F_Outputs!$A119&amp;F_Outputs!$B119,F_outputs_prep!$I$4:$I$174,0),MATCH(F_Outputs!K$2,F_outputs_prep!$B$4:$AH$4,0))</f>
        <v>864</v>
      </c>
      <c r="L119" s="18">
        <f>INDEX(F_outputs_prep!$B$4:$AH$174,MATCH(F_Outputs!$A119&amp;F_Outputs!$B119,F_outputs_prep!$I$4:$I$174,0),MATCH(F_Outputs!L$2,F_outputs_prep!$B$4:$AH$4,0))</f>
        <v>864</v>
      </c>
      <c r="M119" s="18">
        <f>INDEX(F_outputs_prep!$B$4:$AH$174,MATCH(F_Outputs!$A119&amp;F_Outputs!$B119,F_outputs_prep!$I$4:$I$174,0),MATCH(F_Outputs!M$2,F_outputs_prep!$B$4:$AH$4,0))</f>
        <v>864</v>
      </c>
      <c r="N119" s="18">
        <f>INDEX(F_outputs_prep!$B$4:$AH$174,MATCH(F_Outputs!$A119&amp;F_Outputs!$B119,F_outputs_prep!$I$4:$I$174,0),MATCH(F_Outputs!N$2,F_outputs_prep!$B$4:$AH$4,0))</f>
        <v>864</v>
      </c>
      <c r="O119" s="18">
        <f>INDEX(F_outputs_prep!$B$4:$AH$174,MATCH(F_Outputs!$A119&amp;F_Outputs!$B119,F_outputs_prep!$I$4:$I$174,0),MATCH(F_Outputs!O$2,F_outputs_prep!$B$4:$AH$4,0))</f>
        <v>864</v>
      </c>
      <c r="P119" s="18">
        <f>INDEX(F_outputs_prep!$B$4:$AH$174,MATCH(F_Outputs!$A119&amp;F_Outputs!$B119,F_outputs_prep!$I$4:$I$174,0),MATCH(F_Outputs!P$2,F_outputs_prep!$B$4:$AH$4,0))</f>
        <v>864</v>
      </c>
      <c r="Q119" s="18">
        <f>INDEX(F_outputs_prep!$B$4:$AH$174,MATCH(F_Outputs!$A119&amp;F_Outputs!$B119,F_outputs_prep!$I$4:$I$174,0),MATCH(F_Outputs!Q$2,F_outputs_prep!$B$4:$AH$4,0))</f>
        <v>864</v>
      </c>
      <c r="R119" s="18">
        <f>INDEX(F_outputs_prep!$B$4:$AH$174,MATCH(F_Outputs!$A119&amp;F_Outputs!$B119,F_outputs_prep!$I$4:$I$174,0),MATCH(F_Outputs!R$2,F_outputs_prep!$B$4:$AH$4,0))</f>
        <v>864</v>
      </c>
      <c r="S119" s="18">
        <f>INDEX(F_outputs_prep!$B$4:$AH$174,MATCH(F_Outputs!$A119&amp;F_Outputs!$B119,F_outputs_prep!$I$4:$I$174,0),MATCH(F_Outputs!S$2,F_outputs_prep!$B$4:$AH$4,0))</f>
        <v>864</v>
      </c>
      <c r="T119" s="18">
        <f>INDEX(F_outputs_prep!$B$4:$AH$174,MATCH(F_Outputs!$A119&amp;F_Outputs!$B119,F_outputs_prep!$I$4:$I$174,0),MATCH(F_Outputs!T$2,F_outputs_prep!$B$4:$AH$4,0))</f>
        <v>864</v>
      </c>
      <c r="U119" s="18">
        <f>INDEX(F_outputs_prep!$B$4:$AH$174,MATCH(F_Outputs!$A119&amp;F_Outputs!$B119,F_outputs_prep!$I$4:$I$174,0),MATCH(F_Outputs!U$2,F_outputs_prep!$B$4:$AH$4,0))</f>
        <v>864</v>
      </c>
      <c r="V119" s="18">
        <f>INDEX(F_outputs_prep!$B$4:$AH$174,MATCH(F_Outputs!$A119&amp;F_Outputs!$B119,F_outputs_prep!$I$4:$I$174,0),MATCH(F_Outputs!V$2,F_outputs_prep!$B$4:$AH$4,0))</f>
        <v>864</v>
      </c>
      <c r="W119" s="18">
        <f>INDEX(F_outputs_prep!$B$4:$AH$174,MATCH(F_Outputs!$A119&amp;F_Outputs!$B119,F_outputs_prep!$I$4:$I$174,0),MATCH(F_Outputs!W$2,F_outputs_prep!$B$4:$AH$4,0))</f>
        <v>864</v>
      </c>
      <c r="X119" s="18">
        <f>INDEX(F_outputs_prep!$B$4:$AH$174,MATCH(F_Outputs!$A119&amp;F_Outputs!$B119,F_outputs_prep!$I$4:$I$174,0),MATCH(F_Outputs!X$2,F_outputs_prep!$B$4:$AH$4,0))</f>
        <v>864</v>
      </c>
    </row>
    <row r="120" spans="1:24" ht="14.25" x14ac:dyDescent="0.45">
      <c r="A120" s="75" t="s">
        <v>83</v>
      </c>
      <c r="B120" s="25" t="s">
        <v>178</v>
      </c>
      <c r="C120" s="25" t="s">
        <v>179</v>
      </c>
      <c r="D120" s="25" t="s">
        <v>180</v>
      </c>
      <c r="E120" s="25" t="s">
        <v>56</v>
      </c>
      <c r="F120" s="18" t="str">
        <f ca="1">INDEX(F_outputs_prep!$B$4:$AH$174,MATCH(F_Outputs!$A120&amp;F_Outputs!$B120,F_outputs_prep!$I$4:$I$174,0),MATCH(F_Outputs!F$2,F_outputs_prep!$B$4:$AH$4,0))</f>
        <v>[…]23/07/2025 13:17:47</v>
      </c>
      <c r="G120" s="18" t="str">
        <f ca="1">INDEX(F_outputs_prep!$B$4:$AH$174,MATCH(F_Outputs!$A120&amp;F_Outputs!$B120,F_outputs_prep!$I$4:$I$174,0),MATCH(F_Outputs!G$2,F_outputs_prep!$B$4:$AH$4,0))</f>
        <v>[…]23/07/2025 13:17:47</v>
      </c>
      <c r="H120" s="18" t="str">
        <f ca="1">INDEX(F_outputs_prep!$B$4:$AH$174,MATCH(F_Outputs!$A120&amp;F_Outputs!$B120,F_outputs_prep!$I$4:$I$174,0),MATCH(F_Outputs!H$2,F_outputs_prep!$B$4:$AH$4,0))</f>
        <v>[…]23/07/2025 13:17:47</v>
      </c>
      <c r="I120" s="18" t="str">
        <f ca="1">INDEX(F_outputs_prep!$B$4:$AH$174,MATCH(F_Outputs!$A120&amp;F_Outputs!$B120,F_outputs_prep!$I$4:$I$174,0),MATCH(F_Outputs!I$2,F_outputs_prep!$B$4:$AH$4,0))</f>
        <v>[…]23/07/2025 13:17:47</v>
      </c>
      <c r="J120" s="18" t="str">
        <f ca="1">INDEX(F_outputs_prep!$B$4:$AH$174,MATCH(F_Outputs!$A120&amp;F_Outputs!$B120,F_outputs_prep!$I$4:$I$174,0),MATCH(F_Outputs!J$2,F_outputs_prep!$B$4:$AH$4,0))</f>
        <v>[…]23/07/2025 13:17:47</v>
      </c>
      <c r="K120" s="18" t="str">
        <f ca="1">INDEX(F_outputs_prep!$B$4:$AH$174,MATCH(F_Outputs!$A120&amp;F_Outputs!$B120,F_outputs_prep!$I$4:$I$174,0),MATCH(F_Outputs!K$2,F_outputs_prep!$B$4:$AH$4,0))</f>
        <v>[…]23/07/2025 13:17:47</v>
      </c>
      <c r="L120" s="18" t="str">
        <f ca="1">INDEX(F_outputs_prep!$B$4:$AH$174,MATCH(F_Outputs!$A120&amp;F_Outputs!$B120,F_outputs_prep!$I$4:$I$174,0),MATCH(F_Outputs!L$2,F_outputs_prep!$B$4:$AH$4,0))</f>
        <v>[…]23/07/2025 13:17:47</v>
      </c>
      <c r="M120" s="18" t="str">
        <f ca="1">INDEX(F_outputs_prep!$B$4:$AH$174,MATCH(F_Outputs!$A120&amp;F_Outputs!$B120,F_outputs_prep!$I$4:$I$174,0),MATCH(F_Outputs!M$2,F_outputs_prep!$B$4:$AH$4,0))</f>
        <v>[…]23/07/2025 13:17:47</v>
      </c>
      <c r="N120" s="18" t="str">
        <f ca="1">INDEX(F_outputs_prep!$B$4:$AH$174,MATCH(F_Outputs!$A120&amp;F_Outputs!$B120,F_outputs_prep!$I$4:$I$174,0),MATCH(F_Outputs!N$2,F_outputs_prep!$B$4:$AH$4,0))</f>
        <v>[…]23/07/2025 13:17:47</v>
      </c>
      <c r="O120" s="18" t="str">
        <f ca="1">INDEX(F_outputs_prep!$B$4:$AH$174,MATCH(F_Outputs!$A120&amp;F_Outputs!$B120,F_outputs_prep!$I$4:$I$174,0),MATCH(F_Outputs!O$2,F_outputs_prep!$B$4:$AH$4,0))</f>
        <v>[…]23/07/2025 13:17:47</v>
      </c>
      <c r="P120" s="18" t="str">
        <f ca="1">INDEX(F_outputs_prep!$B$4:$AH$174,MATCH(F_Outputs!$A120&amp;F_Outputs!$B120,F_outputs_prep!$I$4:$I$174,0),MATCH(F_Outputs!P$2,F_outputs_prep!$B$4:$AH$4,0))</f>
        <v>[…]23/07/2025 13:17:47</v>
      </c>
      <c r="Q120" s="18" t="str">
        <f ca="1">INDEX(F_outputs_prep!$B$4:$AH$174,MATCH(F_Outputs!$A120&amp;F_Outputs!$B120,F_outputs_prep!$I$4:$I$174,0),MATCH(F_Outputs!Q$2,F_outputs_prep!$B$4:$AH$4,0))</f>
        <v>[…]23/07/2025 13:17:47</v>
      </c>
      <c r="R120" s="18" t="str">
        <f ca="1">INDEX(F_outputs_prep!$B$4:$AH$174,MATCH(F_Outputs!$A120&amp;F_Outputs!$B120,F_outputs_prep!$I$4:$I$174,0),MATCH(F_Outputs!R$2,F_outputs_prep!$B$4:$AH$4,0))</f>
        <v>[…]23/07/2025 13:17:47</v>
      </c>
      <c r="S120" s="18" t="str">
        <f ca="1">INDEX(F_outputs_prep!$B$4:$AH$174,MATCH(F_Outputs!$A120&amp;F_Outputs!$B120,F_outputs_prep!$I$4:$I$174,0),MATCH(F_Outputs!S$2,F_outputs_prep!$B$4:$AH$4,0))</f>
        <v>[…]23/07/2025 13:17:47</v>
      </c>
      <c r="T120" s="18" t="str">
        <f ca="1">INDEX(F_outputs_prep!$B$4:$AH$174,MATCH(F_Outputs!$A120&amp;F_Outputs!$B120,F_outputs_prep!$I$4:$I$174,0),MATCH(F_Outputs!T$2,F_outputs_prep!$B$4:$AH$4,0))</f>
        <v>[…]23/07/2025 13:17:47</v>
      </c>
      <c r="U120" s="18" t="str">
        <f ca="1">INDEX(F_outputs_prep!$B$4:$AH$174,MATCH(F_Outputs!$A120&amp;F_Outputs!$B120,F_outputs_prep!$I$4:$I$174,0),MATCH(F_Outputs!U$2,F_outputs_prep!$B$4:$AH$4,0))</f>
        <v>[…]23/07/2025 13:17:47</v>
      </c>
      <c r="V120" s="18" t="str">
        <f ca="1">INDEX(F_outputs_prep!$B$4:$AH$174,MATCH(F_Outputs!$A120&amp;F_Outputs!$B120,F_outputs_prep!$I$4:$I$174,0),MATCH(F_Outputs!V$2,F_outputs_prep!$B$4:$AH$4,0))</f>
        <v>[…]23/07/2025 13:17:47</v>
      </c>
      <c r="W120" s="18" t="str">
        <f ca="1">INDEX(F_outputs_prep!$B$4:$AH$174,MATCH(F_Outputs!$A120&amp;F_Outputs!$B120,F_outputs_prep!$I$4:$I$174,0),MATCH(F_Outputs!W$2,F_outputs_prep!$B$4:$AH$4,0))</f>
        <v>[…]23/07/2025 13:17:47</v>
      </c>
      <c r="X120" s="18" t="str">
        <f ca="1">INDEX(F_outputs_prep!$B$4:$AH$174,MATCH(F_Outputs!$A120&amp;F_Outputs!$B120,F_outputs_prep!$I$4:$I$174,0),MATCH(F_Outputs!X$2,F_outputs_prep!$B$4:$AH$4,0))</f>
        <v>[…]23/07/2025 13:17:47</v>
      </c>
    </row>
    <row r="121" spans="1:24" ht="14.25" x14ac:dyDescent="0.45">
      <c r="A121" s="75" t="s">
        <v>83</v>
      </c>
      <c r="B121" s="25" t="s">
        <v>181</v>
      </c>
      <c r="C121" s="25" t="s">
        <v>182</v>
      </c>
      <c r="D121" s="25" t="s">
        <v>180</v>
      </c>
      <c r="E121" s="25" t="s">
        <v>56</v>
      </c>
      <c r="F121" s="18" t="str">
        <f ca="1">INDEX(F_outputs_prep!$B$4:$AH$174,MATCH(F_Outputs!$A121&amp;F_Outputs!$B121,F_outputs_prep!$I$4:$I$174,0),MATCH(F_Outputs!F$2,F_outputs_prep!$B$4:$AH$4,0))</f>
        <v>Republish 20250721 PR24-FD-CA13-Biodiversity-v3.xlsx</v>
      </c>
      <c r="G121" s="18" t="str">
        <f ca="1">INDEX(F_outputs_prep!$B$4:$AH$174,MATCH(F_Outputs!$A121&amp;F_Outputs!$B121,F_outputs_prep!$I$4:$I$174,0),MATCH(F_Outputs!G$2,F_outputs_prep!$B$4:$AH$4,0))</f>
        <v>Republish 20250721 PR24-FD-CA13-Biodiversity-v3.xlsx</v>
      </c>
      <c r="H121" s="18" t="str">
        <f ca="1">INDEX(F_outputs_prep!$B$4:$AH$174,MATCH(F_Outputs!$A121&amp;F_Outputs!$B121,F_outputs_prep!$I$4:$I$174,0),MATCH(F_Outputs!H$2,F_outputs_prep!$B$4:$AH$4,0))</f>
        <v>Republish 20250721 PR24-FD-CA13-Biodiversity-v3.xlsx</v>
      </c>
      <c r="I121" s="18" t="str">
        <f ca="1">INDEX(F_outputs_prep!$B$4:$AH$174,MATCH(F_Outputs!$A121&amp;F_Outputs!$B121,F_outputs_prep!$I$4:$I$174,0),MATCH(F_Outputs!I$2,F_outputs_prep!$B$4:$AH$4,0))</f>
        <v>Republish 20250721 PR24-FD-CA13-Biodiversity-v3.xlsx</v>
      </c>
      <c r="J121" s="18" t="str">
        <f ca="1">INDEX(F_outputs_prep!$B$4:$AH$174,MATCH(F_Outputs!$A121&amp;F_Outputs!$B121,F_outputs_prep!$I$4:$I$174,0),MATCH(F_Outputs!J$2,F_outputs_prep!$B$4:$AH$4,0))</f>
        <v>Republish 20250721 PR24-FD-CA13-Biodiversity-v3.xlsx</v>
      </c>
      <c r="K121" s="18" t="str">
        <f ca="1">INDEX(F_outputs_prep!$B$4:$AH$174,MATCH(F_Outputs!$A121&amp;F_Outputs!$B121,F_outputs_prep!$I$4:$I$174,0),MATCH(F_Outputs!K$2,F_outputs_prep!$B$4:$AH$4,0))</f>
        <v>Republish 20250721 PR24-FD-CA13-Biodiversity-v3.xlsx</v>
      </c>
      <c r="L121" s="18" t="str">
        <f ca="1">INDEX(F_outputs_prep!$B$4:$AH$174,MATCH(F_Outputs!$A121&amp;F_Outputs!$B121,F_outputs_prep!$I$4:$I$174,0),MATCH(F_Outputs!L$2,F_outputs_prep!$B$4:$AH$4,0))</f>
        <v>Republish 20250721 PR24-FD-CA13-Biodiversity-v3.xlsx</v>
      </c>
      <c r="M121" s="18" t="str">
        <f ca="1">INDEX(F_outputs_prep!$B$4:$AH$174,MATCH(F_Outputs!$A121&amp;F_Outputs!$B121,F_outputs_prep!$I$4:$I$174,0),MATCH(F_Outputs!M$2,F_outputs_prep!$B$4:$AH$4,0))</f>
        <v>Republish 20250721 PR24-FD-CA13-Biodiversity-v3.xlsx</v>
      </c>
      <c r="N121" s="18" t="str">
        <f ca="1">INDEX(F_outputs_prep!$B$4:$AH$174,MATCH(F_Outputs!$A121&amp;F_Outputs!$B121,F_outputs_prep!$I$4:$I$174,0),MATCH(F_Outputs!N$2,F_outputs_prep!$B$4:$AH$4,0))</f>
        <v>Republish 20250721 PR24-FD-CA13-Biodiversity-v3.xlsx</v>
      </c>
      <c r="O121" s="18" t="str">
        <f ca="1">INDEX(F_outputs_prep!$B$4:$AH$174,MATCH(F_Outputs!$A121&amp;F_Outputs!$B121,F_outputs_prep!$I$4:$I$174,0),MATCH(F_Outputs!O$2,F_outputs_prep!$B$4:$AH$4,0))</f>
        <v>Republish 20250721 PR24-FD-CA13-Biodiversity-v3.xlsx</v>
      </c>
      <c r="P121" s="18" t="str">
        <f ca="1">INDEX(F_outputs_prep!$B$4:$AH$174,MATCH(F_Outputs!$A121&amp;F_Outputs!$B121,F_outputs_prep!$I$4:$I$174,0),MATCH(F_Outputs!P$2,F_outputs_prep!$B$4:$AH$4,0))</f>
        <v>Republish 20250721 PR24-FD-CA13-Biodiversity-v3.xlsx</v>
      </c>
      <c r="Q121" s="18" t="str">
        <f ca="1">INDEX(F_outputs_prep!$B$4:$AH$174,MATCH(F_Outputs!$A121&amp;F_Outputs!$B121,F_outputs_prep!$I$4:$I$174,0),MATCH(F_Outputs!Q$2,F_outputs_prep!$B$4:$AH$4,0))</f>
        <v>Republish 20250721 PR24-FD-CA13-Biodiversity-v3.xlsx</v>
      </c>
      <c r="R121" s="18" t="str">
        <f ca="1">INDEX(F_outputs_prep!$B$4:$AH$174,MATCH(F_Outputs!$A121&amp;F_Outputs!$B121,F_outputs_prep!$I$4:$I$174,0),MATCH(F_Outputs!R$2,F_outputs_prep!$B$4:$AH$4,0))</f>
        <v>Republish 20250721 PR24-FD-CA13-Biodiversity-v3.xlsx</v>
      </c>
      <c r="S121" s="18" t="str">
        <f ca="1">INDEX(F_outputs_prep!$B$4:$AH$174,MATCH(F_Outputs!$A121&amp;F_Outputs!$B121,F_outputs_prep!$I$4:$I$174,0),MATCH(F_Outputs!S$2,F_outputs_prep!$B$4:$AH$4,0))</f>
        <v>Republish 20250721 PR24-FD-CA13-Biodiversity-v3.xlsx</v>
      </c>
      <c r="T121" s="18" t="str">
        <f ca="1">INDEX(F_outputs_prep!$B$4:$AH$174,MATCH(F_Outputs!$A121&amp;F_Outputs!$B121,F_outputs_prep!$I$4:$I$174,0),MATCH(F_Outputs!T$2,F_outputs_prep!$B$4:$AH$4,0))</f>
        <v>Republish 20250721 PR24-FD-CA13-Biodiversity-v3.xlsx</v>
      </c>
      <c r="U121" s="18" t="str">
        <f ca="1">INDEX(F_outputs_prep!$B$4:$AH$174,MATCH(F_Outputs!$A121&amp;F_Outputs!$B121,F_outputs_prep!$I$4:$I$174,0),MATCH(F_Outputs!U$2,F_outputs_prep!$B$4:$AH$4,0))</f>
        <v>Republish 20250721 PR24-FD-CA13-Biodiversity-v3.xlsx</v>
      </c>
      <c r="V121" s="18" t="str">
        <f ca="1">INDEX(F_outputs_prep!$B$4:$AH$174,MATCH(F_Outputs!$A121&amp;F_Outputs!$B121,F_outputs_prep!$I$4:$I$174,0),MATCH(F_Outputs!V$2,F_outputs_prep!$B$4:$AH$4,0))</f>
        <v>Republish 20250721 PR24-FD-CA13-Biodiversity-v3.xlsx</v>
      </c>
      <c r="W121" s="18" t="str">
        <f ca="1">INDEX(F_outputs_prep!$B$4:$AH$174,MATCH(F_Outputs!$A121&amp;F_Outputs!$B121,F_outputs_prep!$I$4:$I$174,0),MATCH(F_Outputs!W$2,F_outputs_prep!$B$4:$AH$4,0))</f>
        <v>Republish 20250721 PR24-FD-CA13-Biodiversity-v3.xlsx</v>
      </c>
      <c r="X121" s="18" t="str">
        <f ca="1">INDEX(F_outputs_prep!$B$4:$AH$174,MATCH(F_Outputs!$A121&amp;F_Outputs!$B121,F_outputs_prep!$I$4:$I$174,0),MATCH(F_Outputs!X$2,F_outputs_prep!$B$4:$AH$4,0))</f>
        <v>Republish 20250721 PR24-FD-CA13-Biodiversity-v3.xlsx</v>
      </c>
    </row>
    <row r="122" spans="1:24" ht="14.25" x14ac:dyDescent="0.45">
      <c r="A122" s="75" t="s">
        <v>83</v>
      </c>
      <c r="B122" s="25" t="s">
        <v>183</v>
      </c>
      <c r="C122" s="25" t="s">
        <v>184</v>
      </c>
      <c r="D122" s="25" t="s">
        <v>180</v>
      </c>
      <c r="E122" s="25" t="s">
        <v>56</v>
      </c>
      <c r="F122" s="18" t="str">
        <f>INDEX(F_outputs_prep!$B$4:$AH$174,MATCH(F_Outputs!$A122&amp;F_Outputs!$B122,F_outputs_prep!$I$4:$I$174,0),MATCH(F_Outputs!F$2,F_outputs_prep!$B$4:$AH$4,0))</f>
        <v>NA</v>
      </c>
      <c r="G122" s="18" t="str">
        <f>INDEX(F_outputs_prep!$B$4:$AH$174,MATCH(F_Outputs!$A122&amp;F_Outputs!$B122,F_outputs_prep!$I$4:$I$174,0),MATCH(F_Outputs!G$2,F_outputs_prep!$B$4:$AH$4,0))</f>
        <v>NA</v>
      </c>
      <c r="H122" s="18" t="str">
        <f>INDEX(F_outputs_prep!$B$4:$AH$174,MATCH(F_Outputs!$A122&amp;F_Outputs!$B122,F_outputs_prep!$I$4:$I$174,0),MATCH(F_Outputs!H$2,F_outputs_prep!$B$4:$AH$4,0))</f>
        <v>NA</v>
      </c>
      <c r="I122" s="18" t="str">
        <f>INDEX(F_outputs_prep!$B$4:$AH$174,MATCH(F_Outputs!$A122&amp;F_Outputs!$B122,F_outputs_prep!$I$4:$I$174,0),MATCH(F_Outputs!I$2,F_outputs_prep!$B$4:$AH$4,0))</f>
        <v>NA</v>
      </c>
      <c r="J122" s="18" t="str">
        <f>INDEX(F_outputs_prep!$B$4:$AH$174,MATCH(F_Outputs!$A122&amp;F_Outputs!$B122,F_outputs_prep!$I$4:$I$174,0),MATCH(F_Outputs!J$2,F_outputs_prep!$B$4:$AH$4,0))</f>
        <v>NA</v>
      </c>
      <c r="K122" s="18" t="str">
        <f>INDEX(F_outputs_prep!$B$4:$AH$174,MATCH(F_Outputs!$A122&amp;F_Outputs!$B122,F_outputs_prep!$I$4:$I$174,0),MATCH(F_Outputs!K$2,F_outputs_prep!$B$4:$AH$4,0))</f>
        <v>NA</v>
      </c>
      <c r="L122" s="18" t="str">
        <f>INDEX(F_outputs_prep!$B$4:$AH$174,MATCH(F_Outputs!$A122&amp;F_Outputs!$B122,F_outputs_prep!$I$4:$I$174,0),MATCH(F_Outputs!L$2,F_outputs_prep!$B$4:$AH$4,0))</f>
        <v>NA</v>
      </c>
      <c r="M122" s="18" t="str">
        <f>INDEX(F_outputs_prep!$B$4:$AH$174,MATCH(F_Outputs!$A122&amp;F_Outputs!$B122,F_outputs_prep!$I$4:$I$174,0),MATCH(F_Outputs!M$2,F_outputs_prep!$B$4:$AH$4,0))</f>
        <v>NA</v>
      </c>
      <c r="N122" s="18" t="str">
        <f>INDEX(F_outputs_prep!$B$4:$AH$174,MATCH(F_Outputs!$A122&amp;F_Outputs!$B122,F_outputs_prep!$I$4:$I$174,0),MATCH(F_Outputs!N$2,F_outputs_prep!$B$4:$AH$4,0))</f>
        <v>NA</v>
      </c>
      <c r="O122" s="18" t="str">
        <f>INDEX(F_outputs_prep!$B$4:$AH$174,MATCH(F_Outputs!$A122&amp;F_Outputs!$B122,F_outputs_prep!$I$4:$I$174,0),MATCH(F_Outputs!O$2,F_outputs_prep!$B$4:$AH$4,0))</f>
        <v>NA</v>
      </c>
      <c r="P122" s="18" t="str">
        <f>INDEX(F_outputs_prep!$B$4:$AH$174,MATCH(F_Outputs!$A122&amp;F_Outputs!$B122,F_outputs_prep!$I$4:$I$174,0),MATCH(F_Outputs!P$2,F_outputs_prep!$B$4:$AH$4,0))</f>
        <v>NA</v>
      </c>
      <c r="Q122" s="18" t="str">
        <f>INDEX(F_outputs_prep!$B$4:$AH$174,MATCH(F_Outputs!$A122&amp;F_Outputs!$B122,F_outputs_prep!$I$4:$I$174,0),MATCH(F_Outputs!Q$2,F_outputs_prep!$B$4:$AH$4,0))</f>
        <v>NA</v>
      </c>
      <c r="R122" s="18" t="str">
        <f>INDEX(F_outputs_prep!$B$4:$AH$174,MATCH(F_Outputs!$A122&amp;F_Outputs!$B122,F_outputs_prep!$I$4:$I$174,0),MATCH(F_Outputs!R$2,F_outputs_prep!$B$4:$AH$4,0))</f>
        <v>NA</v>
      </c>
      <c r="S122" s="18" t="str">
        <f>INDEX(F_outputs_prep!$B$4:$AH$174,MATCH(F_Outputs!$A122&amp;F_Outputs!$B122,F_outputs_prep!$I$4:$I$174,0),MATCH(F_Outputs!S$2,F_outputs_prep!$B$4:$AH$4,0))</f>
        <v>NA</v>
      </c>
      <c r="T122" s="18" t="str">
        <f>INDEX(F_outputs_prep!$B$4:$AH$174,MATCH(F_Outputs!$A122&amp;F_Outputs!$B122,F_outputs_prep!$I$4:$I$174,0),MATCH(F_Outputs!T$2,F_outputs_prep!$B$4:$AH$4,0))</f>
        <v>NA</v>
      </c>
      <c r="U122" s="18" t="str">
        <f>INDEX(F_outputs_prep!$B$4:$AH$174,MATCH(F_Outputs!$A122&amp;F_Outputs!$B122,F_outputs_prep!$I$4:$I$174,0),MATCH(F_Outputs!U$2,F_outputs_prep!$B$4:$AH$4,0))</f>
        <v>NA</v>
      </c>
      <c r="V122" s="18" t="str">
        <f>INDEX(F_outputs_prep!$B$4:$AH$174,MATCH(F_Outputs!$A122&amp;F_Outputs!$B122,F_outputs_prep!$I$4:$I$174,0),MATCH(F_Outputs!V$2,F_outputs_prep!$B$4:$AH$4,0))</f>
        <v>NA</v>
      </c>
      <c r="W122" s="18" t="str">
        <f>INDEX(F_outputs_prep!$B$4:$AH$174,MATCH(F_Outputs!$A122&amp;F_Outputs!$B122,F_outputs_prep!$I$4:$I$174,0),MATCH(F_Outputs!W$2,F_outputs_prep!$B$4:$AH$4,0))</f>
        <v>NA</v>
      </c>
      <c r="X122" s="18" t="str">
        <f>INDEX(F_outputs_prep!$B$4:$AH$174,MATCH(F_Outputs!$A122&amp;F_Outputs!$B122,F_outputs_prep!$I$4:$I$174,0),MATCH(F_Outputs!X$2,F_outputs_prep!$B$4:$AH$4,0))</f>
        <v>NA</v>
      </c>
    </row>
    <row r="123" spans="1:24" ht="14.25" x14ac:dyDescent="0.45">
      <c r="A123" s="75" t="s">
        <v>83</v>
      </c>
      <c r="B123" s="25" t="s">
        <v>185</v>
      </c>
      <c r="C123" s="25" t="s">
        <v>186</v>
      </c>
      <c r="D123" s="25" t="s">
        <v>187</v>
      </c>
      <c r="E123" s="25" t="s">
        <v>56</v>
      </c>
      <c r="F123" s="18">
        <f>INDEX(F_outputs_prep!$B$4:$AH$174,MATCH(F_Outputs!$A123&amp;F_Outputs!$B123,F_outputs_prep!$I$4:$I$174,0),MATCH(F_Outputs!F$2,F_outputs_prep!$B$4:$AH$4,0))</f>
        <v>1</v>
      </c>
      <c r="G123" s="18">
        <f>INDEX(F_outputs_prep!$B$4:$AH$174,MATCH(F_Outputs!$A123&amp;F_Outputs!$B123,F_outputs_prep!$I$4:$I$174,0),MATCH(F_Outputs!G$2,F_outputs_prep!$B$4:$AH$4,0))</f>
        <v>1</v>
      </c>
      <c r="H123" s="18">
        <f>INDEX(F_outputs_prep!$B$4:$AH$174,MATCH(F_Outputs!$A123&amp;F_Outputs!$B123,F_outputs_prep!$I$4:$I$174,0),MATCH(F_Outputs!H$2,F_outputs_prep!$B$4:$AH$4,0))</f>
        <v>1</v>
      </c>
      <c r="I123" s="18">
        <f>INDEX(F_outputs_prep!$B$4:$AH$174,MATCH(F_Outputs!$A123&amp;F_Outputs!$B123,F_outputs_prep!$I$4:$I$174,0),MATCH(F_Outputs!I$2,F_outputs_prep!$B$4:$AH$4,0))</f>
        <v>1</v>
      </c>
      <c r="J123" s="18">
        <f>INDEX(F_outputs_prep!$B$4:$AH$174,MATCH(F_Outputs!$A123&amp;F_Outputs!$B123,F_outputs_prep!$I$4:$I$174,0),MATCH(F_Outputs!J$2,F_outputs_prep!$B$4:$AH$4,0))</f>
        <v>1</v>
      </c>
      <c r="K123" s="18">
        <f>INDEX(F_outputs_prep!$B$4:$AH$174,MATCH(F_Outputs!$A123&amp;F_Outputs!$B123,F_outputs_prep!$I$4:$I$174,0),MATCH(F_Outputs!K$2,F_outputs_prep!$B$4:$AH$4,0))</f>
        <v>1</v>
      </c>
      <c r="L123" s="18">
        <f>INDEX(F_outputs_prep!$B$4:$AH$174,MATCH(F_Outputs!$A123&amp;F_Outputs!$B123,F_outputs_prep!$I$4:$I$174,0),MATCH(F_Outputs!L$2,F_outputs_prep!$B$4:$AH$4,0))</f>
        <v>1</v>
      </c>
      <c r="M123" s="18">
        <f>INDEX(F_outputs_prep!$B$4:$AH$174,MATCH(F_Outputs!$A123&amp;F_Outputs!$B123,F_outputs_prep!$I$4:$I$174,0),MATCH(F_Outputs!M$2,F_outputs_prep!$B$4:$AH$4,0))</f>
        <v>1</v>
      </c>
      <c r="N123" s="18">
        <f>INDEX(F_outputs_prep!$B$4:$AH$174,MATCH(F_Outputs!$A123&amp;F_Outputs!$B123,F_outputs_prep!$I$4:$I$174,0),MATCH(F_Outputs!N$2,F_outputs_prep!$B$4:$AH$4,0))</f>
        <v>1</v>
      </c>
      <c r="O123" s="18">
        <f>INDEX(F_outputs_prep!$B$4:$AH$174,MATCH(F_Outputs!$A123&amp;F_Outputs!$B123,F_outputs_prep!$I$4:$I$174,0),MATCH(F_Outputs!O$2,F_outputs_prep!$B$4:$AH$4,0))</f>
        <v>1</v>
      </c>
      <c r="P123" s="18">
        <f>INDEX(F_outputs_prep!$B$4:$AH$174,MATCH(F_Outputs!$A123&amp;F_Outputs!$B123,F_outputs_prep!$I$4:$I$174,0),MATCH(F_Outputs!P$2,F_outputs_prep!$B$4:$AH$4,0))</f>
        <v>1</v>
      </c>
      <c r="Q123" s="18">
        <f>INDEX(F_outputs_prep!$B$4:$AH$174,MATCH(F_Outputs!$A123&amp;F_Outputs!$B123,F_outputs_prep!$I$4:$I$174,0),MATCH(F_Outputs!Q$2,F_outputs_prep!$B$4:$AH$4,0))</f>
        <v>1</v>
      </c>
      <c r="R123" s="18">
        <f>INDEX(F_outputs_prep!$B$4:$AH$174,MATCH(F_Outputs!$A123&amp;F_Outputs!$B123,F_outputs_prep!$I$4:$I$174,0),MATCH(F_Outputs!R$2,F_outputs_prep!$B$4:$AH$4,0))</f>
        <v>1</v>
      </c>
      <c r="S123" s="18">
        <f>INDEX(F_outputs_prep!$B$4:$AH$174,MATCH(F_Outputs!$A123&amp;F_Outputs!$B123,F_outputs_prep!$I$4:$I$174,0),MATCH(F_Outputs!S$2,F_outputs_prep!$B$4:$AH$4,0))</f>
        <v>1</v>
      </c>
      <c r="T123" s="18">
        <f>INDEX(F_outputs_prep!$B$4:$AH$174,MATCH(F_Outputs!$A123&amp;F_Outputs!$B123,F_outputs_prep!$I$4:$I$174,0),MATCH(F_Outputs!T$2,F_outputs_prep!$B$4:$AH$4,0))</f>
        <v>1</v>
      </c>
      <c r="U123" s="18">
        <f>INDEX(F_outputs_prep!$B$4:$AH$174,MATCH(F_Outputs!$A123&amp;F_Outputs!$B123,F_outputs_prep!$I$4:$I$174,0),MATCH(F_Outputs!U$2,F_outputs_prep!$B$4:$AH$4,0))</f>
        <v>1</v>
      </c>
      <c r="V123" s="18">
        <f>INDEX(F_outputs_prep!$B$4:$AH$174,MATCH(F_Outputs!$A123&amp;F_Outputs!$B123,F_outputs_prep!$I$4:$I$174,0),MATCH(F_Outputs!V$2,F_outputs_prep!$B$4:$AH$4,0))</f>
        <v>1</v>
      </c>
      <c r="W123" s="18">
        <f>INDEX(F_outputs_prep!$B$4:$AH$174,MATCH(F_Outputs!$A123&amp;F_Outputs!$B123,F_outputs_prep!$I$4:$I$174,0),MATCH(F_Outputs!W$2,F_outputs_prep!$B$4:$AH$4,0))</f>
        <v>1</v>
      </c>
      <c r="X123" s="18">
        <f>INDEX(F_outputs_prep!$B$4:$AH$174,MATCH(F_Outputs!$A123&amp;F_Outputs!$B123,F_outputs_prep!$I$4:$I$174,0),MATCH(F_Outputs!X$2,F_outputs_prep!$B$4:$AH$4,0))</f>
        <v>1</v>
      </c>
    </row>
    <row r="124" spans="1:24" ht="14.25" x14ac:dyDescent="0.45">
      <c r="A124" s="75" t="s">
        <v>84</v>
      </c>
      <c r="B124" s="25" t="s">
        <v>169</v>
      </c>
      <c r="C124" s="64" t="s">
        <v>172</v>
      </c>
      <c r="D124" s="25" t="s">
        <v>150</v>
      </c>
      <c r="E124" s="25" t="s">
        <v>56</v>
      </c>
      <c r="F124" s="18" t="str">
        <f>INDEX(F_outputs_prep!$B$4:$AH$174,MATCH(F_Outputs!$A124&amp;F_Outputs!$B124,F_outputs_prep!$I$4:$I$174,0),MATCH(F_Outputs!F$2,F_outputs_prep!$B$4:$AH$4,0))</f>
        <v>##BLANK</v>
      </c>
      <c r="G124" s="18" t="str">
        <f>INDEX(F_outputs_prep!$B$4:$AH$174,MATCH(F_Outputs!$A124&amp;F_Outputs!$B124,F_outputs_prep!$I$4:$I$174,0),MATCH(F_Outputs!G$2,F_outputs_prep!$B$4:$AH$4,0))</f>
        <v>##BLANK</v>
      </c>
      <c r="H124" s="18" t="str">
        <f>INDEX(F_outputs_prep!$B$4:$AH$174,MATCH(F_Outputs!$A124&amp;F_Outputs!$B124,F_outputs_prep!$I$4:$I$174,0),MATCH(F_Outputs!H$2,F_outputs_prep!$B$4:$AH$4,0))</f>
        <v>##BLANK</v>
      </c>
      <c r="I124" s="18" t="str">
        <f>INDEX(F_outputs_prep!$B$4:$AH$174,MATCH(F_Outputs!$A124&amp;F_Outputs!$B124,F_outputs_prep!$I$4:$I$174,0),MATCH(F_Outputs!I$2,F_outputs_prep!$B$4:$AH$4,0))</f>
        <v>##BLANK</v>
      </c>
      <c r="J124" s="18" t="str">
        <f>INDEX(F_outputs_prep!$B$4:$AH$174,MATCH(F_Outputs!$A124&amp;F_Outputs!$B124,F_outputs_prep!$I$4:$I$174,0),MATCH(F_Outputs!J$2,F_outputs_prep!$B$4:$AH$4,0))</f>
        <v>##BLANK</v>
      </c>
      <c r="K124" s="18" t="str">
        <f>INDEX(F_outputs_prep!$B$4:$AH$174,MATCH(F_Outputs!$A124&amp;F_Outputs!$B124,F_outputs_prep!$I$4:$I$174,0),MATCH(F_Outputs!K$2,F_outputs_prep!$B$4:$AH$4,0))</f>
        <v>##BLANK</v>
      </c>
      <c r="L124" s="18" t="str">
        <f>INDEX(F_outputs_prep!$B$4:$AH$174,MATCH(F_Outputs!$A124&amp;F_Outputs!$B124,F_outputs_prep!$I$4:$I$174,0),MATCH(F_Outputs!L$2,F_outputs_prep!$B$4:$AH$4,0))</f>
        <v>##BLANK</v>
      </c>
      <c r="M124" s="18" t="str">
        <f>INDEX(F_outputs_prep!$B$4:$AH$174,MATCH(F_Outputs!$A124&amp;F_Outputs!$B124,F_outputs_prep!$I$4:$I$174,0),MATCH(F_Outputs!M$2,F_outputs_prep!$B$4:$AH$4,0))</f>
        <v>##BLANK</v>
      </c>
      <c r="N124" s="18" t="str">
        <f>INDEX(F_outputs_prep!$B$4:$AH$174,MATCH(F_Outputs!$A124&amp;F_Outputs!$B124,F_outputs_prep!$I$4:$I$174,0),MATCH(F_Outputs!N$2,F_outputs_prep!$B$4:$AH$4,0))</f>
        <v>##BLANK</v>
      </c>
      <c r="O124" s="18" t="str">
        <f>INDEX(F_outputs_prep!$B$4:$AH$174,MATCH(F_Outputs!$A124&amp;F_Outputs!$B124,F_outputs_prep!$I$4:$I$174,0),MATCH(F_Outputs!O$2,F_outputs_prep!$B$4:$AH$4,0))</f>
        <v>##BLANK</v>
      </c>
      <c r="P124" s="18" t="str">
        <f>INDEX(F_outputs_prep!$B$4:$AH$174,MATCH(F_Outputs!$A124&amp;F_Outputs!$B124,F_outputs_prep!$I$4:$I$174,0),MATCH(F_Outputs!P$2,F_outputs_prep!$B$4:$AH$4,0))</f>
        <v>##BLANK</v>
      </c>
      <c r="Q124" s="18" t="str">
        <f>INDEX(F_outputs_prep!$B$4:$AH$174,MATCH(F_Outputs!$A124&amp;F_Outputs!$B124,F_outputs_prep!$I$4:$I$174,0),MATCH(F_Outputs!Q$2,F_outputs_prep!$B$4:$AH$4,0))</f>
        <v>##BLANK</v>
      </c>
      <c r="R124" s="18" t="str">
        <f>INDEX(F_outputs_prep!$B$4:$AH$174,MATCH(F_Outputs!$A124&amp;F_Outputs!$B124,F_outputs_prep!$I$4:$I$174,0),MATCH(F_Outputs!R$2,F_outputs_prep!$B$4:$AH$4,0))</f>
        <v>##BLANK</v>
      </c>
      <c r="S124" s="18">
        <f>INDEX(F_outputs_prep!$B$4:$AH$174,MATCH(F_Outputs!$A124&amp;F_Outputs!$B124,F_outputs_prep!$I$4:$I$174,0),MATCH(F_Outputs!S$2,F_outputs_prep!$B$4:$AH$4,0))</f>
        <v>0</v>
      </c>
      <c r="T124" s="18">
        <f>INDEX(F_outputs_prep!$B$4:$AH$174,MATCH(F_Outputs!$A124&amp;F_Outputs!$B124,F_outputs_prep!$I$4:$I$174,0),MATCH(F_Outputs!T$2,F_outputs_prep!$B$4:$AH$4,0))</f>
        <v>0</v>
      </c>
      <c r="U124" s="18">
        <f>INDEX(F_outputs_prep!$B$4:$AH$174,MATCH(F_Outputs!$A124&amp;F_Outputs!$B124,F_outputs_prep!$I$4:$I$174,0),MATCH(F_Outputs!U$2,F_outputs_prep!$B$4:$AH$4,0))</f>
        <v>0</v>
      </c>
      <c r="V124" s="18">
        <f>INDEX(F_outputs_prep!$B$4:$AH$174,MATCH(F_Outputs!$A124&amp;F_Outputs!$B124,F_outputs_prep!$I$4:$I$174,0),MATCH(F_Outputs!V$2,F_outputs_prep!$B$4:$AH$4,0))</f>
        <v>0</v>
      </c>
      <c r="W124" s="18">
        <f>INDEX(F_outputs_prep!$B$4:$AH$174,MATCH(F_Outputs!$A124&amp;F_Outputs!$B124,F_outputs_prep!$I$4:$I$174,0),MATCH(F_Outputs!W$2,F_outputs_prep!$B$4:$AH$4,0))</f>
        <v>4.9778677696996745E-2</v>
      </c>
      <c r="X124" s="18">
        <f>INDEX(F_outputs_prep!$B$4:$AH$174,MATCH(F_Outputs!$A124&amp;F_Outputs!$B124,F_outputs_prep!$I$4:$I$174,0),MATCH(F_Outputs!X$2,F_outputs_prep!$B$4:$AH$4,0))</f>
        <v>0.73</v>
      </c>
    </row>
    <row r="125" spans="1:24" ht="14.25" x14ac:dyDescent="0.45">
      <c r="A125" s="75" t="s">
        <v>84</v>
      </c>
      <c r="B125" s="64" t="s">
        <v>170</v>
      </c>
      <c r="C125" s="64" t="s">
        <v>173</v>
      </c>
      <c r="D125" s="25" t="s">
        <v>150</v>
      </c>
      <c r="E125" s="25" t="s">
        <v>56</v>
      </c>
      <c r="F125" s="18" t="str">
        <f>INDEX(F_outputs_prep!$B$4:$AH$174,MATCH(F_Outputs!$A125&amp;F_Outputs!$B125,F_outputs_prep!$I$4:$I$174,0),MATCH(F_Outputs!F$2,F_outputs_prep!$B$4:$AH$4,0))</f>
        <v>##BLANK</v>
      </c>
      <c r="G125" s="18" t="str">
        <f>INDEX(F_outputs_prep!$B$4:$AH$174,MATCH(F_Outputs!$A125&amp;F_Outputs!$B125,F_outputs_prep!$I$4:$I$174,0),MATCH(F_Outputs!G$2,F_outputs_prep!$B$4:$AH$4,0))</f>
        <v>##BLANK</v>
      </c>
      <c r="H125" s="18" t="str">
        <f>INDEX(F_outputs_prep!$B$4:$AH$174,MATCH(F_Outputs!$A125&amp;F_Outputs!$B125,F_outputs_prep!$I$4:$I$174,0),MATCH(F_Outputs!H$2,F_outputs_prep!$B$4:$AH$4,0))</f>
        <v>##BLANK</v>
      </c>
      <c r="I125" s="18" t="str">
        <f>INDEX(F_outputs_prep!$B$4:$AH$174,MATCH(F_Outputs!$A125&amp;F_Outputs!$B125,F_outputs_prep!$I$4:$I$174,0),MATCH(F_Outputs!I$2,F_outputs_prep!$B$4:$AH$4,0))</f>
        <v>##BLANK</v>
      </c>
      <c r="J125" s="18" t="str">
        <f>INDEX(F_outputs_prep!$B$4:$AH$174,MATCH(F_Outputs!$A125&amp;F_Outputs!$B125,F_outputs_prep!$I$4:$I$174,0),MATCH(F_Outputs!J$2,F_outputs_prep!$B$4:$AH$4,0))</f>
        <v>##BLANK</v>
      </c>
      <c r="K125" s="18" t="str">
        <f>INDEX(F_outputs_prep!$B$4:$AH$174,MATCH(F_Outputs!$A125&amp;F_Outputs!$B125,F_outputs_prep!$I$4:$I$174,0),MATCH(F_Outputs!K$2,F_outputs_prep!$B$4:$AH$4,0))</f>
        <v>##BLANK</v>
      </c>
      <c r="L125" s="18" t="str">
        <f>INDEX(F_outputs_prep!$B$4:$AH$174,MATCH(F_Outputs!$A125&amp;F_Outputs!$B125,F_outputs_prep!$I$4:$I$174,0),MATCH(F_Outputs!L$2,F_outputs_prep!$B$4:$AH$4,0))</f>
        <v>##BLANK</v>
      </c>
      <c r="M125" s="18" t="str">
        <f>INDEX(F_outputs_prep!$B$4:$AH$174,MATCH(F_Outputs!$A125&amp;F_Outputs!$B125,F_outputs_prep!$I$4:$I$174,0),MATCH(F_Outputs!M$2,F_outputs_prep!$B$4:$AH$4,0))</f>
        <v>##BLANK</v>
      </c>
      <c r="N125" s="18" t="str">
        <f>INDEX(F_outputs_prep!$B$4:$AH$174,MATCH(F_Outputs!$A125&amp;F_Outputs!$B125,F_outputs_prep!$I$4:$I$174,0),MATCH(F_Outputs!N$2,F_outputs_prep!$B$4:$AH$4,0))</f>
        <v>##BLANK</v>
      </c>
      <c r="O125" s="18" t="str">
        <f>INDEX(F_outputs_prep!$B$4:$AH$174,MATCH(F_Outputs!$A125&amp;F_Outputs!$B125,F_outputs_prep!$I$4:$I$174,0),MATCH(F_Outputs!O$2,F_outputs_prep!$B$4:$AH$4,0))</f>
        <v>##BLANK</v>
      </c>
      <c r="P125" s="18" t="str">
        <f>INDEX(F_outputs_prep!$B$4:$AH$174,MATCH(F_Outputs!$A125&amp;F_Outputs!$B125,F_outputs_prep!$I$4:$I$174,0),MATCH(F_Outputs!P$2,F_outputs_prep!$B$4:$AH$4,0))</f>
        <v>##BLANK</v>
      </c>
      <c r="Q125" s="18" t="str">
        <f>INDEX(F_outputs_prep!$B$4:$AH$174,MATCH(F_Outputs!$A125&amp;F_Outputs!$B125,F_outputs_prep!$I$4:$I$174,0),MATCH(F_Outputs!Q$2,F_outputs_prep!$B$4:$AH$4,0))</f>
        <v>##BLANK</v>
      </c>
      <c r="R125" s="18" t="str">
        <f>INDEX(F_outputs_prep!$B$4:$AH$174,MATCH(F_Outputs!$A125&amp;F_Outputs!$B125,F_outputs_prep!$I$4:$I$174,0),MATCH(F_Outputs!R$2,F_outputs_prep!$B$4:$AH$4,0))</f>
        <v>##BLANK</v>
      </c>
      <c r="S125" s="18">
        <f>INDEX(F_outputs_prep!$B$4:$AH$174,MATCH(F_Outputs!$A125&amp;F_Outputs!$B125,F_outputs_prep!$I$4:$I$174,0),MATCH(F_Outputs!S$2,F_outputs_prep!$B$4:$AH$4,0))</f>
        <v>0</v>
      </c>
      <c r="T125" s="18">
        <f>INDEX(F_outputs_prep!$B$4:$AH$174,MATCH(F_Outputs!$A125&amp;F_Outputs!$B125,F_outputs_prep!$I$4:$I$174,0),MATCH(F_Outputs!T$2,F_outputs_prep!$B$4:$AH$4,0))</f>
        <v>0</v>
      </c>
      <c r="U125" s="18">
        <f>INDEX(F_outputs_prep!$B$4:$AH$174,MATCH(F_Outputs!$A125&amp;F_Outputs!$B125,F_outputs_prep!$I$4:$I$174,0),MATCH(F_Outputs!U$2,F_outputs_prep!$B$4:$AH$4,0))</f>
        <v>0</v>
      </c>
      <c r="V125" s="18">
        <f>INDEX(F_outputs_prep!$B$4:$AH$174,MATCH(F_Outputs!$A125&amp;F_Outputs!$B125,F_outputs_prep!$I$4:$I$174,0),MATCH(F_Outputs!V$2,F_outputs_prep!$B$4:$AH$4,0))</f>
        <v>0</v>
      </c>
      <c r="W125" s="18">
        <f>INDEX(F_outputs_prep!$B$4:$AH$174,MATCH(F_Outputs!$A125&amp;F_Outputs!$B125,F_outputs_prep!$I$4:$I$174,0),MATCH(F_Outputs!W$2,F_outputs_prep!$B$4:$AH$4,0))</f>
        <v>2.78</v>
      </c>
      <c r="X125" s="18">
        <f>INDEX(F_outputs_prep!$B$4:$AH$174,MATCH(F_Outputs!$A125&amp;F_Outputs!$B125,F_outputs_prep!$I$4:$I$174,0),MATCH(F_Outputs!X$2,F_outputs_prep!$B$4:$AH$4,0))</f>
        <v>40.71</v>
      </c>
    </row>
    <row r="126" spans="1:24" ht="14.25" x14ac:dyDescent="0.45">
      <c r="A126" s="75" t="s">
        <v>84</v>
      </c>
      <c r="B126" s="64" t="s">
        <v>171</v>
      </c>
      <c r="C126" s="64" t="s">
        <v>174</v>
      </c>
      <c r="D126" s="25" t="s">
        <v>70</v>
      </c>
      <c r="E126" s="25" t="s">
        <v>56</v>
      </c>
      <c r="F126" s="18" t="str">
        <f>INDEX(F_outputs_prep!$B$4:$AH$174,MATCH(F_Outputs!$A126&amp;F_Outputs!$B126,F_outputs_prep!$I$4:$I$174,0),MATCH(F_Outputs!F$2,F_outputs_prep!$B$4:$AH$4,0))</f>
        <v>##BLANK</v>
      </c>
      <c r="G126" s="18" t="str">
        <f>INDEX(F_outputs_prep!$B$4:$AH$174,MATCH(F_Outputs!$A126&amp;F_Outputs!$B126,F_outputs_prep!$I$4:$I$174,0),MATCH(F_Outputs!G$2,F_outputs_prep!$B$4:$AH$4,0))</f>
        <v>##BLANK</v>
      </c>
      <c r="H126" s="18" t="str">
        <f>INDEX(F_outputs_prep!$B$4:$AH$174,MATCH(F_Outputs!$A126&amp;F_Outputs!$B126,F_outputs_prep!$I$4:$I$174,0),MATCH(F_Outputs!H$2,F_outputs_prep!$B$4:$AH$4,0))</f>
        <v>##BLANK</v>
      </c>
      <c r="I126" s="18" t="str">
        <f>INDEX(F_outputs_prep!$B$4:$AH$174,MATCH(F_Outputs!$A126&amp;F_Outputs!$B126,F_outputs_prep!$I$4:$I$174,0),MATCH(F_Outputs!I$2,F_outputs_prep!$B$4:$AH$4,0))</f>
        <v>##BLANK</v>
      </c>
      <c r="J126" s="18" t="str">
        <f>INDEX(F_outputs_prep!$B$4:$AH$174,MATCH(F_Outputs!$A126&amp;F_Outputs!$B126,F_outputs_prep!$I$4:$I$174,0),MATCH(F_Outputs!J$2,F_outputs_prep!$B$4:$AH$4,0))</f>
        <v>##BLANK</v>
      </c>
      <c r="K126" s="18" t="str">
        <f>INDEX(F_outputs_prep!$B$4:$AH$174,MATCH(F_Outputs!$A126&amp;F_Outputs!$B126,F_outputs_prep!$I$4:$I$174,0),MATCH(F_Outputs!K$2,F_outputs_prep!$B$4:$AH$4,0))</f>
        <v>##BLANK</v>
      </c>
      <c r="L126" s="18" t="str">
        <f>INDEX(F_outputs_prep!$B$4:$AH$174,MATCH(F_Outputs!$A126&amp;F_Outputs!$B126,F_outputs_prep!$I$4:$I$174,0),MATCH(F_Outputs!L$2,F_outputs_prep!$B$4:$AH$4,0))</f>
        <v>##BLANK</v>
      </c>
      <c r="M126" s="18" t="str">
        <f>INDEX(F_outputs_prep!$B$4:$AH$174,MATCH(F_Outputs!$A126&amp;F_Outputs!$B126,F_outputs_prep!$I$4:$I$174,0),MATCH(F_Outputs!M$2,F_outputs_prep!$B$4:$AH$4,0))</f>
        <v>##BLANK</v>
      </c>
      <c r="N126" s="18" t="str">
        <f>INDEX(F_outputs_prep!$B$4:$AH$174,MATCH(F_Outputs!$A126&amp;F_Outputs!$B126,F_outputs_prep!$I$4:$I$174,0),MATCH(F_Outputs!N$2,F_outputs_prep!$B$4:$AH$4,0))</f>
        <v>##BLANK</v>
      </c>
      <c r="O126" s="18" t="str">
        <f>INDEX(F_outputs_prep!$B$4:$AH$174,MATCH(F_Outputs!$A126&amp;F_Outputs!$B126,F_outputs_prep!$I$4:$I$174,0),MATCH(F_Outputs!O$2,F_outputs_prep!$B$4:$AH$4,0))</f>
        <v>##BLANK</v>
      </c>
      <c r="P126" s="18" t="str">
        <f>INDEX(F_outputs_prep!$B$4:$AH$174,MATCH(F_Outputs!$A126&amp;F_Outputs!$B126,F_outputs_prep!$I$4:$I$174,0),MATCH(F_Outputs!P$2,F_outputs_prep!$B$4:$AH$4,0))</f>
        <v>##BLANK</v>
      </c>
      <c r="Q126" s="18" t="str">
        <f>INDEX(F_outputs_prep!$B$4:$AH$174,MATCH(F_Outputs!$A126&amp;F_Outputs!$B126,F_outputs_prep!$I$4:$I$174,0),MATCH(F_Outputs!Q$2,F_outputs_prep!$B$4:$AH$4,0))</f>
        <v>##BLANK</v>
      </c>
      <c r="R126" s="18" t="str">
        <f>INDEX(F_outputs_prep!$B$4:$AH$174,MATCH(F_Outputs!$A126&amp;F_Outputs!$B126,F_outputs_prep!$I$4:$I$174,0),MATCH(F_Outputs!R$2,F_outputs_prep!$B$4:$AH$4,0))</f>
        <v>##BLANK</v>
      </c>
      <c r="S126" s="18">
        <f>INDEX(F_outputs_prep!$B$4:$AH$174,MATCH(F_Outputs!$A126&amp;F_Outputs!$B126,F_outputs_prep!$I$4:$I$174,0),MATCH(F_Outputs!S$2,F_outputs_prep!$B$4:$AH$4,0))</f>
        <v>5576.8339999999998</v>
      </c>
      <c r="T126" s="18">
        <f>INDEX(F_outputs_prep!$B$4:$AH$174,MATCH(F_Outputs!$A126&amp;F_Outputs!$B126,F_outputs_prep!$I$4:$I$174,0),MATCH(F_Outputs!T$2,F_outputs_prep!$B$4:$AH$4,0))</f>
        <v>5576.8339999999998</v>
      </c>
      <c r="U126" s="18">
        <f>INDEX(F_outputs_prep!$B$4:$AH$174,MATCH(F_Outputs!$A126&amp;F_Outputs!$B126,F_outputs_prep!$I$4:$I$174,0),MATCH(F_Outputs!U$2,F_outputs_prep!$B$4:$AH$4,0))</f>
        <v>5576.8339999999998</v>
      </c>
      <c r="V126" s="18">
        <f>INDEX(F_outputs_prep!$B$4:$AH$174,MATCH(F_Outputs!$A126&amp;F_Outputs!$B126,F_outputs_prep!$I$4:$I$174,0),MATCH(F_Outputs!V$2,F_outputs_prep!$B$4:$AH$4,0))</f>
        <v>5576.8339999999998</v>
      </c>
      <c r="W126" s="18">
        <f>INDEX(F_outputs_prep!$B$4:$AH$174,MATCH(F_Outputs!$A126&amp;F_Outputs!$B126,F_outputs_prep!$I$4:$I$174,0),MATCH(F_Outputs!W$2,F_outputs_prep!$B$4:$AH$4,0))</f>
        <v>5576.8339999999998</v>
      </c>
      <c r="X126" s="18">
        <f>INDEX(F_outputs_prep!$B$4:$AH$174,MATCH(F_Outputs!$A126&amp;F_Outputs!$B126,F_outputs_prep!$I$4:$I$174,0),MATCH(F_Outputs!X$2,F_outputs_prep!$B$4:$AH$4,0))</f>
        <v>5576.8339999999998</v>
      </c>
    </row>
    <row r="127" spans="1:24" ht="14.25" x14ac:dyDescent="0.45">
      <c r="A127" s="75" t="s">
        <v>84</v>
      </c>
      <c r="B127" s="64" t="s">
        <v>129</v>
      </c>
      <c r="C127" s="25" t="s">
        <v>175</v>
      </c>
      <c r="D127" s="25" t="s">
        <v>150</v>
      </c>
      <c r="E127" s="25" t="s">
        <v>56</v>
      </c>
      <c r="F127" s="18" t="str">
        <f>INDEX(F_outputs_prep!$B$4:$AH$174,MATCH(F_Outputs!$A127&amp;F_Outputs!$B127,F_outputs_prep!$I$4:$I$174,0),MATCH(F_Outputs!F$2,F_outputs_prep!$B$4:$AH$4,0))</f>
        <v>##BLANK</v>
      </c>
      <c r="G127" s="18" t="str">
        <f>INDEX(F_outputs_prep!$B$4:$AH$174,MATCH(F_Outputs!$A127&amp;F_Outputs!$B127,F_outputs_prep!$I$4:$I$174,0),MATCH(F_Outputs!G$2,F_outputs_prep!$B$4:$AH$4,0))</f>
        <v>##BLANK</v>
      </c>
      <c r="H127" s="18" t="str">
        <f>INDEX(F_outputs_prep!$B$4:$AH$174,MATCH(F_Outputs!$A127&amp;F_Outputs!$B127,F_outputs_prep!$I$4:$I$174,0),MATCH(F_Outputs!H$2,F_outputs_prep!$B$4:$AH$4,0))</f>
        <v>##BLANK</v>
      </c>
      <c r="I127" s="18" t="str">
        <f>INDEX(F_outputs_prep!$B$4:$AH$174,MATCH(F_Outputs!$A127&amp;F_Outputs!$B127,F_outputs_prep!$I$4:$I$174,0),MATCH(F_Outputs!I$2,F_outputs_prep!$B$4:$AH$4,0))</f>
        <v>##BLANK</v>
      </c>
      <c r="J127" s="18" t="str">
        <f>INDEX(F_outputs_prep!$B$4:$AH$174,MATCH(F_Outputs!$A127&amp;F_Outputs!$B127,F_outputs_prep!$I$4:$I$174,0),MATCH(F_Outputs!J$2,F_outputs_prep!$B$4:$AH$4,0))</f>
        <v>##BLANK</v>
      </c>
      <c r="K127" s="18" t="str">
        <f>INDEX(F_outputs_prep!$B$4:$AH$174,MATCH(F_Outputs!$A127&amp;F_Outputs!$B127,F_outputs_prep!$I$4:$I$174,0),MATCH(F_Outputs!K$2,F_outputs_prep!$B$4:$AH$4,0))</f>
        <v>##BLANK</v>
      </c>
      <c r="L127" s="18" t="str">
        <f>INDEX(F_outputs_prep!$B$4:$AH$174,MATCH(F_Outputs!$A127&amp;F_Outputs!$B127,F_outputs_prep!$I$4:$I$174,0),MATCH(F_Outputs!L$2,F_outputs_prep!$B$4:$AH$4,0))</f>
        <v>##BLANK</v>
      </c>
      <c r="M127" s="18" t="str">
        <f>INDEX(F_outputs_prep!$B$4:$AH$174,MATCH(F_Outputs!$A127&amp;F_Outputs!$B127,F_outputs_prep!$I$4:$I$174,0),MATCH(F_Outputs!M$2,F_outputs_prep!$B$4:$AH$4,0))</f>
        <v>##BLANK</v>
      </c>
      <c r="N127" s="18" t="str">
        <f>INDEX(F_outputs_prep!$B$4:$AH$174,MATCH(F_Outputs!$A127&amp;F_Outputs!$B127,F_outputs_prep!$I$4:$I$174,0),MATCH(F_Outputs!N$2,F_outputs_prep!$B$4:$AH$4,0))</f>
        <v>##BLANK</v>
      </c>
      <c r="O127" s="18" t="str">
        <f>INDEX(F_outputs_prep!$B$4:$AH$174,MATCH(F_Outputs!$A127&amp;F_Outputs!$B127,F_outputs_prep!$I$4:$I$174,0),MATCH(F_Outputs!O$2,F_outputs_prep!$B$4:$AH$4,0))</f>
        <v>##BLANK</v>
      </c>
      <c r="P127" s="18" t="str">
        <f>INDEX(F_outputs_prep!$B$4:$AH$174,MATCH(F_Outputs!$A127&amp;F_Outputs!$B127,F_outputs_prep!$I$4:$I$174,0),MATCH(F_Outputs!P$2,F_outputs_prep!$B$4:$AH$4,0))</f>
        <v>##BLANK</v>
      </c>
      <c r="Q127" s="18" t="str">
        <f>INDEX(F_outputs_prep!$B$4:$AH$174,MATCH(F_Outputs!$A127&amp;F_Outputs!$B127,F_outputs_prep!$I$4:$I$174,0),MATCH(F_Outputs!Q$2,F_outputs_prep!$B$4:$AH$4,0))</f>
        <v>##BLANK</v>
      </c>
      <c r="R127" s="18" t="str">
        <f>INDEX(F_outputs_prep!$B$4:$AH$174,MATCH(F_Outputs!$A127&amp;F_Outputs!$B127,F_outputs_prep!$I$4:$I$174,0),MATCH(F_Outputs!R$2,F_outputs_prep!$B$4:$AH$4,0))</f>
        <v>##BLANK</v>
      </c>
      <c r="S127" s="18">
        <f>INDEX(F_outputs_prep!$B$4:$AH$174,MATCH(F_Outputs!$A127&amp;F_Outputs!$B127,F_outputs_prep!$I$4:$I$174,0),MATCH(F_Outputs!S$2,F_outputs_prep!$B$4:$AH$4,0))</f>
        <v>0</v>
      </c>
      <c r="T127" s="18">
        <f>INDEX(F_outputs_prep!$B$4:$AH$174,MATCH(F_Outputs!$A127&amp;F_Outputs!$B127,F_outputs_prep!$I$4:$I$174,0),MATCH(F_Outputs!T$2,F_outputs_prep!$B$4:$AH$4,0))</f>
        <v>0</v>
      </c>
      <c r="U127" s="18">
        <f>INDEX(F_outputs_prep!$B$4:$AH$174,MATCH(F_Outputs!$A127&amp;F_Outputs!$B127,F_outputs_prep!$I$4:$I$174,0),MATCH(F_Outputs!U$2,F_outputs_prep!$B$4:$AH$4,0))</f>
        <v>0</v>
      </c>
      <c r="V127" s="18">
        <f>INDEX(F_outputs_prep!$B$4:$AH$174,MATCH(F_Outputs!$A127&amp;F_Outputs!$B127,F_outputs_prep!$I$4:$I$174,0),MATCH(F_Outputs!V$2,F_outputs_prep!$B$4:$AH$4,0))</f>
        <v>0</v>
      </c>
      <c r="W127" s="18">
        <f>INDEX(F_outputs_prep!$B$4:$AH$174,MATCH(F_Outputs!$A127&amp;F_Outputs!$B127,F_outputs_prep!$I$4:$I$174,0),MATCH(F_Outputs!W$2,F_outputs_prep!$B$4:$AH$4,0))</f>
        <v>0</v>
      </c>
      <c r="X127" s="18">
        <f>INDEX(F_outputs_prep!$B$4:$AH$174,MATCH(F_Outputs!$A127&amp;F_Outputs!$B127,F_outputs_prep!$I$4:$I$174,0),MATCH(F_Outputs!X$2,F_outputs_prep!$B$4:$AH$4,0))</f>
        <v>0</v>
      </c>
    </row>
    <row r="128" spans="1:24" ht="14.25" x14ac:dyDescent="0.45">
      <c r="A128" s="75" t="s">
        <v>84</v>
      </c>
      <c r="B128" s="25" t="s">
        <v>131</v>
      </c>
      <c r="C128" s="25" t="s">
        <v>176</v>
      </c>
      <c r="D128" s="25" t="s">
        <v>150</v>
      </c>
      <c r="E128" s="25" t="s">
        <v>56</v>
      </c>
      <c r="F128" s="18" t="str">
        <f>INDEX(F_outputs_prep!$B$4:$AH$174,MATCH(F_Outputs!$A128&amp;F_Outputs!$B128,F_outputs_prep!$I$4:$I$174,0),MATCH(F_Outputs!F$2,F_outputs_prep!$B$4:$AH$4,0))</f>
        <v>##BLANK</v>
      </c>
      <c r="G128" s="18" t="str">
        <f>INDEX(F_outputs_prep!$B$4:$AH$174,MATCH(F_Outputs!$A128&amp;F_Outputs!$B128,F_outputs_prep!$I$4:$I$174,0),MATCH(F_Outputs!G$2,F_outputs_prep!$B$4:$AH$4,0))</f>
        <v>##BLANK</v>
      </c>
      <c r="H128" s="18" t="str">
        <f>INDEX(F_outputs_prep!$B$4:$AH$174,MATCH(F_Outputs!$A128&amp;F_Outputs!$B128,F_outputs_prep!$I$4:$I$174,0),MATCH(F_Outputs!H$2,F_outputs_prep!$B$4:$AH$4,0))</f>
        <v>##BLANK</v>
      </c>
      <c r="I128" s="18" t="str">
        <f>INDEX(F_outputs_prep!$B$4:$AH$174,MATCH(F_Outputs!$A128&amp;F_Outputs!$B128,F_outputs_prep!$I$4:$I$174,0),MATCH(F_Outputs!I$2,F_outputs_prep!$B$4:$AH$4,0))</f>
        <v>##BLANK</v>
      </c>
      <c r="J128" s="18" t="str">
        <f>INDEX(F_outputs_prep!$B$4:$AH$174,MATCH(F_Outputs!$A128&amp;F_Outputs!$B128,F_outputs_prep!$I$4:$I$174,0),MATCH(F_Outputs!J$2,F_outputs_prep!$B$4:$AH$4,0))</f>
        <v>##BLANK</v>
      </c>
      <c r="K128" s="18" t="str">
        <f>INDEX(F_outputs_prep!$B$4:$AH$174,MATCH(F_Outputs!$A128&amp;F_Outputs!$B128,F_outputs_prep!$I$4:$I$174,0),MATCH(F_Outputs!K$2,F_outputs_prep!$B$4:$AH$4,0))</f>
        <v>##BLANK</v>
      </c>
      <c r="L128" s="18" t="str">
        <f>INDEX(F_outputs_prep!$B$4:$AH$174,MATCH(F_Outputs!$A128&amp;F_Outputs!$B128,F_outputs_prep!$I$4:$I$174,0),MATCH(F_Outputs!L$2,F_outputs_prep!$B$4:$AH$4,0))</f>
        <v>##BLANK</v>
      </c>
      <c r="M128" s="18" t="str">
        <f>INDEX(F_outputs_prep!$B$4:$AH$174,MATCH(F_Outputs!$A128&amp;F_Outputs!$B128,F_outputs_prep!$I$4:$I$174,0),MATCH(F_Outputs!M$2,F_outputs_prep!$B$4:$AH$4,0))</f>
        <v>##BLANK</v>
      </c>
      <c r="N128" s="18" t="str">
        <f>INDEX(F_outputs_prep!$B$4:$AH$174,MATCH(F_Outputs!$A128&amp;F_Outputs!$B128,F_outputs_prep!$I$4:$I$174,0),MATCH(F_Outputs!N$2,F_outputs_prep!$B$4:$AH$4,0))</f>
        <v>##BLANK</v>
      </c>
      <c r="O128" s="18" t="str">
        <f>INDEX(F_outputs_prep!$B$4:$AH$174,MATCH(F_Outputs!$A128&amp;F_Outputs!$B128,F_outputs_prep!$I$4:$I$174,0),MATCH(F_Outputs!O$2,F_outputs_prep!$B$4:$AH$4,0))</f>
        <v>##BLANK</v>
      </c>
      <c r="P128" s="18" t="str">
        <f>INDEX(F_outputs_prep!$B$4:$AH$174,MATCH(F_Outputs!$A128&amp;F_Outputs!$B128,F_outputs_prep!$I$4:$I$174,0),MATCH(F_Outputs!P$2,F_outputs_prep!$B$4:$AH$4,0))</f>
        <v>##BLANK</v>
      </c>
      <c r="Q128" s="18" t="str">
        <f>INDEX(F_outputs_prep!$B$4:$AH$174,MATCH(F_Outputs!$A128&amp;F_Outputs!$B128,F_outputs_prep!$I$4:$I$174,0),MATCH(F_Outputs!Q$2,F_outputs_prep!$B$4:$AH$4,0))</f>
        <v>##BLANK</v>
      </c>
      <c r="R128" s="18" t="str">
        <f>INDEX(F_outputs_prep!$B$4:$AH$174,MATCH(F_Outputs!$A128&amp;F_Outputs!$B128,F_outputs_prep!$I$4:$I$174,0),MATCH(F_Outputs!R$2,F_outputs_prep!$B$4:$AH$4,0))</f>
        <v>##BLANK</v>
      </c>
      <c r="S128" s="18">
        <f>INDEX(F_outputs_prep!$B$4:$AH$174,MATCH(F_Outputs!$A128&amp;F_Outputs!$B128,F_outputs_prep!$I$4:$I$174,0),MATCH(F_Outputs!S$2,F_outputs_prep!$B$4:$AH$4,0))</f>
        <v>0</v>
      </c>
      <c r="T128" s="18">
        <f>INDEX(F_outputs_prep!$B$4:$AH$174,MATCH(F_Outputs!$A128&amp;F_Outputs!$B128,F_outputs_prep!$I$4:$I$174,0),MATCH(F_Outputs!T$2,F_outputs_prep!$B$4:$AH$4,0))</f>
        <v>5487.36</v>
      </c>
      <c r="U128" s="18">
        <f>INDEX(F_outputs_prep!$B$4:$AH$174,MATCH(F_Outputs!$A128&amp;F_Outputs!$B128,F_outputs_prep!$I$4:$I$174,0),MATCH(F_Outputs!U$2,F_outputs_prep!$B$4:$AH$4,0))</f>
        <v>5813.39</v>
      </c>
      <c r="V128" s="18">
        <f>INDEX(F_outputs_prep!$B$4:$AH$174,MATCH(F_Outputs!$A128&amp;F_Outputs!$B128,F_outputs_prep!$I$4:$I$174,0),MATCH(F_Outputs!V$2,F_outputs_prep!$B$4:$AH$4,0))</f>
        <v>5834.55</v>
      </c>
      <c r="W128" s="18">
        <f>INDEX(F_outputs_prep!$B$4:$AH$174,MATCH(F_Outputs!$A128&amp;F_Outputs!$B128,F_outputs_prep!$I$4:$I$174,0),MATCH(F_Outputs!W$2,F_outputs_prep!$B$4:$AH$4,0))</f>
        <v>5857.4</v>
      </c>
      <c r="X128" s="18">
        <f>INDEX(F_outputs_prep!$B$4:$AH$174,MATCH(F_Outputs!$A128&amp;F_Outputs!$B128,F_outputs_prep!$I$4:$I$174,0),MATCH(F_Outputs!X$2,F_outputs_prep!$B$4:$AH$4,0))</f>
        <v>5880.25</v>
      </c>
    </row>
    <row r="129" spans="1:24" ht="14.25" x14ac:dyDescent="0.45">
      <c r="A129" s="75" t="s">
        <v>84</v>
      </c>
      <c r="B129" s="25" t="s">
        <v>130</v>
      </c>
      <c r="C129" s="25" t="s">
        <v>177</v>
      </c>
      <c r="D129" s="25" t="s">
        <v>70</v>
      </c>
      <c r="E129" s="25" t="s">
        <v>56</v>
      </c>
      <c r="F129" s="18">
        <f>INDEX(F_outputs_prep!$B$4:$AH$174,MATCH(F_Outputs!$A129&amp;F_Outputs!$B129,F_outputs_prep!$I$4:$I$174,0),MATCH(F_Outputs!F$2,F_outputs_prep!$B$4:$AH$4,0))</f>
        <v>5576.8339999999998</v>
      </c>
      <c r="G129" s="18">
        <f>INDEX(F_outputs_prep!$B$4:$AH$174,MATCH(F_Outputs!$A129&amp;F_Outputs!$B129,F_outputs_prep!$I$4:$I$174,0),MATCH(F_Outputs!G$2,F_outputs_prep!$B$4:$AH$4,0))</f>
        <v>5576.8339999999998</v>
      </c>
      <c r="H129" s="18">
        <f>INDEX(F_outputs_prep!$B$4:$AH$174,MATCH(F_Outputs!$A129&amp;F_Outputs!$B129,F_outputs_prep!$I$4:$I$174,0),MATCH(F_Outputs!H$2,F_outputs_prep!$B$4:$AH$4,0))</f>
        <v>5576.8339999999998</v>
      </c>
      <c r="I129" s="18">
        <f>INDEX(F_outputs_prep!$B$4:$AH$174,MATCH(F_Outputs!$A129&amp;F_Outputs!$B129,F_outputs_prep!$I$4:$I$174,0),MATCH(F_Outputs!I$2,F_outputs_prep!$B$4:$AH$4,0))</f>
        <v>5576.8339999999998</v>
      </c>
      <c r="J129" s="18">
        <f>INDEX(F_outputs_prep!$B$4:$AH$174,MATCH(F_Outputs!$A129&amp;F_Outputs!$B129,F_outputs_prep!$I$4:$I$174,0),MATCH(F_Outputs!J$2,F_outputs_prep!$B$4:$AH$4,0))</f>
        <v>5576.8339999999998</v>
      </c>
      <c r="K129" s="18">
        <f>INDEX(F_outputs_prep!$B$4:$AH$174,MATCH(F_Outputs!$A129&amp;F_Outputs!$B129,F_outputs_prep!$I$4:$I$174,0),MATCH(F_Outputs!K$2,F_outputs_prep!$B$4:$AH$4,0))</f>
        <v>5576.8339999999998</v>
      </c>
      <c r="L129" s="18">
        <f>INDEX(F_outputs_prep!$B$4:$AH$174,MATCH(F_Outputs!$A129&amp;F_Outputs!$B129,F_outputs_prep!$I$4:$I$174,0),MATCH(F_Outputs!L$2,F_outputs_prep!$B$4:$AH$4,0))</f>
        <v>5576.8339999999998</v>
      </c>
      <c r="M129" s="18">
        <f>INDEX(F_outputs_prep!$B$4:$AH$174,MATCH(F_Outputs!$A129&amp;F_Outputs!$B129,F_outputs_prep!$I$4:$I$174,0),MATCH(F_Outputs!M$2,F_outputs_prep!$B$4:$AH$4,0))</f>
        <v>5576.8339999999998</v>
      </c>
      <c r="N129" s="18">
        <f>INDEX(F_outputs_prep!$B$4:$AH$174,MATCH(F_Outputs!$A129&amp;F_Outputs!$B129,F_outputs_prep!$I$4:$I$174,0),MATCH(F_Outputs!N$2,F_outputs_prep!$B$4:$AH$4,0))</f>
        <v>5576.8339999999998</v>
      </c>
      <c r="O129" s="18">
        <f>INDEX(F_outputs_prep!$B$4:$AH$174,MATCH(F_Outputs!$A129&amp;F_Outputs!$B129,F_outputs_prep!$I$4:$I$174,0),MATCH(F_Outputs!O$2,F_outputs_prep!$B$4:$AH$4,0))</f>
        <v>5576.8339999999998</v>
      </c>
      <c r="P129" s="18">
        <f>INDEX(F_outputs_prep!$B$4:$AH$174,MATCH(F_Outputs!$A129&amp;F_Outputs!$B129,F_outputs_prep!$I$4:$I$174,0),MATCH(F_Outputs!P$2,F_outputs_prep!$B$4:$AH$4,0))</f>
        <v>5576.8339999999998</v>
      </c>
      <c r="Q129" s="18">
        <f>INDEX(F_outputs_prep!$B$4:$AH$174,MATCH(F_Outputs!$A129&amp;F_Outputs!$B129,F_outputs_prep!$I$4:$I$174,0),MATCH(F_Outputs!Q$2,F_outputs_prep!$B$4:$AH$4,0))</f>
        <v>5576.8339999999998</v>
      </c>
      <c r="R129" s="18">
        <f>INDEX(F_outputs_prep!$B$4:$AH$174,MATCH(F_Outputs!$A129&amp;F_Outputs!$B129,F_outputs_prep!$I$4:$I$174,0),MATCH(F_Outputs!R$2,F_outputs_prep!$B$4:$AH$4,0))</f>
        <v>5576.8339999999998</v>
      </c>
      <c r="S129" s="18">
        <f>INDEX(F_outputs_prep!$B$4:$AH$174,MATCH(F_Outputs!$A129&amp;F_Outputs!$B129,F_outputs_prep!$I$4:$I$174,0),MATCH(F_Outputs!S$2,F_outputs_prep!$B$4:$AH$4,0))</f>
        <v>5576.8339999999998</v>
      </c>
      <c r="T129" s="18">
        <f>INDEX(F_outputs_prep!$B$4:$AH$174,MATCH(F_Outputs!$A129&amp;F_Outputs!$B129,F_outputs_prep!$I$4:$I$174,0),MATCH(F_Outputs!T$2,F_outputs_prep!$B$4:$AH$4,0))</f>
        <v>5576.8339999999998</v>
      </c>
      <c r="U129" s="18">
        <f>INDEX(F_outputs_prep!$B$4:$AH$174,MATCH(F_Outputs!$A129&amp;F_Outputs!$B129,F_outputs_prep!$I$4:$I$174,0),MATCH(F_Outputs!U$2,F_outputs_prep!$B$4:$AH$4,0))</f>
        <v>5576.8339999999998</v>
      </c>
      <c r="V129" s="18">
        <f>INDEX(F_outputs_prep!$B$4:$AH$174,MATCH(F_Outputs!$A129&amp;F_Outputs!$B129,F_outputs_prep!$I$4:$I$174,0),MATCH(F_Outputs!V$2,F_outputs_prep!$B$4:$AH$4,0))</f>
        <v>5576.8339999999998</v>
      </c>
      <c r="W129" s="18">
        <f>INDEX(F_outputs_prep!$B$4:$AH$174,MATCH(F_Outputs!$A129&amp;F_Outputs!$B129,F_outputs_prep!$I$4:$I$174,0),MATCH(F_Outputs!W$2,F_outputs_prep!$B$4:$AH$4,0))</f>
        <v>5576.8339999999998</v>
      </c>
      <c r="X129" s="18">
        <f>INDEX(F_outputs_prep!$B$4:$AH$174,MATCH(F_Outputs!$A129&amp;F_Outputs!$B129,F_outputs_prep!$I$4:$I$174,0),MATCH(F_Outputs!X$2,F_outputs_prep!$B$4:$AH$4,0))</f>
        <v>5576.8339999999998</v>
      </c>
    </row>
    <row r="130" spans="1:24" ht="14.25" x14ac:dyDescent="0.45">
      <c r="A130" s="75" t="s">
        <v>84</v>
      </c>
      <c r="B130" s="25" t="s">
        <v>178</v>
      </c>
      <c r="C130" s="25" t="s">
        <v>179</v>
      </c>
      <c r="D130" s="25" t="s">
        <v>180</v>
      </c>
      <c r="E130" s="25" t="s">
        <v>56</v>
      </c>
      <c r="F130" s="18" t="str">
        <f ca="1">INDEX(F_outputs_prep!$B$4:$AH$174,MATCH(F_Outputs!$A130&amp;F_Outputs!$B130,F_outputs_prep!$I$4:$I$174,0),MATCH(F_Outputs!F$2,F_outputs_prep!$B$4:$AH$4,0))</f>
        <v>[…]23/07/2025 13:17:47</v>
      </c>
      <c r="G130" s="18" t="str">
        <f ca="1">INDEX(F_outputs_prep!$B$4:$AH$174,MATCH(F_Outputs!$A130&amp;F_Outputs!$B130,F_outputs_prep!$I$4:$I$174,0),MATCH(F_Outputs!G$2,F_outputs_prep!$B$4:$AH$4,0))</f>
        <v>[…]23/07/2025 13:17:47</v>
      </c>
      <c r="H130" s="18" t="str">
        <f ca="1">INDEX(F_outputs_prep!$B$4:$AH$174,MATCH(F_Outputs!$A130&amp;F_Outputs!$B130,F_outputs_prep!$I$4:$I$174,0),MATCH(F_Outputs!H$2,F_outputs_prep!$B$4:$AH$4,0))</f>
        <v>[…]23/07/2025 13:17:47</v>
      </c>
      <c r="I130" s="18" t="str">
        <f ca="1">INDEX(F_outputs_prep!$B$4:$AH$174,MATCH(F_Outputs!$A130&amp;F_Outputs!$B130,F_outputs_prep!$I$4:$I$174,0),MATCH(F_Outputs!I$2,F_outputs_prep!$B$4:$AH$4,0))</f>
        <v>[…]23/07/2025 13:17:47</v>
      </c>
      <c r="J130" s="18" t="str">
        <f ca="1">INDEX(F_outputs_prep!$B$4:$AH$174,MATCH(F_Outputs!$A130&amp;F_Outputs!$B130,F_outputs_prep!$I$4:$I$174,0),MATCH(F_Outputs!J$2,F_outputs_prep!$B$4:$AH$4,0))</f>
        <v>[…]23/07/2025 13:17:47</v>
      </c>
      <c r="K130" s="18" t="str">
        <f ca="1">INDEX(F_outputs_prep!$B$4:$AH$174,MATCH(F_Outputs!$A130&amp;F_Outputs!$B130,F_outputs_prep!$I$4:$I$174,0),MATCH(F_Outputs!K$2,F_outputs_prep!$B$4:$AH$4,0))</f>
        <v>[…]23/07/2025 13:17:47</v>
      </c>
      <c r="L130" s="18" t="str">
        <f ca="1">INDEX(F_outputs_prep!$B$4:$AH$174,MATCH(F_Outputs!$A130&amp;F_Outputs!$B130,F_outputs_prep!$I$4:$I$174,0),MATCH(F_Outputs!L$2,F_outputs_prep!$B$4:$AH$4,0))</f>
        <v>[…]23/07/2025 13:17:47</v>
      </c>
      <c r="M130" s="18" t="str">
        <f ca="1">INDEX(F_outputs_prep!$B$4:$AH$174,MATCH(F_Outputs!$A130&amp;F_Outputs!$B130,F_outputs_prep!$I$4:$I$174,0),MATCH(F_Outputs!M$2,F_outputs_prep!$B$4:$AH$4,0))</f>
        <v>[…]23/07/2025 13:17:47</v>
      </c>
      <c r="N130" s="18" t="str">
        <f ca="1">INDEX(F_outputs_prep!$B$4:$AH$174,MATCH(F_Outputs!$A130&amp;F_Outputs!$B130,F_outputs_prep!$I$4:$I$174,0),MATCH(F_Outputs!N$2,F_outputs_prep!$B$4:$AH$4,0))</f>
        <v>[…]23/07/2025 13:17:47</v>
      </c>
      <c r="O130" s="18" t="str">
        <f ca="1">INDEX(F_outputs_prep!$B$4:$AH$174,MATCH(F_Outputs!$A130&amp;F_Outputs!$B130,F_outputs_prep!$I$4:$I$174,0),MATCH(F_Outputs!O$2,F_outputs_prep!$B$4:$AH$4,0))</f>
        <v>[…]23/07/2025 13:17:47</v>
      </c>
      <c r="P130" s="18" t="str">
        <f ca="1">INDEX(F_outputs_prep!$B$4:$AH$174,MATCH(F_Outputs!$A130&amp;F_Outputs!$B130,F_outputs_prep!$I$4:$I$174,0),MATCH(F_Outputs!P$2,F_outputs_prep!$B$4:$AH$4,0))</f>
        <v>[…]23/07/2025 13:17:47</v>
      </c>
      <c r="Q130" s="18" t="str">
        <f ca="1">INDEX(F_outputs_prep!$B$4:$AH$174,MATCH(F_Outputs!$A130&amp;F_Outputs!$B130,F_outputs_prep!$I$4:$I$174,0),MATCH(F_Outputs!Q$2,F_outputs_prep!$B$4:$AH$4,0))</f>
        <v>[…]23/07/2025 13:17:47</v>
      </c>
      <c r="R130" s="18" t="str">
        <f ca="1">INDEX(F_outputs_prep!$B$4:$AH$174,MATCH(F_Outputs!$A130&amp;F_Outputs!$B130,F_outputs_prep!$I$4:$I$174,0),MATCH(F_Outputs!R$2,F_outputs_prep!$B$4:$AH$4,0))</f>
        <v>[…]23/07/2025 13:17:47</v>
      </c>
      <c r="S130" s="18" t="str">
        <f ca="1">INDEX(F_outputs_prep!$B$4:$AH$174,MATCH(F_Outputs!$A130&amp;F_Outputs!$B130,F_outputs_prep!$I$4:$I$174,0),MATCH(F_Outputs!S$2,F_outputs_prep!$B$4:$AH$4,0))</f>
        <v>[…]23/07/2025 13:17:47</v>
      </c>
      <c r="T130" s="18" t="str">
        <f ca="1">INDEX(F_outputs_prep!$B$4:$AH$174,MATCH(F_Outputs!$A130&amp;F_Outputs!$B130,F_outputs_prep!$I$4:$I$174,0),MATCH(F_Outputs!T$2,F_outputs_prep!$B$4:$AH$4,0))</f>
        <v>[…]23/07/2025 13:17:47</v>
      </c>
      <c r="U130" s="18" t="str">
        <f ca="1">INDEX(F_outputs_prep!$B$4:$AH$174,MATCH(F_Outputs!$A130&amp;F_Outputs!$B130,F_outputs_prep!$I$4:$I$174,0),MATCH(F_Outputs!U$2,F_outputs_prep!$B$4:$AH$4,0))</f>
        <v>[…]23/07/2025 13:17:47</v>
      </c>
      <c r="V130" s="18" t="str">
        <f ca="1">INDEX(F_outputs_prep!$B$4:$AH$174,MATCH(F_Outputs!$A130&amp;F_Outputs!$B130,F_outputs_prep!$I$4:$I$174,0),MATCH(F_Outputs!V$2,F_outputs_prep!$B$4:$AH$4,0))</f>
        <v>[…]23/07/2025 13:17:47</v>
      </c>
      <c r="W130" s="18" t="str">
        <f ca="1">INDEX(F_outputs_prep!$B$4:$AH$174,MATCH(F_Outputs!$A130&amp;F_Outputs!$B130,F_outputs_prep!$I$4:$I$174,0),MATCH(F_Outputs!W$2,F_outputs_prep!$B$4:$AH$4,0))</f>
        <v>[…]23/07/2025 13:17:47</v>
      </c>
      <c r="X130" s="18" t="str">
        <f ca="1">INDEX(F_outputs_prep!$B$4:$AH$174,MATCH(F_Outputs!$A130&amp;F_Outputs!$B130,F_outputs_prep!$I$4:$I$174,0),MATCH(F_Outputs!X$2,F_outputs_prep!$B$4:$AH$4,0))</f>
        <v>[…]23/07/2025 13:17:47</v>
      </c>
    </row>
    <row r="131" spans="1:24" ht="14.25" x14ac:dyDescent="0.45">
      <c r="A131" s="75" t="s">
        <v>84</v>
      </c>
      <c r="B131" s="25" t="s">
        <v>181</v>
      </c>
      <c r="C131" s="25" t="s">
        <v>182</v>
      </c>
      <c r="D131" s="25" t="s">
        <v>180</v>
      </c>
      <c r="E131" s="25" t="s">
        <v>56</v>
      </c>
      <c r="F131" s="18" t="str">
        <f ca="1">INDEX(F_outputs_prep!$B$4:$AH$174,MATCH(F_Outputs!$A131&amp;F_Outputs!$B131,F_outputs_prep!$I$4:$I$174,0),MATCH(F_Outputs!F$2,F_outputs_prep!$B$4:$AH$4,0))</f>
        <v>Republish 20250721 PR24-FD-CA13-Biodiversity-v3.xlsx</v>
      </c>
      <c r="G131" s="18" t="str">
        <f ca="1">INDEX(F_outputs_prep!$B$4:$AH$174,MATCH(F_Outputs!$A131&amp;F_Outputs!$B131,F_outputs_prep!$I$4:$I$174,0),MATCH(F_Outputs!G$2,F_outputs_prep!$B$4:$AH$4,0))</f>
        <v>Republish 20250721 PR24-FD-CA13-Biodiversity-v3.xlsx</v>
      </c>
      <c r="H131" s="18" t="str">
        <f ca="1">INDEX(F_outputs_prep!$B$4:$AH$174,MATCH(F_Outputs!$A131&amp;F_Outputs!$B131,F_outputs_prep!$I$4:$I$174,0),MATCH(F_Outputs!H$2,F_outputs_prep!$B$4:$AH$4,0))</f>
        <v>Republish 20250721 PR24-FD-CA13-Biodiversity-v3.xlsx</v>
      </c>
      <c r="I131" s="18" t="str">
        <f ca="1">INDEX(F_outputs_prep!$B$4:$AH$174,MATCH(F_Outputs!$A131&amp;F_Outputs!$B131,F_outputs_prep!$I$4:$I$174,0),MATCH(F_Outputs!I$2,F_outputs_prep!$B$4:$AH$4,0))</f>
        <v>Republish 20250721 PR24-FD-CA13-Biodiversity-v3.xlsx</v>
      </c>
      <c r="J131" s="18" t="str">
        <f ca="1">INDEX(F_outputs_prep!$B$4:$AH$174,MATCH(F_Outputs!$A131&amp;F_Outputs!$B131,F_outputs_prep!$I$4:$I$174,0),MATCH(F_Outputs!J$2,F_outputs_prep!$B$4:$AH$4,0))</f>
        <v>Republish 20250721 PR24-FD-CA13-Biodiversity-v3.xlsx</v>
      </c>
      <c r="K131" s="18" t="str">
        <f ca="1">INDEX(F_outputs_prep!$B$4:$AH$174,MATCH(F_Outputs!$A131&amp;F_Outputs!$B131,F_outputs_prep!$I$4:$I$174,0),MATCH(F_Outputs!K$2,F_outputs_prep!$B$4:$AH$4,0))</f>
        <v>Republish 20250721 PR24-FD-CA13-Biodiversity-v3.xlsx</v>
      </c>
      <c r="L131" s="18" t="str">
        <f ca="1">INDEX(F_outputs_prep!$B$4:$AH$174,MATCH(F_Outputs!$A131&amp;F_Outputs!$B131,F_outputs_prep!$I$4:$I$174,0),MATCH(F_Outputs!L$2,F_outputs_prep!$B$4:$AH$4,0))</f>
        <v>Republish 20250721 PR24-FD-CA13-Biodiversity-v3.xlsx</v>
      </c>
      <c r="M131" s="18" t="str">
        <f ca="1">INDEX(F_outputs_prep!$B$4:$AH$174,MATCH(F_Outputs!$A131&amp;F_Outputs!$B131,F_outputs_prep!$I$4:$I$174,0),MATCH(F_Outputs!M$2,F_outputs_prep!$B$4:$AH$4,0))</f>
        <v>Republish 20250721 PR24-FD-CA13-Biodiversity-v3.xlsx</v>
      </c>
      <c r="N131" s="18" t="str">
        <f ca="1">INDEX(F_outputs_prep!$B$4:$AH$174,MATCH(F_Outputs!$A131&amp;F_Outputs!$B131,F_outputs_prep!$I$4:$I$174,0),MATCH(F_Outputs!N$2,F_outputs_prep!$B$4:$AH$4,0))</f>
        <v>Republish 20250721 PR24-FD-CA13-Biodiversity-v3.xlsx</v>
      </c>
      <c r="O131" s="18" t="str">
        <f ca="1">INDEX(F_outputs_prep!$B$4:$AH$174,MATCH(F_Outputs!$A131&amp;F_Outputs!$B131,F_outputs_prep!$I$4:$I$174,0),MATCH(F_Outputs!O$2,F_outputs_prep!$B$4:$AH$4,0))</f>
        <v>Republish 20250721 PR24-FD-CA13-Biodiversity-v3.xlsx</v>
      </c>
      <c r="P131" s="18" t="str">
        <f ca="1">INDEX(F_outputs_prep!$B$4:$AH$174,MATCH(F_Outputs!$A131&amp;F_Outputs!$B131,F_outputs_prep!$I$4:$I$174,0),MATCH(F_Outputs!P$2,F_outputs_prep!$B$4:$AH$4,0))</f>
        <v>Republish 20250721 PR24-FD-CA13-Biodiversity-v3.xlsx</v>
      </c>
      <c r="Q131" s="18" t="str">
        <f ca="1">INDEX(F_outputs_prep!$B$4:$AH$174,MATCH(F_Outputs!$A131&amp;F_Outputs!$B131,F_outputs_prep!$I$4:$I$174,0),MATCH(F_Outputs!Q$2,F_outputs_prep!$B$4:$AH$4,0))</f>
        <v>Republish 20250721 PR24-FD-CA13-Biodiversity-v3.xlsx</v>
      </c>
      <c r="R131" s="18" t="str">
        <f ca="1">INDEX(F_outputs_prep!$B$4:$AH$174,MATCH(F_Outputs!$A131&amp;F_Outputs!$B131,F_outputs_prep!$I$4:$I$174,0),MATCH(F_Outputs!R$2,F_outputs_prep!$B$4:$AH$4,0))</f>
        <v>Republish 20250721 PR24-FD-CA13-Biodiversity-v3.xlsx</v>
      </c>
      <c r="S131" s="18" t="str">
        <f ca="1">INDEX(F_outputs_prep!$B$4:$AH$174,MATCH(F_Outputs!$A131&amp;F_Outputs!$B131,F_outputs_prep!$I$4:$I$174,0),MATCH(F_Outputs!S$2,F_outputs_prep!$B$4:$AH$4,0))</f>
        <v>Republish 20250721 PR24-FD-CA13-Biodiversity-v3.xlsx</v>
      </c>
      <c r="T131" s="18" t="str">
        <f ca="1">INDEX(F_outputs_prep!$B$4:$AH$174,MATCH(F_Outputs!$A131&amp;F_Outputs!$B131,F_outputs_prep!$I$4:$I$174,0),MATCH(F_Outputs!T$2,F_outputs_prep!$B$4:$AH$4,0))</f>
        <v>Republish 20250721 PR24-FD-CA13-Biodiversity-v3.xlsx</v>
      </c>
      <c r="U131" s="18" t="str">
        <f ca="1">INDEX(F_outputs_prep!$B$4:$AH$174,MATCH(F_Outputs!$A131&amp;F_Outputs!$B131,F_outputs_prep!$I$4:$I$174,0),MATCH(F_Outputs!U$2,F_outputs_prep!$B$4:$AH$4,0))</f>
        <v>Republish 20250721 PR24-FD-CA13-Biodiversity-v3.xlsx</v>
      </c>
      <c r="V131" s="18" t="str">
        <f ca="1">INDEX(F_outputs_prep!$B$4:$AH$174,MATCH(F_Outputs!$A131&amp;F_Outputs!$B131,F_outputs_prep!$I$4:$I$174,0),MATCH(F_Outputs!V$2,F_outputs_prep!$B$4:$AH$4,0))</f>
        <v>Republish 20250721 PR24-FD-CA13-Biodiversity-v3.xlsx</v>
      </c>
      <c r="W131" s="18" t="str">
        <f ca="1">INDEX(F_outputs_prep!$B$4:$AH$174,MATCH(F_Outputs!$A131&amp;F_Outputs!$B131,F_outputs_prep!$I$4:$I$174,0),MATCH(F_Outputs!W$2,F_outputs_prep!$B$4:$AH$4,0))</f>
        <v>Republish 20250721 PR24-FD-CA13-Biodiversity-v3.xlsx</v>
      </c>
      <c r="X131" s="18" t="str">
        <f ca="1">INDEX(F_outputs_prep!$B$4:$AH$174,MATCH(F_Outputs!$A131&amp;F_Outputs!$B131,F_outputs_prep!$I$4:$I$174,0),MATCH(F_Outputs!X$2,F_outputs_prep!$B$4:$AH$4,0))</f>
        <v>Republish 20250721 PR24-FD-CA13-Biodiversity-v3.xlsx</v>
      </c>
    </row>
    <row r="132" spans="1:24" ht="14.25" x14ac:dyDescent="0.45">
      <c r="A132" s="75" t="s">
        <v>84</v>
      </c>
      <c r="B132" s="25" t="s">
        <v>183</v>
      </c>
      <c r="C132" s="25" t="s">
        <v>184</v>
      </c>
      <c r="D132" s="25" t="s">
        <v>180</v>
      </c>
      <c r="E132" s="25" t="s">
        <v>56</v>
      </c>
      <c r="F132" s="18" t="str">
        <f>INDEX(F_outputs_prep!$B$4:$AH$174,MATCH(F_Outputs!$A132&amp;F_Outputs!$B132,F_outputs_prep!$I$4:$I$174,0),MATCH(F_Outputs!F$2,F_outputs_prep!$B$4:$AH$4,0))</f>
        <v>NA</v>
      </c>
      <c r="G132" s="18" t="str">
        <f>INDEX(F_outputs_prep!$B$4:$AH$174,MATCH(F_Outputs!$A132&amp;F_Outputs!$B132,F_outputs_prep!$I$4:$I$174,0),MATCH(F_Outputs!G$2,F_outputs_prep!$B$4:$AH$4,0))</f>
        <v>NA</v>
      </c>
      <c r="H132" s="18" t="str">
        <f>INDEX(F_outputs_prep!$B$4:$AH$174,MATCH(F_Outputs!$A132&amp;F_Outputs!$B132,F_outputs_prep!$I$4:$I$174,0),MATCH(F_Outputs!H$2,F_outputs_prep!$B$4:$AH$4,0))</f>
        <v>NA</v>
      </c>
      <c r="I132" s="18" t="str">
        <f>INDEX(F_outputs_prep!$B$4:$AH$174,MATCH(F_Outputs!$A132&amp;F_Outputs!$B132,F_outputs_prep!$I$4:$I$174,0),MATCH(F_Outputs!I$2,F_outputs_prep!$B$4:$AH$4,0))</f>
        <v>NA</v>
      </c>
      <c r="J132" s="18" t="str">
        <f>INDEX(F_outputs_prep!$B$4:$AH$174,MATCH(F_Outputs!$A132&amp;F_Outputs!$B132,F_outputs_prep!$I$4:$I$174,0),MATCH(F_Outputs!J$2,F_outputs_prep!$B$4:$AH$4,0))</f>
        <v>NA</v>
      </c>
      <c r="K132" s="18" t="str">
        <f>INDEX(F_outputs_prep!$B$4:$AH$174,MATCH(F_Outputs!$A132&amp;F_Outputs!$B132,F_outputs_prep!$I$4:$I$174,0),MATCH(F_Outputs!K$2,F_outputs_prep!$B$4:$AH$4,0))</f>
        <v>NA</v>
      </c>
      <c r="L132" s="18" t="str">
        <f>INDEX(F_outputs_prep!$B$4:$AH$174,MATCH(F_Outputs!$A132&amp;F_Outputs!$B132,F_outputs_prep!$I$4:$I$174,0),MATCH(F_Outputs!L$2,F_outputs_prep!$B$4:$AH$4,0))</f>
        <v>NA</v>
      </c>
      <c r="M132" s="18" t="str">
        <f>INDEX(F_outputs_prep!$B$4:$AH$174,MATCH(F_Outputs!$A132&amp;F_Outputs!$B132,F_outputs_prep!$I$4:$I$174,0),MATCH(F_Outputs!M$2,F_outputs_prep!$B$4:$AH$4,0))</f>
        <v>NA</v>
      </c>
      <c r="N132" s="18" t="str">
        <f>INDEX(F_outputs_prep!$B$4:$AH$174,MATCH(F_Outputs!$A132&amp;F_Outputs!$B132,F_outputs_prep!$I$4:$I$174,0),MATCH(F_Outputs!N$2,F_outputs_prep!$B$4:$AH$4,0))</f>
        <v>NA</v>
      </c>
      <c r="O132" s="18" t="str">
        <f>INDEX(F_outputs_prep!$B$4:$AH$174,MATCH(F_Outputs!$A132&amp;F_Outputs!$B132,F_outputs_prep!$I$4:$I$174,0),MATCH(F_Outputs!O$2,F_outputs_prep!$B$4:$AH$4,0))</f>
        <v>NA</v>
      </c>
      <c r="P132" s="18" t="str">
        <f>INDEX(F_outputs_prep!$B$4:$AH$174,MATCH(F_Outputs!$A132&amp;F_Outputs!$B132,F_outputs_prep!$I$4:$I$174,0),MATCH(F_Outputs!P$2,F_outputs_prep!$B$4:$AH$4,0))</f>
        <v>NA</v>
      </c>
      <c r="Q132" s="18" t="str">
        <f>INDEX(F_outputs_prep!$B$4:$AH$174,MATCH(F_Outputs!$A132&amp;F_Outputs!$B132,F_outputs_prep!$I$4:$I$174,0),MATCH(F_Outputs!Q$2,F_outputs_prep!$B$4:$AH$4,0))</f>
        <v>NA</v>
      </c>
      <c r="R132" s="18" t="str">
        <f>INDEX(F_outputs_prep!$B$4:$AH$174,MATCH(F_Outputs!$A132&amp;F_Outputs!$B132,F_outputs_prep!$I$4:$I$174,0),MATCH(F_Outputs!R$2,F_outputs_prep!$B$4:$AH$4,0))</f>
        <v>NA</v>
      </c>
      <c r="S132" s="18" t="str">
        <f>INDEX(F_outputs_prep!$B$4:$AH$174,MATCH(F_Outputs!$A132&amp;F_Outputs!$B132,F_outputs_prep!$I$4:$I$174,0),MATCH(F_Outputs!S$2,F_outputs_prep!$B$4:$AH$4,0))</f>
        <v>NA</v>
      </c>
      <c r="T132" s="18" t="str">
        <f>INDEX(F_outputs_prep!$B$4:$AH$174,MATCH(F_Outputs!$A132&amp;F_Outputs!$B132,F_outputs_prep!$I$4:$I$174,0),MATCH(F_Outputs!T$2,F_outputs_prep!$B$4:$AH$4,0))</f>
        <v>NA</v>
      </c>
      <c r="U132" s="18" t="str">
        <f>INDEX(F_outputs_prep!$B$4:$AH$174,MATCH(F_Outputs!$A132&amp;F_Outputs!$B132,F_outputs_prep!$I$4:$I$174,0),MATCH(F_Outputs!U$2,F_outputs_prep!$B$4:$AH$4,0))</f>
        <v>NA</v>
      </c>
      <c r="V132" s="18" t="str">
        <f>INDEX(F_outputs_prep!$B$4:$AH$174,MATCH(F_Outputs!$A132&amp;F_Outputs!$B132,F_outputs_prep!$I$4:$I$174,0),MATCH(F_Outputs!V$2,F_outputs_prep!$B$4:$AH$4,0))</f>
        <v>NA</v>
      </c>
      <c r="W132" s="18" t="str">
        <f>INDEX(F_outputs_prep!$B$4:$AH$174,MATCH(F_Outputs!$A132&amp;F_Outputs!$B132,F_outputs_prep!$I$4:$I$174,0),MATCH(F_Outputs!W$2,F_outputs_prep!$B$4:$AH$4,0))</f>
        <v>NA</v>
      </c>
      <c r="X132" s="18" t="str">
        <f>INDEX(F_outputs_prep!$B$4:$AH$174,MATCH(F_Outputs!$A132&amp;F_Outputs!$B132,F_outputs_prep!$I$4:$I$174,0),MATCH(F_Outputs!X$2,F_outputs_prep!$B$4:$AH$4,0))</f>
        <v>NA</v>
      </c>
    </row>
    <row r="133" spans="1:24" ht="14.25" x14ac:dyDescent="0.45">
      <c r="A133" s="75" t="s">
        <v>84</v>
      </c>
      <c r="B133" s="25" t="s">
        <v>185</v>
      </c>
      <c r="C133" s="25" t="s">
        <v>186</v>
      </c>
      <c r="D133" s="25" t="s">
        <v>187</v>
      </c>
      <c r="E133" s="25" t="s">
        <v>56</v>
      </c>
      <c r="F133" s="18">
        <f>INDEX(F_outputs_prep!$B$4:$AH$174,MATCH(F_Outputs!$A133&amp;F_Outputs!$B133,F_outputs_prep!$I$4:$I$174,0),MATCH(F_Outputs!F$2,F_outputs_prep!$B$4:$AH$4,0))</f>
        <v>1</v>
      </c>
      <c r="G133" s="18">
        <f>INDEX(F_outputs_prep!$B$4:$AH$174,MATCH(F_Outputs!$A133&amp;F_Outputs!$B133,F_outputs_prep!$I$4:$I$174,0),MATCH(F_Outputs!G$2,F_outputs_prep!$B$4:$AH$4,0))</f>
        <v>1</v>
      </c>
      <c r="H133" s="18">
        <f>INDEX(F_outputs_prep!$B$4:$AH$174,MATCH(F_Outputs!$A133&amp;F_Outputs!$B133,F_outputs_prep!$I$4:$I$174,0),MATCH(F_Outputs!H$2,F_outputs_prep!$B$4:$AH$4,0))</f>
        <v>1</v>
      </c>
      <c r="I133" s="18">
        <f>INDEX(F_outputs_prep!$B$4:$AH$174,MATCH(F_Outputs!$A133&amp;F_Outputs!$B133,F_outputs_prep!$I$4:$I$174,0),MATCH(F_Outputs!I$2,F_outputs_prep!$B$4:$AH$4,0))</f>
        <v>1</v>
      </c>
      <c r="J133" s="18">
        <f>INDEX(F_outputs_prep!$B$4:$AH$174,MATCH(F_Outputs!$A133&amp;F_Outputs!$B133,F_outputs_prep!$I$4:$I$174,0),MATCH(F_Outputs!J$2,F_outputs_prep!$B$4:$AH$4,0))</f>
        <v>1</v>
      </c>
      <c r="K133" s="18">
        <f>INDEX(F_outputs_prep!$B$4:$AH$174,MATCH(F_Outputs!$A133&amp;F_Outputs!$B133,F_outputs_prep!$I$4:$I$174,0),MATCH(F_Outputs!K$2,F_outputs_prep!$B$4:$AH$4,0))</f>
        <v>1</v>
      </c>
      <c r="L133" s="18">
        <f>INDEX(F_outputs_prep!$B$4:$AH$174,MATCH(F_Outputs!$A133&amp;F_Outputs!$B133,F_outputs_prep!$I$4:$I$174,0),MATCH(F_Outputs!L$2,F_outputs_prep!$B$4:$AH$4,0))</f>
        <v>1</v>
      </c>
      <c r="M133" s="18">
        <f>INDEX(F_outputs_prep!$B$4:$AH$174,MATCH(F_Outputs!$A133&amp;F_Outputs!$B133,F_outputs_prep!$I$4:$I$174,0),MATCH(F_Outputs!M$2,F_outputs_prep!$B$4:$AH$4,0))</f>
        <v>1</v>
      </c>
      <c r="N133" s="18">
        <f>INDEX(F_outputs_prep!$B$4:$AH$174,MATCH(F_Outputs!$A133&amp;F_Outputs!$B133,F_outputs_prep!$I$4:$I$174,0),MATCH(F_Outputs!N$2,F_outputs_prep!$B$4:$AH$4,0))</f>
        <v>1</v>
      </c>
      <c r="O133" s="18">
        <f>INDEX(F_outputs_prep!$B$4:$AH$174,MATCH(F_Outputs!$A133&amp;F_Outputs!$B133,F_outputs_prep!$I$4:$I$174,0),MATCH(F_Outputs!O$2,F_outputs_prep!$B$4:$AH$4,0))</f>
        <v>1</v>
      </c>
      <c r="P133" s="18">
        <f>INDEX(F_outputs_prep!$B$4:$AH$174,MATCH(F_Outputs!$A133&amp;F_Outputs!$B133,F_outputs_prep!$I$4:$I$174,0),MATCH(F_Outputs!P$2,F_outputs_prep!$B$4:$AH$4,0))</f>
        <v>1</v>
      </c>
      <c r="Q133" s="18">
        <f>INDEX(F_outputs_prep!$B$4:$AH$174,MATCH(F_Outputs!$A133&amp;F_Outputs!$B133,F_outputs_prep!$I$4:$I$174,0),MATCH(F_Outputs!Q$2,F_outputs_prep!$B$4:$AH$4,0))</f>
        <v>1</v>
      </c>
      <c r="R133" s="18">
        <f>INDEX(F_outputs_prep!$B$4:$AH$174,MATCH(F_Outputs!$A133&amp;F_Outputs!$B133,F_outputs_prep!$I$4:$I$174,0),MATCH(F_Outputs!R$2,F_outputs_prep!$B$4:$AH$4,0))</f>
        <v>1</v>
      </c>
      <c r="S133" s="18">
        <f>INDEX(F_outputs_prep!$B$4:$AH$174,MATCH(F_Outputs!$A133&amp;F_Outputs!$B133,F_outputs_prep!$I$4:$I$174,0),MATCH(F_Outputs!S$2,F_outputs_prep!$B$4:$AH$4,0))</f>
        <v>1</v>
      </c>
      <c r="T133" s="18">
        <f>INDEX(F_outputs_prep!$B$4:$AH$174,MATCH(F_Outputs!$A133&amp;F_Outputs!$B133,F_outputs_prep!$I$4:$I$174,0),MATCH(F_Outputs!T$2,F_outputs_prep!$B$4:$AH$4,0))</f>
        <v>1</v>
      </c>
      <c r="U133" s="18">
        <f>INDEX(F_outputs_prep!$B$4:$AH$174,MATCH(F_Outputs!$A133&amp;F_Outputs!$B133,F_outputs_prep!$I$4:$I$174,0),MATCH(F_Outputs!U$2,F_outputs_prep!$B$4:$AH$4,0))</f>
        <v>1</v>
      </c>
      <c r="V133" s="18">
        <f>INDEX(F_outputs_prep!$B$4:$AH$174,MATCH(F_Outputs!$A133&amp;F_Outputs!$B133,F_outputs_prep!$I$4:$I$174,0),MATCH(F_Outputs!V$2,F_outputs_prep!$B$4:$AH$4,0))</f>
        <v>1</v>
      </c>
      <c r="W133" s="18">
        <f>INDEX(F_outputs_prep!$B$4:$AH$174,MATCH(F_Outputs!$A133&amp;F_Outputs!$B133,F_outputs_prep!$I$4:$I$174,0),MATCH(F_Outputs!W$2,F_outputs_prep!$B$4:$AH$4,0))</f>
        <v>1</v>
      </c>
      <c r="X133" s="18">
        <f>INDEX(F_outputs_prep!$B$4:$AH$174,MATCH(F_Outputs!$A133&amp;F_Outputs!$B133,F_outputs_prep!$I$4:$I$174,0),MATCH(F_Outputs!X$2,F_outputs_prep!$B$4:$AH$4,0))</f>
        <v>1</v>
      </c>
    </row>
    <row r="134" spans="1:24" ht="14.25" x14ac:dyDescent="0.45">
      <c r="A134" s="75" t="s">
        <v>85</v>
      </c>
      <c r="B134" s="25" t="s">
        <v>169</v>
      </c>
      <c r="C134" s="64" t="s">
        <v>172</v>
      </c>
      <c r="D134" s="25" t="s">
        <v>150</v>
      </c>
      <c r="E134" s="25" t="s">
        <v>56</v>
      </c>
      <c r="F134" s="18" t="str">
        <f>INDEX(F_outputs_prep!$B$4:$AH$174,MATCH(F_Outputs!$A134&amp;F_Outputs!$B134,F_outputs_prep!$I$4:$I$174,0),MATCH(F_Outputs!F$2,F_outputs_prep!$B$4:$AH$4,0))</f>
        <v>##BLANK</v>
      </c>
      <c r="G134" s="18" t="str">
        <f>INDEX(F_outputs_prep!$B$4:$AH$174,MATCH(F_Outputs!$A134&amp;F_Outputs!$B134,F_outputs_prep!$I$4:$I$174,0),MATCH(F_Outputs!G$2,F_outputs_prep!$B$4:$AH$4,0))</f>
        <v>##BLANK</v>
      </c>
      <c r="H134" s="18" t="str">
        <f>INDEX(F_outputs_prep!$B$4:$AH$174,MATCH(F_Outputs!$A134&amp;F_Outputs!$B134,F_outputs_prep!$I$4:$I$174,0),MATCH(F_Outputs!H$2,F_outputs_prep!$B$4:$AH$4,0))</f>
        <v>##BLANK</v>
      </c>
      <c r="I134" s="18" t="str">
        <f>INDEX(F_outputs_prep!$B$4:$AH$174,MATCH(F_Outputs!$A134&amp;F_Outputs!$B134,F_outputs_prep!$I$4:$I$174,0),MATCH(F_Outputs!I$2,F_outputs_prep!$B$4:$AH$4,0))</f>
        <v>##BLANK</v>
      </c>
      <c r="J134" s="18" t="str">
        <f>INDEX(F_outputs_prep!$B$4:$AH$174,MATCH(F_Outputs!$A134&amp;F_Outputs!$B134,F_outputs_prep!$I$4:$I$174,0),MATCH(F_Outputs!J$2,F_outputs_prep!$B$4:$AH$4,0))</f>
        <v>##BLANK</v>
      </c>
      <c r="K134" s="18" t="str">
        <f>INDEX(F_outputs_prep!$B$4:$AH$174,MATCH(F_Outputs!$A134&amp;F_Outputs!$B134,F_outputs_prep!$I$4:$I$174,0),MATCH(F_Outputs!K$2,F_outputs_prep!$B$4:$AH$4,0))</f>
        <v>##BLANK</v>
      </c>
      <c r="L134" s="18" t="str">
        <f>INDEX(F_outputs_prep!$B$4:$AH$174,MATCH(F_Outputs!$A134&amp;F_Outputs!$B134,F_outputs_prep!$I$4:$I$174,0),MATCH(F_Outputs!L$2,F_outputs_prep!$B$4:$AH$4,0))</f>
        <v>##BLANK</v>
      </c>
      <c r="M134" s="18" t="str">
        <f>INDEX(F_outputs_prep!$B$4:$AH$174,MATCH(F_Outputs!$A134&amp;F_Outputs!$B134,F_outputs_prep!$I$4:$I$174,0),MATCH(F_Outputs!M$2,F_outputs_prep!$B$4:$AH$4,0))</f>
        <v>##BLANK</v>
      </c>
      <c r="N134" s="18" t="str">
        <f>INDEX(F_outputs_prep!$B$4:$AH$174,MATCH(F_Outputs!$A134&amp;F_Outputs!$B134,F_outputs_prep!$I$4:$I$174,0),MATCH(F_Outputs!N$2,F_outputs_prep!$B$4:$AH$4,0))</f>
        <v>##BLANK</v>
      </c>
      <c r="O134" s="18" t="str">
        <f>INDEX(F_outputs_prep!$B$4:$AH$174,MATCH(F_Outputs!$A134&amp;F_Outputs!$B134,F_outputs_prep!$I$4:$I$174,0),MATCH(F_Outputs!O$2,F_outputs_prep!$B$4:$AH$4,0))</f>
        <v>##BLANK</v>
      </c>
      <c r="P134" s="18" t="str">
        <f>INDEX(F_outputs_prep!$B$4:$AH$174,MATCH(F_Outputs!$A134&amp;F_Outputs!$B134,F_outputs_prep!$I$4:$I$174,0),MATCH(F_Outputs!P$2,F_outputs_prep!$B$4:$AH$4,0))</f>
        <v>##BLANK</v>
      </c>
      <c r="Q134" s="18" t="str">
        <f>INDEX(F_outputs_prep!$B$4:$AH$174,MATCH(F_Outputs!$A134&amp;F_Outputs!$B134,F_outputs_prep!$I$4:$I$174,0),MATCH(F_Outputs!Q$2,F_outputs_prep!$B$4:$AH$4,0))</f>
        <v>##BLANK</v>
      </c>
      <c r="R134" s="18" t="str">
        <f>INDEX(F_outputs_prep!$B$4:$AH$174,MATCH(F_Outputs!$A134&amp;F_Outputs!$B134,F_outputs_prep!$I$4:$I$174,0),MATCH(F_Outputs!R$2,F_outputs_prep!$B$4:$AH$4,0))</f>
        <v>##BLANK</v>
      </c>
      <c r="S134" s="18">
        <f>INDEX(F_outputs_prep!$B$4:$AH$174,MATCH(F_Outputs!$A134&amp;F_Outputs!$B134,F_outputs_prep!$I$4:$I$174,0),MATCH(F_Outputs!S$2,F_outputs_prep!$B$4:$AH$4,0))</f>
        <v>0</v>
      </c>
      <c r="T134" s="18">
        <f>INDEX(F_outputs_prep!$B$4:$AH$174,MATCH(F_Outputs!$A134&amp;F_Outputs!$B134,F_outputs_prep!$I$4:$I$174,0),MATCH(F_Outputs!T$2,F_outputs_prep!$B$4:$AH$4,0))</f>
        <v>0</v>
      </c>
      <c r="U134" s="18">
        <f>INDEX(F_outputs_prep!$B$4:$AH$174,MATCH(F_Outputs!$A134&amp;F_Outputs!$B134,F_outputs_prep!$I$4:$I$174,0),MATCH(F_Outputs!U$2,F_outputs_prep!$B$4:$AH$4,0))</f>
        <v>0</v>
      </c>
      <c r="V134" s="18">
        <f>INDEX(F_outputs_prep!$B$4:$AH$174,MATCH(F_Outputs!$A134&amp;F_Outputs!$B134,F_outputs_prep!$I$4:$I$174,0),MATCH(F_Outputs!V$2,F_outputs_prep!$B$4:$AH$4,0))</f>
        <v>0</v>
      </c>
      <c r="W134" s="18">
        <f>INDEX(F_outputs_prep!$B$4:$AH$174,MATCH(F_Outputs!$A134&amp;F_Outputs!$B134,F_outputs_prep!$I$4:$I$174,0),MATCH(F_Outputs!W$2,F_outputs_prep!$B$4:$AH$4,0))</f>
        <v>4.9778677696996745E-2</v>
      </c>
      <c r="X134" s="18">
        <f>INDEX(F_outputs_prep!$B$4:$AH$174,MATCH(F_Outputs!$A134&amp;F_Outputs!$B134,F_outputs_prep!$I$4:$I$174,0),MATCH(F_Outputs!X$2,F_outputs_prep!$B$4:$AH$4,0))</f>
        <v>0.73</v>
      </c>
    </row>
    <row r="135" spans="1:24" ht="14.25" x14ac:dyDescent="0.45">
      <c r="A135" s="75" t="s">
        <v>85</v>
      </c>
      <c r="B135" s="64" t="s">
        <v>170</v>
      </c>
      <c r="C135" s="64" t="s">
        <v>173</v>
      </c>
      <c r="D135" s="25" t="s">
        <v>150</v>
      </c>
      <c r="E135" s="25" t="s">
        <v>56</v>
      </c>
      <c r="F135" s="18" t="str">
        <f>INDEX(F_outputs_prep!$B$4:$AH$174,MATCH(F_Outputs!$A135&amp;F_Outputs!$B135,F_outputs_prep!$I$4:$I$174,0),MATCH(F_Outputs!F$2,F_outputs_prep!$B$4:$AH$4,0))</f>
        <v>##BLANK</v>
      </c>
      <c r="G135" s="18" t="str">
        <f>INDEX(F_outputs_prep!$B$4:$AH$174,MATCH(F_Outputs!$A135&amp;F_Outputs!$B135,F_outputs_prep!$I$4:$I$174,0),MATCH(F_Outputs!G$2,F_outputs_prep!$B$4:$AH$4,0))</f>
        <v>##BLANK</v>
      </c>
      <c r="H135" s="18" t="str">
        <f>INDEX(F_outputs_prep!$B$4:$AH$174,MATCH(F_Outputs!$A135&amp;F_Outputs!$B135,F_outputs_prep!$I$4:$I$174,0),MATCH(F_Outputs!H$2,F_outputs_prep!$B$4:$AH$4,0))</f>
        <v>##BLANK</v>
      </c>
      <c r="I135" s="18" t="str">
        <f>INDEX(F_outputs_prep!$B$4:$AH$174,MATCH(F_Outputs!$A135&amp;F_Outputs!$B135,F_outputs_prep!$I$4:$I$174,0),MATCH(F_Outputs!I$2,F_outputs_prep!$B$4:$AH$4,0))</f>
        <v>##BLANK</v>
      </c>
      <c r="J135" s="18" t="str">
        <f>INDEX(F_outputs_prep!$B$4:$AH$174,MATCH(F_Outputs!$A135&amp;F_Outputs!$B135,F_outputs_prep!$I$4:$I$174,0),MATCH(F_Outputs!J$2,F_outputs_prep!$B$4:$AH$4,0))</f>
        <v>##BLANK</v>
      </c>
      <c r="K135" s="18" t="str">
        <f>INDEX(F_outputs_prep!$B$4:$AH$174,MATCH(F_Outputs!$A135&amp;F_Outputs!$B135,F_outputs_prep!$I$4:$I$174,0),MATCH(F_Outputs!K$2,F_outputs_prep!$B$4:$AH$4,0))</f>
        <v>##BLANK</v>
      </c>
      <c r="L135" s="18" t="str">
        <f>INDEX(F_outputs_prep!$B$4:$AH$174,MATCH(F_Outputs!$A135&amp;F_Outputs!$B135,F_outputs_prep!$I$4:$I$174,0),MATCH(F_Outputs!L$2,F_outputs_prep!$B$4:$AH$4,0))</f>
        <v>##BLANK</v>
      </c>
      <c r="M135" s="18" t="str">
        <f>INDEX(F_outputs_prep!$B$4:$AH$174,MATCH(F_Outputs!$A135&amp;F_Outputs!$B135,F_outputs_prep!$I$4:$I$174,0),MATCH(F_Outputs!M$2,F_outputs_prep!$B$4:$AH$4,0))</f>
        <v>##BLANK</v>
      </c>
      <c r="N135" s="18" t="str">
        <f>INDEX(F_outputs_prep!$B$4:$AH$174,MATCH(F_Outputs!$A135&amp;F_Outputs!$B135,F_outputs_prep!$I$4:$I$174,0),MATCH(F_Outputs!N$2,F_outputs_prep!$B$4:$AH$4,0))</f>
        <v>##BLANK</v>
      </c>
      <c r="O135" s="18" t="str">
        <f>INDEX(F_outputs_prep!$B$4:$AH$174,MATCH(F_Outputs!$A135&amp;F_Outputs!$B135,F_outputs_prep!$I$4:$I$174,0),MATCH(F_Outputs!O$2,F_outputs_prep!$B$4:$AH$4,0))</f>
        <v>##BLANK</v>
      </c>
      <c r="P135" s="18" t="str">
        <f>INDEX(F_outputs_prep!$B$4:$AH$174,MATCH(F_Outputs!$A135&amp;F_Outputs!$B135,F_outputs_prep!$I$4:$I$174,0),MATCH(F_Outputs!P$2,F_outputs_prep!$B$4:$AH$4,0))</f>
        <v>##BLANK</v>
      </c>
      <c r="Q135" s="18" t="str">
        <f>INDEX(F_outputs_prep!$B$4:$AH$174,MATCH(F_Outputs!$A135&amp;F_Outputs!$B135,F_outputs_prep!$I$4:$I$174,0),MATCH(F_Outputs!Q$2,F_outputs_prep!$B$4:$AH$4,0))</f>
        <v>##BLANK</v>
      </c>
      <c r="R135" s="18" t="str">
        <f>INDEX(F_outputs_prep!$B$4:$AH$174,MATCH(F_Outputs!$A135&amp;F_Outputs!$B135,F_outputs_prep!$I$4:$I$174,0),MATCH(F_Outputs!R$2,F_outputs_prep!$B$4:$AH$4,0))</f>
        <v>##BLANK</v>
      </c>
      <c r="S135" s="18">
        <f>INDEX(F_outputs_prep!$B$4:$AH$174,MATCH(F_Outputs!$A135&amp;F_Outputs!$B135,F_outputs_prep!$I$4:$I$174,0),MATCH(F_Outputs!S$2,F_outputs_prep!$B$4:$AH$4,0))</f>
        <v>0</v>
      </c>
      <c r="T135" s="18">
        <f>INDEX(F_outputs_prep!$B$4:$AH$174,MATCH(F_Outputs!$A135&amp;F_Outputs!$B135,F_outputs_prep!$I$4:$I$174,0),MATCH(F_Outputs!T$2,F_outputs_prep!$B$4:$AH$4,0))</f>
        <v>0</v>
      </c>
      <c r="U135" s="18">
        <f>INDEX(F_outputs_prep!$B$4:$AH$174,MATCH(F_Outputs!$A135&amp;F_Outputs!$B135,F_outputs_prep!$I$4:$I$174,0),MATCH(F_Outputs!U$2,F_outputs_prep!$B$4:$AH$4,0))</f>
        <v>0</v>
      </c>
      <c r="V135" s="18">
        <f>INDEX(F_outputs_prep!$B$4:$AH$174,MATCH(F_Outputs!$A135&amp;F_Outputs!$B135,F_outputs_prep!$I$4:$I$174,0),MATCH(F_Outputs!V$2,F_outputs_prep!$B$4:$AH$4,0))</f>
        <v>0</v>
      </c>
      <c r="W135" s="18">
        <f>INDEX(F_outputs_prep!$B$4:$AH$174,MATCH(F_Outputs!$A135&amp;F_Outputs!$B135,F_outputs_prep!$I$4:$I$174,0),MATCH(F_Outputs!W$2,F_outputs_prep!$B$4:$AH$4,0))</f>
        <v>1.33</v>
      </c>
      <c r="X135" s="18">
        <f>INDEX(F_outputs_prep!$B$4:$AH$174,MATCH(F_Outputs!$A135&amp;F_Outputs!$B135,F_outputs_prep!$I$4:$I$174,0),MATCH(F_Outputs!X$2,F_outputs_prep!$B$4:$AH$4,0))</f>
        <v>19.510000000000002</v>
      </c>
    </row>
    <row r="136" spans="1:24" ht="14.25" x14ac:dyDescent="0.45">
      <c r="A136" s="75" t="s">
        <v>85</v>
      </c>
      <c r="B136" s="64" t="s">
        <v>171</v>
      </c>
      <c r="C136" s="64" t="s">
        <v>174</v>
      </c>
      <c r="D136" s="25" t="s">
        <v>70</v>
      </c>
      <c r="E136" s="25" t="s">
        <v>56</v>
      </c>
      <c r="F136" s="18" t="str">
        <f>INDEX(F_outputs_prep!$B$4:$AH$174,MATCH(F_Outputs!$A136&amp;F_Outputs!$B136,F_outputs_prep!$I$4:$I$174,0),MATCH(F_Outputs!F$2,F_outputs_prep!$B$4:$AH$4,0))</f>
        <v>##BLANK</v>
      </c>
      <c r="G136" s="18" t="str">
        <f>INDEX(F_outputs_prep!$B$4:$AH$174,MATCH(F_Outputs!$A136&amp;F_Outputs!$B136,F_outputs_prep!$I$4:$I$174,0),MATCH(F_Outputs!G$2,F_outputs_prep!$B$4:$AH$4,0))</f>
        <v>##BLANK</v>
      </c>
      <c r="H136" s="18" t="str">
        <f>INDEX(F_outputs_prep!$B$4:$AH$174,MATCH(F_Outputs!$A136&amp;F_Outputs!$B136,F_outputs_prep!$I$4:$I$174,0),MATCH(F_Outputs!H$2,F_outputs_prep!$B$4:$AH$4,0))</f>
        <v>##BLANK</v>
      </c>
      <c r="I136" s="18" t="str">
        <f>INDEX(F_outputs_prep!$B$4:$AH$174,MATCH(F_Outputs!$A136&amp;F_Outputs!$B136,F_outputs_prep!$I$4:$I$174,0),MATCH(F_Outputs!I$2,F_outputs_prep!$B$4:$AH$4,0))</f>
        <v>##BLANK</v>
      </c>
      <c r="J136" s="18" t="str">
        <f>INDEX(F_outputs_prep!$B$4:$AH$174,MATCH(F_Outputs!$A136&amp;F_Outputs!$B136,F_outputs_prep!$I$4:$I$174,0),MATCH(F_Outputs!J$2,F_outputs_prep!$B$4:$AH$4,0))</f>
        <v>##BLANK</v>
      </c>
      <c r="K136" s="18" t="str">
        <f>INDEX(F_outputs_prep!$B$4:$AH$174,MATCH(F_Outputs!$A136&amp;F_Outputs!$B136,F_outputs_prep!$I$4:$I$174,0),MATCH(F_Outputs!K$2,F_outputs_prep!$B$4:$AH$4,0))</f>
        <v>##BLANK</v>
      </c>
      <c r="L136" s="18" t="str">
        <f>INDEX(F_outputs_prep!$B$4:$AH$174,MATCH(F_Outputs!$A136&amp;F_Outputs!$B136,F_outputs_prep!$I$4:$I$174,0),MATCH(F_Outputs!L$2,F_outputs_prep!$B$4:$AH$4,0))</f>
        <v>##BLANK</v>
      </c>
      <c r="M136" s="18" t="str">
        <f>INDEX(F_outputs_prep!$B$4:$AH$174,MATCH(F_Outputs!$A136&amp;F_Outputs!$B136,F_outputs_prep!$I$4:$I$174,0),MATCH(F_Outputs!M$2,F_outputs_prep!$B$4:$AH$4,0))</f>
        <v>##BLANK</v>
      </c>
      <c r="N136" s="18" t="str">
        <f>INDEX(F_outputs_prep!$B$4:$AH$174,MATCH(F_Outputs!$A136&amp;F_Outputs!$B136,F_outputs_prep!$I$4:$I$174,0),MATCH(F_Outputs!N$2,F_outputs_prep!$B$4:$AH$4,0))</f>
        <v>##BLANK</v>
      </c>
      <c r="O136" s="18" t="str">
        <f>INDEX(F_outputs_prep!$B$4:$AH$174,MATCH(F_Outputs!$A136&amp;F_Outputs!$B136,F_outputs_prep!$I$4:$I$174,0),MATCH(F_Outputs!O$2,F_outputs_prep!$B$4:$AH$4,0))</f>
        <v>##BLANK</v>
      </c>
      <c r="P136" s="18" t="str">
        <f>INDEX(F_outputs_prep!$B$4:$AH$174,MATCH(F_Outputs!$A136&amp;F_Outputs!$B136,F_outputs_prep!$I$4:$I$174,0),MATCH(F_Outputs!P$2,F_outputs_prep!$B$4:$AH$4,0))</f>
        <v>##BLANK</v>
      </c>
      <c r="Q136" s="18" t="str">
        <f>INDEX(F_outputs_prep!$B$4:$AH$174,MATCH(F_Outputs!$A136&amp;F_Outputs!$B136,F_outputs_prep!$I$4:$I$174,0),MATCH(F_Outputs!Q$2,F_outputs_prep!$B$4:$AH$4,0))</f>
        <v>##BLANK</v>
      </c>
      <c r="R136" s="18" t="str">
        <f>INDEX(F_outputs_prep!$B$4:$AH$174,MATCH(F_Outputs!$A136&amp;F_Outputs!$B136,F_outputs_prep!$I$4:$I$174,0),MATCH(F_Outputs!R$2,F_outputs_prep!$B$4:$AH$4,0))</f>
        <v>##BLANK</v>
      </c>
      <c r="S136" s="18">
        <f>INDEX(F_outputs_prep!$B$4:$AH$174,MATCH(F_Outputs!$A136&amp;F_Outputs!$B136,F_outputs_prep!$I$4:$I$174,0),MATCH(F_Outputs!S$2,F_outputs_prep!$B$4:$AH$4,0))</f>
        <v>2672</v>
      </c>
      <c r="T136" s="18">
        <f>INDEX(F_outputs_prep!$B$4:$AH$174,MATCH(F_Outputs!$A136&amp;F_Outputs!$B136,F_outputs_prep!$I$4:$I$174,0),MATCH(F_Outputs!T$2,F_outputs_prep!$B$4:$AH$4,0))</f>
        <v>2672</v>
      </c>
      <c r="U136" s="18">
        <f>INDEX(F_outputs_prep!$B$4:$AH$174,MATCH(F_Outputs!$A136&amp;F_Outputs!$B136,F_outputs_prep!$I$4:$I$174,0),MATCH(F_Outputs!U$2,F_outputs_prep!$B$4:$AH$4,0))</f>
        <v>2672</v>
      </c>
      <c r="V136" s="18">
        <f>INDEX(F_outputs_prep!$B$4:$AH$174,MATCH(F_Outputs!$A136&amp;F_Outputs!$B136,F_outputs_prep!$I$4:$I$174,0),MATCH(F_Outputs!V$2,F_outputs_prep!$B$4:$AH$4,0))</f>
        <v>2672</v>
      </c>
      <c r="W136" s="18">
        <f>INDEX(F_outputs_prep!$B$4:$AH$174,MATCH(F_Outputs!$A136&amp;F_Outputs!$B136,F_outputs_prep!$I$4:$I$174,0),MATCH(F_Outputs!W$2,F_outputs_prep!$B$4:$AH$4,0))</f>
        <v>2672</v>
      </c>
      <c r="X136" s="18">
        <f>INDEX(F_outputs_prep!$B$4:$AH$174,MATCH(F_Outputs!$A136&amp;F_Outputs!$B136,F_outputs_prep!$I$4:$I$174,0),MATCH(F_Outputs!X$2,F_outputs_prep!$B$4:$AH$4,0))</f>
        <v>2672</v>
      </c>
    </row>
    <row r="137" spans="1:24" ht="14.25" x14ac:dyDescent="0.45">
      <c r="A137" s="75" t="s">
        <v>85</v>
      </c>
      <c r="B137" s="64" t="s">
        <v>129</v>
      </c>
      <c r="C137" s="25" t="s">
        <v>175</v>
      </c>
      <c r="D137" s="25" t="s">
        <v>150</v>
      </c>
      <c r="E137" s="25" t="s">
        <v>56</v>
      </c>
      <c r="F137" s="18" t="str">
        <f>INDEX(F_outputs_prep!$B$4:$AH$174,MATCH(F_Outputs!$A137&amp;F_Outputs!$B137,F_outputs_prep!$I$4:$I$174,0),MATCH(F_Outputs!F$2,F_outputs_prep!$B$4:$AH$4,0))</f>
        <v>##BLANK</v>
      </c>
      <c r="G137" s="18" t="str">
        <f>INDEX(F_outputs_prep!$B$4:$AH$174,MATCH(F_Outputs!$A137&amp;F_Outputs!$B137,F_outputs_prep!$I$4:$I$174,0),MATCH(F_Outputs!G$2,F_outputs_prep!$B$4:$AH$4,0))</f>
        <v>##BLANK</v>
      </c>
      <c r="H137" s="18" t="str">
        <f>INDEX(F_outputs_prep!$B$4:$AH$174,MATCH(F_Outputs!$A137&amp;F_Outputs!$B137,F_outputs_prep!$I$4:$I$174,0),MATCH(F_Outputs!H$2,F_outputs_prep!$B$4:$AH$4,0))</f>
        <v>##BLANK</v>
      </c>
      <c r="I137" s="18" t="str">
        <f>INDEX(F_outputs_prep!$B$4:$AH$174,MATCH(F_Outputs!$A137&amp;F_Outputs!$B137,F_outputs_prep!$I$4:$I$174,0),MATCH(F_Outputs!I$2,F_outputs_prep!$B$4:$AH$4,0))</f>
        <v>##BLANK</v>
      </c>
      <c r="J137" s="18" t="str">
        <f>INDEX(F_outputs_prep!$B$4:$AH$174,MATCH(F_Outputs!$A137&amp;F_Outputs!$B137,F_outputs_prep!$I$4:$I$174,0),MATCH(F_Outputs!J$2,F_outputs_prep!$B$4:$AH$4,0))</f>
        <v>##BLANK</v>
      </c>
      <c r="K137" s="18" t="str">
        <f>INDEX(F_outputs_prep!$B$4:$AH$174,MATCH(F_Outputs!$A137&amp;F_Outputs!$B137,F_outputs_prep!$I$4:$I$174,0),MATCH(F_Outputs!K$2,F_outputs_prep!$B$4:$AH$4,0))</f>
        <v>##BLANK</v>
      </c>
      <c r="L137" s="18" t="str">
        <f>INDEX(F_outputs_prep!$B$4:$AH$174,MATCH(F_Outputs!$A137&amp;F_Outputs!$B137,F_outputs_prep!$I$4:$I$174,0),MATCH(F_Outputs!L$2,F_outputs_prep!$B$4:$AH$4,0))</f>
        <v>##BLANK</v>
      </c>
      <c r="M137" s="18" t="str">
        <f>INDEX(F_outputs_prep!$B$4:$AH$174,MATCH(F_Outputs!$A137&amp;F_Outputs!$B137,F_outputs_prep!$I$4:$I$174,0),MATCH(F_Outputs!M$2,F_outputs_prep!$B$4:$AH$4,0))</f>
        <v>##BLANK</v>
      </c>
      <c r="N137" s="18" t="str">
        <f>INDEX(F_outputs_prep!$B$4:$AH$174,MATCH(F_Outputs!$A137&amp;F_Outputs!$B137,F_outputs_prep!$I$4:$I$174,0),MATCH(F_Outputs!N$2,F_outputs_prep!$B$4:$AH$4,0))</f>
        <v>##BLANK</v>
      </c>
      <c r="O137" s="18" t="str">
        <f>INDEX(F_outputs_prep!$B$4:$AH$174,MATCH(F_Outputs!$A137&amp;F_Outputs!$B137,F_outputs_prep!$I$4:$I$174,0),MATCH(F_Outputs!O$2,F_outputs_prep!$B$4:$AH$4,0))</f>
        <v>##BLANK</v>
      </c>
      <c r="P137" s="18" t="str">
        <f>INDEX(F_outputs_prep!$B$4:$AH$174,MATCH(F_Outputs!$A137&amp;F_Outputs!$B137,F_outputs_prep!$I$4:$I$174,0),MATCH(F_Outputs!P$2,F_outputs_prep!$B$4:$AH$4,0))</f>
        <v>##BLANK</v>
      </c>
      <c r="Q137" s="18" t="str">
        <f>INDEX(F_outputs_prep!$B$4:$AH$174,MATCH(F_Outputs!$A137&amp;F_Outputs!$B137,F_outputs_prep!$I$4:$I$174,0),MATCH(F_Outputs!Q$2,F_outputs_prep!$B$4:$AH$4,0))</f>
        <v>##BLANK</v>
      </c>
      <c r="R137" s="18" t="str">
        <f>INDEX(F_outputs_prep!$B$4:$AH$174,MATCH(F_Outputs!$A137&amp;F_Outputs!$B137,F_outputs_prep!$I$4:$I$174,0),MATCH(F_Outputs!R$2,F_outputs_prep!$B$4:$AH$4,0))</f>
        <v>##BLANK</v>
      </c>
      <c r="S137" s="18">
        <f>INDEX(F_outputs_prep!$B$4:$AH$174,MATCH(F_Outputs!$A137&amp;F_Outputs!$B137,F_outputs_prep!$I$4:$I$174,0),MATCH(F_Outputs!S$2,F_outputs_prep!$B$4:$AH$4,0))</f>
        <v>0</v>
      </c>
      <c r="T137" s="18">
        <f>INDEX(F_outputs_prep!$B$4:$AH$174,MATCH(F_Outputs!$A137&amp;F_Outputs!$B137,F_outputs_prep!$I$4:$I$174,0),MATCH(F_Outputs!T$2,F_outputs_prep!$B$4:$AH$4,0))</f>
        <v>0</v>
      </c>
      <c r="U137" s="18">
        <f>INDEX(F_outputs_prep!$B$4:$AH$174,MATCH(F_Outputs!$A137&amp;F_Outputs!$B137,F_outputs_prep!$I$4:$I$174,0),MATCH(F_Outputs!U$2,F_outputs_prep!$B$4:$AH$4,0))</f>
        <v>0</v>
      </c>
      <c r="V137" s="18">
        <f>INDEX(F_outputs_prep!$B$4:$AH$174,MATCH(F_Outputs!$A137&amp;F_Outputs!$B137,F_outputs_prep!$I$4:$I$174,0),MATCH(F_Outputs!V$2,F_outputs_prep!$B$4:$AH$4,0))</f>
        <v>0</v>
      </c>
      <c r="W137" s="18">
        <f>INDEX(F_outputs_prep!$B$4:$AH$174,MATCH(F_Outputs!$A137&amp;F_Outputs!$B137,F_outputs_prep!$I$4:$I$174,0),MATCH(F_Outputs!W$2,F_outputs_prep!$B$4:$AH$4,0))</f>
        <v>0.69</v>
      </c>
      <c r="X137" s="18">
        <f>INDEX(F_outputs_prep!$B$4:$AH$174,MATCH(F_Outputs!$A137&amp;F_Outputs!$B137,F_outputs_prep!$I$4:$I$174,0),MATCH(F_Outputs!X$2,F_outputs_prep!$B$4:$AH$4,0))</f>
        <v>1.1100000000000001</v>
      </c>
    </row>
    <row r="138" spans="1:24" ht="14.25" x14ac:dyDescent="0.45">
      <c r="A138" s="75" t="s">
        <v>85</v>
      </c>
      <c r="B138" s="25" t="s">
        <v>131</v>
      </c>
      <c r="C138" s="25" t="s">
        <v>176</v>
      </c>
      <c r="D138" s="25" t="s">
        <v>150</v>
      </c>
      <c r="E138" s="25" t="s">
        <v>56</v>
      </c>
      <c r="F138" s="18" t="str">
        <f>INDEX(F_outputs_prep!$B$4:$AH$174,MATCH(F_Outputs!$A138&amp;F_Outputs!$B138,F_outputs_prep!$I$4:$I$174,0),MATCH(F_Outputs!F$2,F_outputs_prep!$B$4:$AH$4,0))</f>
        <v>##BLANK</v>
      </c>
      <c r="G138" s="18" t="str">
        <f>INDEX(F_outputs_prep!$B$4:$AH$174,MATCH(F_Outputs!$A138&amp;F_Outputs!$B138,F_outputs_prep!$I$4:$I$174,0),MATCH(F_Outputs!G$2,F_outputs_prep!$B$4:$AH$4,0))</f>
        <v>##BLANK</v>
      </c>
      <c r="H138" s="18" t="str">
        <f>INDEX(F_outputs_prep!$B$4:$AH$174,MATCH(F_Outputs!$A138&amp;F_Outputs!$B138,F_outputs_prep!$I$4:$I$174,0),MATCH(F_Outputs!H$2,F_outputs_prep!$B$4:$AH$4,0))</f>
        <v>##BLANK</v>
      </c>
      <c r="I138" s="18" t="str">
        <f>INDEX(F_outputs_prep!$B$4:$AH$174,MATCH(F_Outputs!$A138&amp;F_Outputs!$B138,F_outputs_prep!$I$4:$I$174,0),MATCH(F_Outputs!I$2,F_outputs_prep!$B$4:$AH$4,0))</f>
        <v>##BLANK</v>
      </c>
      <c r="J138" s="18" t="str">
        <f>INDEX(F_outputs_prep!$B$4:$AH$174,MATCH(F_Outputs!$A138&amp;F_Outputs!$B138,F_outputs_prep!$I$4:$I$174,0),MATCH(F_Outputs!J$2,F_outputs_prep!$B$4:$AH$4,0))</f>
        <v>##BLANK</v>
      </c>
      <c r="K138" s="18" t="str">
        <f>INDEX(F_outputs_prep!$B$4:$AH$174,MATCH(F_Outputs!$A138&amp;F_Outputs!$B138,F_outputs_prep!$I$4:$I$174,0),MATCH(F_Outputs!K$2,F_outputs_prep!$B$4:$AH$4,0))</f>
        <v>##BLANK</v>
      </c>
      <c r="L138" s="18" t="str">
        <f>INDEX(F_outputs_prep!$B$4:$AH$174,MATCH(F_Outputs!$A138&amp;F_Outputs!$B138,F_outputs_prep!$I$4:$I$174,0),MATCH(F_Outputs!L$2,F_outputs_prep!$B$4:$AH$4,0))</f>
        <v>##BLANK</v>
      </c>
      <c r="M138" s="18" t="str">
        <f>INDEX(F_outputs_prep!$B$4:$AH$174,MATCH(F_Outputs!$A138&amp;F_Outputs!$B138,F_outputs_prep!$I$4:$I$174,0),MATCH(F_Outputs!M$2,F_outputs_prep!$B$4:$AH$4,0))</f>
        <v>##BLANK</v>
      </c>
      <c r="N138" s="18" t="str">
        <f>INDEX(F_outputs_prep!$B$4:$AH$174,MATCH(F_Outputs!$A138&amp;F_Outputs!$B138,F_outputs_prep!$I$4:$I$174,0),MATCH(F_Outputs!N$2,F_outputs_prep!$B$4:$AH$4,0))</f>
        <v>##BLANK</v>
      </c>
      <c r="O138" s="18" t="str">
        <f>INDEX(F_outputs_prep!$B$4:$AH$174,MATCH(F_Outputs!$A138&amp;F_Outputs!$B138,F_outputs_prep!$I$4:$I$174,0),MATCH(F_Outputs!O$2,F_outputs_prep!$B$4:$AH$4,0))</f>
        <v>##BLANK</v>
      </c>
      <c r="P138" s="18" t="str">
        <f>INDEX(F_outputs_prep!$B$4:$AH$174,MATCH(F_Outputs!$A138&amp;F_Outputs!$B138,F_outputs_prep!$I$4:$I$174,0),MATCH(F_Outputs!P$2,F_outputs_prep!$B$4:$AH$4,0))</f>
        <v>##BLANK</v>
      </c>
      <c r="Q138" s="18" t="str">
        <f>INDEX(F_outputs_prep!$B$4:$AH$174,MATCH(F_Outputs!$A138&amp;F_Outputs!$B138,F_outputs_prep!$I$4:$I$174,0),MATCH(F_Outputs!Q$2,F_outputs_prep!$B$4:$AH$4,0))</f>
        <v>##BLANK</v>
      </c>
      <c r="R138" s="18" t="str">
        <f>INDEX(F_outputs_prep!$B$4:$AH$174,MATCH(F_Outputs!$A138&amp;F_Outputs!$B138,F_outputs_prep!$I$4:$I$174,0),MATCH(F_Outputs!R$2,F_outputs_prep!$B$4:$AH$4,0))</f>
        <v>##BLANK</v>
      </c>
      <c r="S138" s="18">
        <f>INDEX(F_outputs_prep!$B$4:$AH$174,MATCH(F_Outputs!$A138&amp;F_Outputs!$B138,F_outputs_prep!$I$4:$I$174,0),MATCH(F_Outputs!S$2,F_outputs_prep!$B$4:$AH$4,0))</f>
        <v>0</v>
      </c>
      <c r="T138" s="18">
        <f>INDEX(F_outputs_prep!$B$4:$AH$174,MATCH(F_Outputs!$A138&amp;F_Outputs!$B138,F_outputs_prep!$I$4:$I$174,0),MATCH(F_Outputs!T$2,F_outputs_prep!$B$4:$AH$4,0))</f>
        <v>0</v>
      </c>
      <c r="U138" s="18">
        <f>INDEX(F_outputs_prep!$B$4:$AH$174,MATCH(F_Outputs!$A138&amp;F_Outputs!$B138,F_outputs_prep!$I$4:$I$174,0),MATCH(F_Outputs!U$2,F_outputs_prep!$B$4:$AH$4,0))</f>
        <v>0</v>
      </c>
      <c r="V138" s="18">
        <f>INDEX(F_outputs_prep!$B$4:$AH$174,MATCH(F_Outputs!$A138&amp;F_Outputs!$B138,F_outputs_prep!$I$4:$I$174,0),MATCH(F_Outputs!V$2,F_outputs_prep!$B$4:$AH$4,0))</f>
        <v>0</v>
      </c>
      <c r="W138" s="18">
        <f>INDEX(F_outputs_prep!$B$4:$AH$174,MATCH(F_Outputs!$A138&amp;F_Outputs!$B138,F_outputs_prep!$I$4:$I$174,0),MATCH(F_Outputs!W$2,F_outputs_prep!$B$4:$AH$4,0))</f>
        <v>18.489999999999998</v>
      </c>
      <c r="X138" s="18">
        <f>INDEX(F_outputs_prep!$B$4:$AH$174,MATCH(F_Outputs!$A138&amp;F_Outputs!$B138,F_outputs_prep!$I$4:$I$174,0),MATCH(F_Outputs!X$2,F_outputs_prep!$B$4:$AH$4,0))</f>
        <v>29.55</v>
      </c>
    </row>
    <row r="139" spans="1:24" ht="14.25" x14ac:dyDescent="0.45">
      <c r="A139" s="75" t="s">
        <v>85</v>
      </c>
      <c r="B139" s="25" t="s">
        <v>130</v>
      </c>
      <c r="C139" s="25" t="s">
        <v>177</v>
      </c>
      <c r="D139" s="25" t="s">
        <v>70</v>
      </c>
      <c r="E139" s="25" t="s">
        <v>56</v>
      </c>
      <c r="F139" s="18" t="str">
        <f>INDEX(F_outputs_prep!$B$4:$AH$174,MATCH(F_Outputs!$A139&amp;F_Outputs!$B139,F_outputs_prep!$I$4:$I$174,0),MATCH(F_Outputs!F$2,F_outputs_prep!$B$4:$AH$4,0))</f>
        <v>##BLANK</v>
      </c>
      <c r="G139" s="18" t="str">
        <f>INDEX(F_outputs_prep!$B$4:$AH$174,MATCH(F_Outputs!$A139&amp;F_Outputs!$B139,F_outputs_prep!$I$4:$I$174,0),MATCH(F_Outputs!G$2,F_outputs_prep!$B$4:$AH$4,0))</f>
        <v>##BLANK</v>
      </c>
      <c r="H139" s="18" t="str">
        <f>INDEX(F_outputs_prep!$B$4:$AH$174,MATCH(F_Outputs!$A139&amp;F_Outputs!$B139,F_outputs_prep!$I$4:$I$174,0),MATCH(F_Outputs!H$2,F_outputs_prep!$B$4:$AH$4,0))</f>
        <v>##BLANK</v>
      </c>
      <c r="I139" s="18" t="str">
        <f>INDEX(F_outputs_prep!$B$4:$AH$174,MATCH(F_Outputs!$A139&amp;F_Outputs!$B139,F_outputs_prep!$I$4:$I$174,0),MATCH(F_Outputs!I$2,F_outputs_prep!$B$4:$AH$4,0))</f>
        <v>##BLANK</v>
      </c>
      <c r="J139" s="18" t="str">
        <f>INDEX(F_outputs_prep!$B$4:$AH$174,MATCH(F_Outputs!$A139&amp;F_Outputs!$B139,F_outputs_prep!$I$4:$I$174,0),MATCH(F_Outputs!J$2,F_outputs_prep!$B$4:$AH$4,0))</f>
        <v>##BLANK</v>
      </c>
      <c r="K139" s="18" t="str">
        <f>INDEX(F_outputs_prep!$B$4:$AH$174,MATCH(F_Outputs!$A139&amp;F_Outputs!$B139,F_outputs_prep!$I$4:$I$174,0),MATCH(F_Outputs!K$2,F_outputs_prep!$B$4:$AH$4,0))</f>
        <v>##BLANK</v>
      </c>
      <c r="L139" s="18" t="str">
        <f>INDEX(F_outputs_prep!$B$4:$AH$174,MATCH(F_Outputs!$A139&amp;F_Outputs!$B139,F_outputs_prep!$I$4:$I$174,0),MATCH(F_Outputs!L$2,F_outputs_prep!$B$4:$AH$4,0))</f>
        <v>##BLANK</v>
      </c>
      <c r="M139" s="18" t="str">
        <f>INDEX(F_outputs_prep!$B$4:$AH$174,MATCH(F_Outputs!$A139&amp;F_Outputs!$B139,F_outputs_prep!$I$4:$I$174,0),MATCH(F_Outputs!M$2,F_outputs_prep!$B$4:$AH$4,0))</f>
        <v>##BLANK</v>
      </c>
      <c r="N139" s="18" t="str">
        <f>INDEX(F_outputs_prep!$B$4:$AH$174,MATCH(F_Outputs!$A139&amp;F_Outputs!$B139,F_outputs_prep!$I$4:$I$174,0),MATCH(F_Outputs!N$2,F_outputs_prep!$B$4:$AH$4,0))</f>
        <v>##BLANK</v>
      </c>
      <c r="O139" s="18" t="str">
        <f>INDEX(F_outputs_prep!$B$4:$AH$174,MATCH(F_Outputs!$A139&amp;F_Outputs!$B139,F_outputs_prep!$I$4:$I$174,0),MATCH(F_Outputs!O$2,F_outputs_prep!$B$4:$AH$4,0))</f>
        <v>##BLANK</v>
      </c>
      <c r="P139" s="18" t="str">
        <f>INDEX(F_outputs_prep!$B$4:$AH$174,MATCH(F_Outputs!$A139&amp;F_Outputs!$B139,F_outputs_prep!$I$4:$I$174,0),MATCH(F_Outputs!P$2,F_outputs_prep!$B$4:$AH$4,0))</f>
        <v>##BLANK</v>
      </c>
      <c r="Q139" s="18">
        <f>INDEX(F_outputs_prep!$B$4:$AH$174,MATCH(F_Outputs!$A139&amp;F_Outputs!$B139,F_outputs_prep!$I$4:$I$174,0),MATCH(F_Outputs!Q$2,F_outputs_prep!$B$4:$AH$4,0))</f>
        <v>2672</v>
      </c>
      <c r="R139" s="18">
        <f>INDEX(F_outputs_prep!$B$4:$AH$174,MATCH(F_Outputs!$A139&amp;F_Outputs!$B139,F_outputs_prep!$I$4:$I$174,0),MATCH(F_Outputs!R$2,F_outputs_prep!$B$4:$AH$4,0))</f>
        <v>2672</v>
      </c>
      <c r="S139" s="18">
        <f>INDEX(F_outputs_prep!$B$4:$AH$174,MATCH(F_Outputs!$A139&amp;F_Outputs!$B139,F_outputs_prep!$I$4:$I$174,0),MATCH(F_Outputs!S$2,F_outputs_prep!$B$4:$AH$4,0))</f>
        <v>2672</v>
      </c>
      <c r="T139" s="18">
        <f>INDEX(F_outputs_prep!$B$4:$AH$174,MATCH(F_Outputs!$A139&amp;F_Outputs!$B139,F_outputs_prep!$I$4:$I$174,0),MATCH(F_Outputs!T$2,F_outputs_prep!$B$4:$AH$4,0))</f>
        <v>2672</v>
      </c>
      <c r="U139" s="18">
        <f>INDEX(F_outputs_prep!$B$4:$AH$174,MATCH(F_Outputs!$A139&amp;F_Outputs!$B139,F_outputs_prep!$I$4:$I$174,0),MATCH(F_Outputs!U$2,F_outputs_prep!$B$4:$AH$4,0))</f>
        <v>2672</v>
      </c>
      <c r="V139" s="18">
        <f>INDEX(F_outputs_prep!$B$4:$AH$174,MATCH(F_Outputs!$A139&amp;F_Outputs!$B139,F_outputs_prep!$I$4:$I$174,0),MATCH(F_Outputs!V$2,F_outputs_prep!$B$4:$AH$4,0))</f>
        <v>2672</v>
      </c>
      <c r="W139" s="18">
        <f>INDEX(F_outputs_prep!$B$4:$AH$174,MATCH(F_Outputs!$A139&amp;F_Outputs!$B139,F_outputs_prep!$I$4:$I$174,0),MATCH(F_Outputs!W$2,F_outputs_prep!$B$4:$AH$4,0))</f>
        <v>2672</v>
      </c>
      <c r="X139" s="18">
        <f>INDEX(F_outputs_prep!$B$4:$AH$174,MATCH(F_Outputs!$A139&amp;F_Outputs!$B139,F_outputs_prep!$I$4:$I$174,0),MATCH(F_Outputs!X$2,F_outputs_prep!$B$4:$AH$4,0))</f>
        <v>2672</v>
      </c>
    </row>
    <row r="140" spans="1:24" ht="14.25" x14ac:dyDescent="0.45">
      <c r="A140" s="75" t="s">
        <v>85</v>
      </c>
      <c r="B140" s="25" t="s">
        <v>178</v>
      </c>
      <c r="C140" s="25" t="s">
        <v>179</v>
      </c>
      <c r="D140" s="25" t="s">
        <v>180</v>
      </c>
      <c r="E140" s="25" t="s">
        <v>56</v>
      </c>
      <c r="F140" s="18" t="str">
        <f ca="1">INDEX(F_outputs_prep!$B$4:$AH$174,MATCH(F_Outputs!$A140&amp;F_Outputs!$B140,F_outputs_prep!$I$4:$I$174,0),MATCH(F_Outputs!F$2,F_outputs_prep!$B$4:$AH$4,0))</f>
        <v>[…]23/07/2025 13:17:47</v>
      </c>
      <c r="G140" s="18" t="str">
        <f ca="1">INDEX(F_outputs_prep!$B$4:$AH$174,MATCH(F_Outputs!$A140&amp;F_Outputs!$B140,F_outputs_prep!$I$4:$I$174,0),MATCH(F_Outputs!G$2,F_outputs_prep!$B$4:$AH$4,0))</f>
        <v>[…]23/07/2025 13:17:47</v>
      </c>
      <c r="H140" s="18" t="str">
        <f ca="1">INDEX(F_outputs_prep!$B$4:$AH$174,MATCH(F_Outputs!$A140&amp;F_Outputs!$B140,F_outputs_prep!$I$4:$I$174,0),MATCH(F_Outputs!H$2,F_outputs_prep!$B$4:$AH$4,0))</f>
        <v>[…]23/07/2025 13:17:47</v>
      </c>
      <c r="I140" s="18" t="str">
        <f ca="1">INDEX(F_outputs_prep!$B$4:$AH$174,MATCH(F_Outputs!$A140&amp;F_Outputs!$B140,F_outputs_prep!$I$4:$I$174,0),MATCH(F_Outputs!I$2,F_outputs_prep!$B$4:$AH$4,0))</f>
        <v>[…]23/07/2025 13:17:47</v>
      </c>
      <c r="J140" s="18" t="str">
        <f ca="1">INDEX(F_outputs_prep!$B$4:$AH$174,MATCH(F_Outputs!$A140&amp;F_Outputs!$B140,F_outputs_prep!$I$4:$I$174,0),MATCH(F_Outputs!J$2,F_outputs_prep!$B$4:$AH$4,0))</f>
        <v>[…]23/07/2025 13:17:47</v>
      </c>
      <c r="K140" s="18" t="str">
        <f ca="1">INDEX(F_outputs_prep!$B$4:$AH$174,MATCH(F_Outputs!$A140&amp;F_Outputs!$B140,F_outputs_prep!$I$4:$I$174,0),MATCH(F_Outputs!K$2,F_outputs_prep!$B$4:$AH$4,0))</f>
        <v>[…]23/07/2025 13:17:47</v>
      </c>
      <c r="L140" s="18" t="str">
        <f ca="1">INDEX(F_outputs_prep!$B$4:$AH$174,MATCH(F_Outputs!$A140&amp;F_Outputs!$B140,F_outputs_prep!$I$4:$I$174,0),MATCH(F_Outputs!L$2,F_outputs_prep!$B$4:$AH$4,0))</f>
        <v>[…]23/07/2025 13:17:47</v>
      </c>
      <c r="M140" s="18" t="str">
        <f ca="1">INDEX(F_outputs_prep!$B$4:$AH$174,MATCH(F_Outputs!$A140&amp;F_Outputs!$B140,F_outputs_prep!$I$4:$I$174,0),MATCH(F_Outputs!M$2,F_outputs_prep!$B$4:$AH$4,0))</f>
        <v>[…]23/07/2025 13:17:47</v>
      </c>
      <c r="N140" s="18" t="str">
        <f ca="1">INDEX(F_outputs_prep!$B$4:$AH$174,MATCH(F_Outputs!$A140&amp;F_Outputs!$B140,F_outputs_prep!$I$4:$I$174,0),MATCH(F_Outputs!N$2,F_outputs_prep!$B$4:$AH$4,0))</f>
        <v>[…]23/07/2025 13:17:47</v>
      </c>
      <c r="O140" s="18" t="str">
        <f ca="1">INDEX(F_outputs_prep!$B$4:$AH$174,MATCH(F_Outputs!$A140&amp;F_Outputs!$B140,F_outputs_prep!$I$4:$I$174,0),MATCH(F_Outputs!O$2,F_outputs_prep!$B$4:$AH$4,0))</f>
        <v>[…]23/07/2025 13:17:47</v>
      </c>
      <c r="P140" s="18" t="str">
        <f ca="1">INDEX(F_outputs_prep!$B$4:$AH$174,MATCH(F_Outputs!$A140&amp;F_Outputs!$B140,F_outputs_prep!$I$4:$I$174,0),MATCH(F_Outputs!P$2,F_outputs_prep!$B$4:$AH$4,0))</f>
        <v>[…]23/07/2025 13:17:47</v>
      </c>
      <c r="Q140" s="18" t="str">
        <f ca="1">INDEX(F_outputs_prep!$B$4:$AH$174,MATCH(F_Outputs!$A140&amp;F_Outputs!$B140,F_outputs_prep!$I$4:$I$174,0),MATCH(F_Outputs!Q$2,F_outputs_prep!$B$4:$AH$4,0))</f>
        <v>[…]23/07/2025 13:17:47</v>
      </c>
      <c r="R140" s="18" t="str">
        <f ca="1">INDEX(F_outputs_prep!$B$4:$AH$174,MATCH(F_Outputs!$A140&amp;F_Outputs!$B140,F_outputs_prep!$I$4:$I$174,0),MATCH(F_Outputs!R$2,F_outputs_prep!$B$4:$AH$4,0))</f>
        <v>[…]23/07/2025 13:17:47</v>
      </c>
      <c r="S140" s="18" t="str">
        <f ca="1">INDEX(F_outputs_prep!$B$4:$AH$174,MATCH(F_Outputs!$A140&amp;F_Outputs!$B140,F_outputs_prep!$I$4:$I$174,0),MATCH(F_Outputs!S$2,F_outputs_prep!$B$4:$AH$4,0))</f>
        <v>[…]23/07/2025 13:17:47</v>
      </c>
      <c r="T140" s="18" t="str">
        <f ca="1">INDEX(F_outputs_prep!$B$4:$AH$174,MATCH(F_Outputs!$A140&amp;F_Outputs!$B140,F_outputs_prep!$I$4:$I$174,0),MATCH(F_Outputs!T$2,F_outputs_prep!$B$4:$AH$4,0))</f>
        <v>[…]23/07/2025 13:17:47</v>
      </c>
      <c r="U140" s="18" t="str">
        <f ca="1">INDEX(F_outputs_prep!$B$4:$AH$174,MATCH(F_Outputs!$A140&amp;F_Outputs!$B140,F_outputs_prep!$I$4:$I$174,0),MATCH(F_Outputs!U$2,F_outputs_prep!$B$4:$AH$4,0))</f>
        <v>[…]23/07/2025 13:17:47</v>
      </c>
      <c r="V140" s="18" t="str">
        <f ca="1">INDEX(F_outputs_prep!$B$4:$AH$174,MATCH(F_Outputs!$A140&amp;F_Outputs!$B140,F_outputs_prep!$I$4:$I$174,0),MATCH(F_Outputs!V$2,F_outputs_prep!$B$4:$AH$4,0))</f>
        <v>[…]23/07/2025 13:17:47</v>
      </c>
      <c r="W140" s="18" t="str">
        <f ca="1">INDEX(F_outputs_prep!$B$4:$AH$174,MATCH(F_Outputs!$A140&amp;F_Outputs!$B140,F_outputs_prep!$I$4:$I$174,0),MATCH(F_Outputs!W$2,F_outputs_prep!$B$4:$AH$4,0))</f>
        <v>[…]23/07/2025 13:17:47</v>
      </c>
      <c r="X140" s="18" t="str">
        <f ca="1">INDEX(F_outputs_prep!$B$4:$AH$174,MATCH(F_Outputs!$A140&amp;F_Outputs!$B140,F_outputs_prep!$I$4:$I$174,0),MATCH(F_Outputs!X$2,F_outputs_prep!$B$4:$AH$4,0))</f>
        <v>[…]23/07/2025 13:17:47</v>
      </c>
    </row>
    <row r="141" spans="1:24" ht="14.25" x14ac:dyDescent="0.45">
      <c r="A141" s="75" t="s">
        <v>85</v>
      </c>
      <c r="B141" s="25" t="s">
        <v>181</v>
      </c>
      <c r="C141" s="25" t="s">
        <v>182</v>
      </c>
      <c r="D141" s="25" t="s">
        <v>180</v>
      </c>
      <c r="E141" s="25" t="s">
        <v>56</v>
      </c>
      <c r="F141" s="18" t="str">
        <f ca="1">INDEX(F_outputs_prep!$B$4:$AH$174,MATCH(F_Outputs!$A141&amp;F_Outputs!$B141,F_outputs_prep!$I$4:$I$174,0),MATCH(F_Outputs!F$2,F_outputs_prep!$B$4:$AH$4,0))</f>
        <v>Republish 20250721 PR24-FD-CA13-Biodiversity-v3.xlsx</v>
      </c>
      <c r="G141" s="18" t="str">
        <f ca="1">INDEX(F_outputs_prep!$B$4:$AH$174,MATCH(F_Outputs!$A141&amp;F_Outputs!$B141,F_outputs_prep!$I$4:$I$174,0),MATCH(F_Outputs!G$2,F_outputs_prep!$B$4:$AH$4,0))</f>
        <v>Republish 20250721 PR24-FD-CA13-Biodiversity-v3.xlsx</v>
      </c>
      <c r="H141" s="18" t="str">
        <f ca="1">INDEX(F_outputs_prep!$B$4:$AH$174,MATCH(F_Outputs!$A141&amp;F_Outputs!$B141,F_outputs_prep!$I$4:$I$174,0),MATCH(F_Outputs!H$2,F_outputs_prep!$B$4:$AH$4,0))</f>
        <v>Republish 20250721 PR24-FD-CA13-Biodiversity-v3.xlsx</v>
      </c>
      <c r="I141" s="18" t="str">
        <f ca="1">INDEX(F_outputs_prep!$B$4:$AH$174,MATCH(F_Outputs!$A141&amp;F_Outputs!$B141,F_outputs_prep!$I$4:$I$174,0),MATCH(F_Outputs!I$2,F_outputs_prep!$B$4:$AH$4,0))</f>
        <v>Republish 20250721 PR24-FD-CA13-Biodiversity-v3.xlsx</v>
      </c>
      <c r="J141" s="18" t="str">
        <f ca="1">INDEX(F_outputs_prep!$B$4:$AH$174,MATCH(F_Outputs!$A141&amp;F_Outputs!$B141,F_outputs_prep!$I$4:$I$174,0),MATCH(F_Outputs!J$2,F_outputs_prep!$B$4:$AH$4,0))</f>
        <v>Republish 20250721 PR24-FD-CA13-Biodiversity-v3.xlsx</v>
      </c>
      <c r="K141" s="18" t="str">
        <f ca="1">INDEX(F_outputs_prep!$B$4:$AH$174,MATCH(F_Outputs!$A141&amp;F_Outputs!$B141,F_outputs_prep!$I$4:$I$174,0),MATCH(F_Outputs!K$2,F_outputs_prep!$B$4:$AH$4,0))</f>
        <v>Republish 20250721 PR24-FD-CA13-Biodiversity-v3.xlsx</v>
      </c>
      <c r="L141" s="18" t="str">
        <f ca="1">INDEX(F_outputs_prep!$B$4:$AH$174,MATCH(F_Outputs!$A141&amp;F_Outputs!$B141,F_outputs_prep!$I$4:$I$174,0),MATCH(F_Outputs!L$2,F_outputs_prep!$B$4:$AH$4,0))</f>
        <v>Republish 20250721 PR24-FD-CA13-Biodiversity-v3.xlsx</v>
      </c>
      <c r="M141" s="18" t="str">
        <f ca="1">INDEX(F_outputs_prep!$B$4:$AH$174,MATCH(F_Outputs!$A141&amp;F_Outputs!$B141,F_outputs_prep!$I$4:$I$174,0),MATCH(F_Outputs!M$2,F_outputs_prep!$B$4:$AH$4,0))</f>
        <v>Republish 20250721 PR24-FD-CA13-Biodiversity-v3.xlsx</v>
      </c>
      <c r="N141" s="18" t="str">
        <f ca="1">INDEX(F_outputs_prep!$B$4:$AH$174,MATCH(F_Outputs!$A141&amp;F_Outputs!$B141,F_outputs_prep!$I$4:$I$174,0),MATCH(F_Outputs!N$2,F_outputs_prep!$B$4:$AH$4,0))</f>
        <v>Republish 20250721 PR24-FD-CA13-Biodiversity-v3.xlsx</v>
      </c>
      <c r="O141" s="18" t="str">
        <f ca="1">INDEX(F_outputs_prep!$B$4:$AH$174,MATCH(F_Outputs!$A141&amp;F_Outputs!$B141,F_outputs_prep!$I$4:$I$174,0),MATCH(F_Outputs!O$2,F_outputs_prep!$B$4:$AH$4,0))</f>
        <v>Republish 20250721 PR24-FD-CA13-Biodiversity-v3.xlsx</v>
      </c>
      <c r="P141" s="18" t="str">
        <f ca="1">INDEX(F_outputs_prep!$B$4:$AH$174,MATCH(F_Outputs!$A141&amp;F_Outputs!$B141,F_outputs_prep!$I$4:$I$174,0),MATCH(F_Outputs!P$2,F_outputs_prep!$B$4:$AH$4,0))</f>
        <v>Republish 20250721 PR24-FD-CA13-Biodiversity-v3.xlsx</v>
      </c>
      <c r="Q141" s="18" t="str">
        <f ca="1">INDEX(F_outputs_prep!$B$4:$AH$174,MATCH(F_Outputs!$A141&amp;F_Outputs!$B141,F_outputs_prep!$I$4:$I$174,0),MATCH(F_Outputs!Q$2,F_outputs_prep!$B$4:$AH$4,0))</f>
        <v>Republish 20250721 PR24-FD-CA13-Biodiversity-v3.xlsx</v>
      </c>
      <c r="R141" s="18" t="str">
        <f ca="1">INDEX(F_outputs_prep!$B$4:$AH$174,MATCH(F_Outputs!$A141&amp;F_Outputs!$B141,F_outputs_prep!$I$4:$I$174,0),MATCH(F_Outputs!R$2,F_outputs_prep!$B$4:$AH$4,0))</f>
        <v>Republish 20250721 PR24-FD-CA13-Biodiversity-v3.xlsx</v>
      </c>
      <c r="S141" s="18" t="str">
        <f ca="1">INDEX(F_outputs_prep!$B$4:$AH$174,MATCH(F_Outputs!$A141&amp;F_Outputs!$B141,F_outputs_prep!$I$4:$I$174,0),MATCH(F_Outputs!S$2,F_outputs_prep!$B$4:$AH$4,0))</f>
        <v>Republish 20250721 PR24-FD-CA13-Biodiversity-v3.xlsx</v>
      </c>
      <c r="T141" s="18" t="str">
        <f ca="1">INDEX(F_outputs_prep!$B$4:$AH$174,MATCH(F_Outputs!$A141&amp;F_Outputs!$B141,F_outputs_prep!$I$4:$I$174,0),MATCH(F_Outputs!T$2,F_outputs_prep!$B$4:$AH$4,0))</f>
        <v>Republish 20250721 PR24-FD-CA13-Biodiversity-v3.xlsx</v>
      </c>
      <c r="U141" s="18" t="str">
        <f ca="1">INDEX(F_outputs_prep!$B$4:$AH$174,MATCH(F_Outputs!$A141&amp;F_Outputs!$B141,F_outputs_prep!$I$4:$I$174,0),MATCH(F_Outputs!U$2,F_outputs_prep!$B$4:$AH$4,0))</f>
        <v>Republish 20250721 PR24-FD-CA13-Biodiversity-v3.xlsx</v>
      </c>
      <c r="V141" s="18" t="str">
        <f ca="1">INDEX(F_outputs_prep!$B$4:$AH$174,MATCH(F_Outputs!$A141&amp;F_Outputs!$B141,F_outputs_prep!$I$4:$I$174,0),MATCH(F_Outputs!V$2,F_outputs_prep!$B$4:$AH$4,0))</f>
        <v>Republish 20250721 PR24-FD-CA13-Biodiversity-v3.xlsx</v>
      </c>
      <c r="W141" s="18" t="str">
        <f ca="1">INDEX(F_outputs_prep!$B$4:$AH$174,MATCH(F_Outputs!$A141&amp;F_Outputs!$B141,F_outputs_prep!$I$4:$I$174,0),MATCH(F_Outputs!W$2,F_outputs_prep!$B$4:$AH$4,0))</f>
        <v>Republish 20250721 PR24-FD-CA13-Biodiversity-v3.xlsx</v>
      </c>
      <c r="X141" s="18" t="str">
        <f ca="1">INDEX(F_outputs_prep!$B$4:$AH$174,MATCH(F_Outputs!$A141&amp;F_Outputs!$B141,F_outputs_prep!$I$4:$I$174,0),MATCH(F_Outputs!X$2,F_outputs_prep!$B$4:$AH$4,0))</f>
        <v>Republish 20250721 PR24-FD-CA13-Biodiversity-v3.xlsx</v>
      </c>
    </row>
    <row r="142" spans="1:24" ht="14.25" x14ac:dyDescent="0.45">
      <c r="A142" s="75" t="s">
        <v>85</v>
      </c>
      <c r="B142" s="25" t="s">
        <v>183</v>
      </c>
      <c r="C142" s="25" t="s">
        <v>184</v>
      </c>
      <c r="D142" s="25" t="s">
        <v>180</v>
      </c>
      <c r="E142" s="25" t="s">
        <v>56</v>
      </c>
      <c r="F142" s="18" t="str">
        <f>INDEX(F_outputs_prep!$B$4:$AH$174,MATCH(F_Outputs!$A142&amp;F_Outputs!$B142,F_outputs_prep!$I$4:$I$174,0),MATCH(F_Outputs!F$2,F_outputs_prep!$B$4:$AH$4,0))</f>
        <v>NA</v>
      </c>
      <c r="G142" s="18" t="str">
        <f>INDEX(F_outputs_prep!$B$4:$AH$174,MATCH(F_Outputs!$A142&amp;F_Outputs!$B142,F_outputs_prep!$I$4:$I$174,0),MATCH(F_Outputs!G$2,F_outputs_prep!$B$4:$AH$4,0))</f>
        <v>NA</v>
      </c>
      <c r="H142" s="18" t="str">
        <f>INDEX(F_outputs_prep!$B$4:$AH$174,MATCH(F_Outputs!$A142&amp;F_Outputs!$B142,F_outputs_prep!$I$4:$I$174,0),MATCH(F_Outputs!H$2,F_outputs_prep!$B$4:$AH$4,0))</f>
        <v>NA</v>
      </c>
      <c r="I142" s="18" t="str">
        <f>INDEX(F_outputs_prep!$B$4:$AH$174,MATCH(F_Outputs!$A142&amp;F_Outputs!$B142,F_outputs_prep!$I$4:$I$174,0),MATCH(F_Outputs!I$2,F_outputs_prep!$B$4:$AH$4,0))</f>
        <v>NA</v>
      </c>
      <c r="J142" s="18" t="str">
        <f>INDEX(F_outputs_prep!$B$4:$AH$174,MATCH(F_Outputs!$A142&amp;F_Outputs!$B142,F_outputs_prep!$I$4:$I$174,0),MATCH(F_Outputs!J$2,F_outputs_prep!$B$4:$AH$4,0))</f>
        <v>NA</v>
      </c>
      <c r="K142" s="18" t="str">
        <f>INDEX(F_outputs_prep!$B$4:$AH$174,MATCH(F_Outputs!$A142&amp;F_Outputs!$B142,F_outputs_prep!$I$4:$I$174,0),MATCH(F_Outputs!K$2,F_outputs_prep!$B$4:$AH$4,0))</f>
        <v>NA</v>
      </c>
      <c r="L142" s="18" t="str">
        <f>INDEX(F_outputs_prep!$B$4:$AH$174,MATCH(F_Outputs!$A142&amp;F_Outputs!$B142,F_outputs_prep!$I$4:$I$174,0),MATCH(F_Outputs!L$2,F_outputs_prep!$B$4:$AH$4,0))</f>
        <v>NA</v>
      </c>
      <c r="M142" s="18" t="str">
        <f>INDEX(F_outputs_prep!$B$4:$AH$174,MATCH(F_Outputs!$A142&amp;F_Outputs!$B142,F_outputs_prep!$I$4:$I$174,0),MATCH(F_Outputs!M$2,F_outputs_prep!$B$4:$AH$4,0))</f>
        <v>NA</v>
      </c>
      <c r="N142" s="18" t="str">
        <f>INDEX(F_outputs_prep!$B$4:$AH$174,MATCH(F_Outputs!$A142&amp;F_Outputs!$B142,F_outputs_prep!$I$4:$I$174,0),MATCH(F_Outputs!N$2,F_outputs_prep!$B$4:$AH$4,0))</f>
        <v>NA</v>
      </c>
      <c r="O142" s="18" t="str">
        <f>INDEX(F_outputs_prep!$B$4:$AH$174,MATCH(F_Outputs!$A142&amp;F_Outputs!$B142,F_outputs_prep!$I$4:$I$174,0),MATCH(F_Outputs!O$2,F_outputs_prep!$B$4:$AH$4,0))</f>
        <v>NA</v>
      </c>
      <c r="P142" s="18" t="str">
        <f>INDEX(F_outputs_prep!$B$4:$AH$174,MATCH(F_Outputs!$A142&amp;F_Outputs!$B142,F_outputs_prep!$I$4:$I$174,0),MATCH(F_Outputs!P$2,F_outputs_prep!$B$4:$AH$4,0))</f>
        <v>NA</v>
      </c>
      <c r="Q142" s="18" t="str">
        <f>INDEX(F_outputs_prep!$B$4:$AH$174,MATCH(F_Outputs!$A142&amp;F_Outputs!$B142,F_outputs_prep!$I$4:$I$174,0),MATCH(F_Outputs!Q$2,F_outputs_prep!$B$4:$AH$4,0))</f>
        <v>NA</v>
      </c>
      <c r="R142" s="18" t="str">
        <f>INDEX(F_outputs_prep!$B$4:$AH$174,MATCH(F_Outputs!$A142&amp;F_Outputs!$B142,F_outputs_prep!$I$4:$I$174,0),MATCH(F_Outputs!R$2,F_outputs_prep!$B$4:$AH$4,0))</f>
        <v>NA</v>
      </c>
      <c r="S142" s="18" t="str">
        <f>INDEX(F_outputs_prep!$B$4:$AH$174,MATCH(F_Outputs!$A142&amp;F_Outputs!$B142,F_outputs_prep!$I$4:$I$174,0),MATCH(F_Outputs!S$2,F_outputs_prep!$B$4:$AH$4,0))</f>
        <v>NA</v>
      </c>
      <c r="T142" s="18" t="str">
        <f>INDEX(F_outputs_prep!$B$4:$AH$174,MATCH(F_Outputs!$A142&amp;F_Outputs!$B142,F_outputs_prep!$I$4:$I$174,0),MATCH(F_Outputs!T$2,F_outputs_prep!$B$4:$AH$4,0))</f>
        <v>NA</v>
      </c>
      <c r="U142" s="18" t="str">
        <f>INDEX(F_outputs_prep!$B$4:$AH$174,MATCH(F_Outputs!$A142&amp;F_Outputs!$B142,F_outputs_prep!$I$4:$I$174,0),MATCH(F_Outputs!U$2,F_outputs_prep!$B$4:$AH$4,0))</f>
        <v>NA</v>
      </c>
      <c r="V142" s="18" t="str">
        <f>INDEX(F_outputs_prep!$B$4:$AH$174,MATCH(F_Outputs!$A142&amp;F_Outputs!$B142,F_outputs_prep!$I$4:$I$174,0),MATCH(F_Outputs!V$2,F_outputs_prep!$B$4:$AH$4,0))</f>
        <v>NA</v>
      </c>
      <c r="W142" s="18" t="str">
        <f>INDEX(F_outputs_prep!$B$4:$AH$174,MATCH(F_Outputs!$A142&amp;F_Outputs!$B142,F_outputs_prep!$I$4:$I$174,0),MATCH(F_Outputs!W$2,F_outputs_prep!$B$4:$AH$4,0))</f>
        <v>NA</v>
      </c>
      <c r="X142" s="18" t="str">
        <f>INDEX(F_outputs_prep!$B$4:$AH$174,MATCH(F_Outputs!$A142&amp;F_Outputs!$B142,F_outputs_prep!$I$4:$I$174,0),MATCH(F_Outputs!X$2,F_outputs_prep!$B$4:$AH$4,0))</f>
        <v>NA</v>
      </c>
    </row>
    <row r="143" spans="1:24" ht="14.25" x14ac:dyDescent="0.45">
      <c r="A143" s="75" t="s">
        <v>85</v>
      </c>
      <c r="B143" s="25" t="s">
        <v>185</v>
      </c>
      <c r="C143" s="25" t="s">
        <v>186</v>
      </c>
      <c r="D143" s="25" t="s">
        <v>187</v>
      </c>
      <c r="E143" s="25" t="s">
        <v>56</v>
      </c>
      <c r="F143" s="18">
        <f>INDEX(F_outputs_prep!$B$4:$AH$174,MATCH(F_Outputs!$A143&amp;F_Outputs!$B143,F_outputs_prep!$I$4:$I$174,0),MATCH(F_Outputs!F$2,F_outputs_prep!$B$4:$AH$4,0))</f>
        <v>1</v>
      </c>
      <c r="G143" s="18">
        <f>INDEX(F_outputs_prep!$B$4:$AH$174,MATCH(F_Outputs!$A143&amp;F_Outputs!$B143,F_outputs_prep!$I$4:$I$174,0),MATCH(F_Outputs!G$2,F_outputs_prep!$B$4:$AH$4,0))</f>
        <v>1</v>
      </c>
      <c r="H143" s="18">
        <f>INDEX(F_outputs_prep!$B$4:$AH$174,MATCH(F_Outputs!$A143&amp;F_Outputs!$B143,F_outputs_prep!$I$4:$I$174,0),MATCH(F_Outputs!H$2,F_outputs_prep!$B$4:$AH$4,0))</f>
        <v>1</v>
      </c>
      <c r="I143" s="18">
        <f>INDEX(F_outputs_prep!$B$4:$AH$174,MATCH(F_Outputs!$A143&amp;F_Outputs!$B143,F_outputs_prep!$I$4:$I$174,0),MATCH(F_Outputs!I$2,F_outputs_prep!$B$4:$AH$4,0))</f>
        <v>1</v>
      </c>
      <c r="J143" s="18">
        <f>INDEX(F_outputs_prep!$B$4:$AH$174,MATCH(F_Outputs!$A143&amp;F_Outputs!$B143,F_outputs_prep!$I$4:$I$174,0),MATCH(F_Outputs!J$2,F_outputs_prep!$B$4:$AH$4,0))</f>
        <v>1</v>
      </c>
      <c r="K143" s="18">
        <f>INDEX(F_outputs_prep!$B$4:$AH$174,MATCH(F_Outputs!$A143&amp;F_Outputs!$B143,F_outputs_prep!$I$4:$I$174,0),MATCH(F_Outputs!K$2,F_outputs_prep!$B$4:$AH$4,0))</f>
        <v>1</v>
      </c>
      <c r="L143" s="18">
        <f>INDEX(F_outputs_prep!$B$4:$AH$174,MATCH(F_Outputs!$A143&amp;F_Outputs!$B143,F_outputs_prep!$I$4:$I$174,0),MATCH(F_Outputs!L$2,F_outputs_prep!$B$4:$AH$4,0))</f>
        <v>1</v>
      </c>
      <c r="M143" s="18">
        <f>INDEX(F_outputs_prep!$B$4:$AH$174,MATCH(F_Outputs!$A143&amp;F_Outputs!$B143,F_outputs_prep!$I$4:$I$174,0),MATCH(F_Outputs!M$2,F_outputs_prep!$B$4:$AH$4,0))</f>
        <v>1</v>
      </c>
      <c r="N143" s="18">
        <f>INDEX(F_outputs_prep!$B$4:$AH$174,MATCH(F_Outputs!$A143&amp;F_Outputs!$B143,F_outputs_prep!$I$4:$I$174,0),MATCH(F_Outputs!N$2,F_outputs_prep!$B$4:$AH$4,0))</f>
        <v>1</v>
      </c>
      <c r="O143" s="18">
        <f>INDEX(F_outputs_prep!$B$4:$AH$174,MATCH(F_Outputs!$A143&amp;F_Outputs!$B143,F_outputs_prep!$I$4:$I$174,0),MATCH(F_Outputs!O$2,F_outputs_prep!$B$4:$AH$4,0))</f>
        <v>1</v>
      </c>
      <c r="P143" s="18">
        <f>INDEX(F_outputs_prep!$B$4:$AH$174,MATCH(F_Outputs!$A143&amp;F_Outputs!$B143,F_outputs_prep!$I$4:$I$174,0),MATCH(F_Outputs!P$2,F_outputs_prep!$B$4:$AH$4,0))</f>
        <v>1</v>
      </c>
      <c r="Q143" s="18">
        <f>INDEX(F_outputs_prep!$B$4:$AH$174,MATCH(F_Outputs!$A143&amp;F_Outputs!$B143,F_outputs_prep!$I$4:$I$174,0),MATCH(F_Outputs!Q$2,F_outputs_prep!$B$4:$AH$4,0))</f>
        <v>1</v>
      </c>
      <c r="R143" s="18">
        <f>INDEX(F_outputs_prep!$B$4:$AH$174,MATCH(F_Outputs!$A143&amp;F_Outputs!$B143,F_outputs_prep!$I$4:$I$174,0),MATCH(F_Outputs!R$2,F_outputs_prep!$B$4:$AH$4,0))</f>
        <v>1</v>
      </c>
      <c r="S143" s="18">
        <f>INDEX(F_outputs_prep!$B$4:$AH$174,MATCH(F_Outputs!$A143&amp;F_Outputs!$B143,F_outputs_prep!$I$4:$I$174,0),MATCH(F_Outputs!S$2,F_outputs_prep!$B$4:$AH$4,0))</f>
        <v>1</v>
      </c>
      <c r="T143" s="18">
        <f>INDEX(F_outputs_prep!$B$4:$AH$174,MATCH(F_Outputs!$A143&amp;F_Outputs!$B143,F_outputs_prep!$I$4:$I$174,0),MATCH(F_Outputs!T$2,F_outputs_prep!$B$4:$AH$4,0))</f>
        <v>1</v>
      </c>
      <c r="U143" s="18">
        <f>INDEX(F_outputs_prep!$B$4:$AH$174,MATCH(F_Outputs!$A143&amp;F_Outputs!$B143,F_outputs_prep!$I$4:$I$174,0),MATCH(F_Outputs!U$2,F_outputs_prep!$B$4:$AH$4,0))</f>
        <v>1</v>
      </c>
      <c r="V143" s="18">
        <f>INDEX(F_outputs_prep!$B$4:$AH$174,MATCH(F_Outputs!$A143&amp;F_Outputs!$B143,F_outputs_prep!$I$4:$I$174,0),MATCH(F_Outputs!V$2,F_outputs_prep!$B$4:$AH$4,0))</f>
        <v>1</v>
      </c>
      <c r="W143" s="18">
        <f>INDEX(F_outputs_prep!$B$4:$AH$174,MATCH(F_Outputs!$A143&amp;F_Outputs!$B143,F_outputs_prep!$I$4:$I$174,0),MATCH(F_Outputs!W$2,F_outputs_prep!$B$4:$AH$4,0))</f>
        <v>1</v>
      </c>
      <c r="X143" s="18">
        <f>INDEX(F_outputs_prep!$B$4:$AH$174,MATCH(F_Outputs!$A143&amp;F_Outputs!$B143,F_outputs_prep!$I$4:$I$174,0),MATCH(F_Outputs!X$2,F_outputs_prep!$B$4:$AH$4,0))</f>
        <v>1</v>
      </c>
    </row>
    <row r="144" spans="1:24" ht="14.25" x14ac:dyDescent="0.45">
      <c r="A144" s="75" t="s">
        <v>86</v>
      </c>
      <c r="B144" s="25" t="s">
        <v>169</v>
      </c>
      <c r="C144" s="64" t="s">
        <v>172</v>
      </c>
      <c r="D144" s="25" t="s">
        <v>150</v>
      </c>
      <c r="E144" s="25" t="s">
        <v>56</v>
      </c>
      <c r="F144" s="18" t="str">
        <f>INDEX(F_outputs_prep!$B$4:$AH$174,MATCH(F_Outputs!$A144&amp;F_Outputs!$B144,F_outputs_prep!$I$4:$I$174,0),MATCH(F_Outputs!F$2,F_outputs_prep!$B$4:$AH$4,0))</f>
        <v>##BLANK</v>
      </c>
      <c r="G144" s="18" t="str">
        <f>INDEX(F_outputs_prep!$B$4:$AH$174,MATCH(F_Outputs!$A144&amp;F_Outputs!$B144,F_outputs_prep!$I$4:$I$174,0),MATCH(F_Outputs!G$2,F_outputs_prep!$B$4:$AH$4,0))</f>
        <v>##BLANK</v>
      </c>
      <c r="H144" s="18" t="str">
        <f>INDEX(F_outputs_prep!$B$4:$AH$174,MATCH(F_Outputs!$A144&amp;F_Outputs!$B144,F_outputs_prep!$I$4:$I$174,0),MATCH(F_Outputs!H$2,F_outputs_prep!$B$4:$AH$4,0))</f>
        <v>##BLANK</v>
      </c>
      <c r="I144" s="18" t="str">
        <f>INDEX(F_outputs_prep!$B$4:$AH$174,MATCH(F_Outputs!$A144&amp;F_Outputs!$B144,F_outputs_prep!$I$4:$I$174,0),MATCH(F_Outputs!I$2,F_outputs_prep!$B$4:$AH$4,0))</f>
        <v>##BLANK</v>
      </c>
      <c r="J144" s="18" t="str">
        <f>INDEX(F_outputs_prep!$B$4:$AH$174,MATCH(F_Outputs!$A144&amp;F_Outputs!$B144,F_outputs_prep!$I$4:$I$174,0),MATCH(F_Outputs!J$2,F_outputs_prep!$B$4:$AH$4,0))</f>
        <v>##BLANK</v>
      </c>
      <c r="K144" s="18" t="str">
        <f>INDEX(F_outputs_prep!$B$4:$AH$174,MATCH(F_Outputs!$A144&amp;F_Outputs!$B144,F_outputs_prep!$I$4:$I$174,0),MATCH(F_Outputs!K$2,F_outputs_prep!$B$4:$AH$4,0))</f>
        <v>##BLANK</v>
      </c>
      <c r="L144" s="18" t="str">
        <f>INDEX(F_outputs_prep!$B$4:$AH$174,MATCH(F_Outputs!$A144&amp;F_Outputs!$B144,F_outputs_prep!$I$4:$I$174,0),MATCH(F_Outputs!L$2,F_outputs_prep!$B$4:$AH$4,0))</f>
        <v>##BLANK</v>
      </c>
      <c r="M144" s="18" t="str">
        <f>INDEX(F_outputs_prep!$B$4:$AH$174,MATCH(F_Outputs!$A144&amp;F_Outputs!$B144,F_outputs_prep!$I$4:$I$174,0),MATCH(F_Outputs!M$2,F_outputs_prep!$B$4:$AH$4,0))</f>
        <v>##BLANK</v>
      </c>
      <c r="N144" s="18" t="str">
        <f>INDEX(F_outputs_prep!$B$4:$AH$174,MATCH(F_Outputs!$A144&amp;F_Outputs!$B144,F_outputs_prep!$I$4:$I$174,0),MATCH(F_Outputs!N$2,F_outputs_prep!$B$4:$AH$4,0))</f>
        <v>##BLANK</v>
      </c>
      <c r="O144" s="18" t="str">
        <f>INDEX(F_outputs_prep!$B$4:$AH$174,MATCH(F_Outputs!$A144&amp;F_Outputs!$B144,F_outputs_prep!$I$4:$I$174,0),MATCH(F_Outputs!O$2,F_outputs_prep!$B$4:$AH$4,0))</f>
        <v>##BLANK</v>
      </c>
      <c r="P144" s="18" t="str">
        <f>INDEX(F_outputs_prep!$B$4:$AH$174,MATCH(F_Outputs!$A144&amp;F_Outputs!$B144,F_outputs_prep!$I$4:$I$174,0),MATCH(F_Outputs!P$2,F_outputs_prep!$B$4:$AH$4,0))</f>
        <v>##BLANK</v>
      </c>
      <c r="Q144" s="18" t="str">
        <f>INDEX(F_outputs_prep!$B$4:$AH$174,MATCH(F_Outputs!$A144&amp;F_Outputs!$B144,F_outputs_prep!$I$4:$I$174,0),MATCH(F_Outputs!Q$2,F_outputs_prep!$B$4:$AH$4,0))</f>
        <v>##BLANK</v>
      </c>
      <c r="R144" s="18" t="str">
        <f>INDEX(F_outputs_prep!$B$4:$AH$174,MATCH(F_Outputs!$A144&amp;F_Outputs!$B144,F_outputs_prep!$I$4:$I$174,0),MATCH(F_Outputs!R$2,F_outputs_prep!$B$4:$AH$4,0))</f>
        <v>##BLANK</v>
      </c>
      <c r="S144" s="18">
        <f>INDEX(F_outputs_prep!$B$4:$AH$174,MATCH(F_Outputs!$A144&amp;F_Outputs!$B144,F_outputs_prep!$I$4:$I$174,0),MATCH(F_Outputs!S$2,F_outputs_prep!$B$4:$AH$4,0))</f>
        <v>0</v>
      </c>
      <c r="T144" s="18">
        <f>INDEX(F_outputs_prep!$B$4:$AH$174,MATCH(F_Outputs!$A144&amp;F_Outputs!$B144,F_outputs_prep!$I$4:$I$174,0),MATCH(F_Outputs!T$2,F_outputs_prep!$B$4:$AH$4,0))</f>
        <v>0</v>
      </c>
      <c r="U144" s="18">
        <f>INDEX(F_outputs_prep!$B$4:$AH$174,MATCH(F_Outputs!$A144&amp;F_Outputs!$B144,F_outputs_prep!$I$4:$I$174,0),MATCH(F_Outputs!U$2,F_outputs_prep!$B$4:$AH$4,0))</f>
        <v>0</v>
      </c>
      <c r="V144" s="18">
        <f>INDEX(F_outputs_prep!$B$4:$AH$174,MATCH(F_Outputs!$A144&amp;F_Outputs!$B144,F_outputs_prep!$I$4:$I$174,0),MATCH(F_Outputs!V$2,F_outputs_prep!$B$4:$AH$4,0))</f>
        <v>0</v>
      </c>
      <c r="W144" s="18">
        <f>INDEX(F_outputs_prep!$B$4:$AH$174,MATCH(F_Outputs!$A144&amp;F_Outputs!$B144,F_outputs_prep!$I$4:$I$174,0),MATCH(F_Outputs!W$2,F_outputs_prep!$B$4:$AH$4,0))</f>
        <v>4.9778677696996745E-2</v>
      </c>
      <c r="X144" s="18">
        <f>INDEX(F_outputs_prep!$B$4:$AH$174,MATCH(F_Outputs!$A144&amp;F_Outputs!$B144,F_outputs_prep!$I$4:$I$174,0),MATCH(F_Outputs!X$2,F_outputs_prep!$B$4:$AH$4,0))</f>
        <v>0.73</v>
      </c>
    </row>
    <row r="145" spans="1:24" ht="14.25" x14ac:dyDescent="0.45">
      <c r="A145" s="75" t="s">
        <v>86</v>
      </c>
      <c r="B145" s="64" t="s">
        <v>170</v>
      </c>
      <c r="C145" s="64" t="s">
        <v>173</v>
      </c>
      <c r="D145" s="25" t="s">
        <v>150</v>
      </c>
      <c r="E145" s="25" t="s">
        <v>56</v>
      </c>
      <c r="F145" s="18" t="str">
        <f>INDEX(F_outputs_prep!$B$4:$AH$174,MATCH(F_Outputs!$A145&amp;F_Outputs!$B145,F_outputs_prep!$I$4:$I$174,0),MATCH(F_Outputs!F$2,F_outputs_prep!$B$4:$AH$4,0))</f>
        <v>##BLANK</v>
      </c>
      <c r="G145" s="18" t="str">
        <f>INDEX(F_outputs_prep!$B$4:$AH$174,MATCH(F_Outputs!$A145&amp;F_Outputs!$B145,F_outputs_prep!$I$4:$I$174,0),MATCH(F_Outputs!G$2,F_outputs_prep!$B$4:$AH$4,0))</f>
        <v>##BLANK</v>
      </c>
      <c r="H145" s="18" t="str">
        <f>INDEX(F_outputs_prep!$B$4:$AH$174,MATCH(F_Outputs!$A145&amp;F_Outputs!$B145,F_outputs_prep!$I$4:$I$174,0),MATCH(F_Outputs!H$2,F_outputs_prep!$B$4:$AH$4,0))</f>
        <v>##BLANK</v>
      </c>
      <c r="I145" s="18" t="str">
        <f>INDEX(F_outputs_prep!$B$4:$AH$174,MATCH(F_Outputs!$A145&amp;F_Outputs!$B145,F_outputs_prep!$I$4:$I$174,0),MATCH(F_Outputs!I$2,F_outputs_prep!$B$4:$AH$4,0))</f>
        <v>##BLANK</v>
      </c>
      <c r="J145" s="18" t="str">
        <f>INDEX(F_outputs_prep!$B$4:$AH$174,MATCH(F_Outputs!$A145&amp;F_Outputs!$B145,F_outputs_prep!$I$4:$I$174,0),MATCH(F_Outputs!J$2,F_outputs_prep!$B$4:$AH$4,0))</f>
        <v>##BLANK</v>
      </c>
      <c r="K145" s="18" t="str">
        <f>INDEX(F_outputs_prep!$B$4:$AH$174,MATCH(F_Outputs!$A145&amp;F_Outputs!$B145,F_outputs_prep!$I$4:$I$174,0),MATCH(F_Outputs!K$2,F_outputs_prep!$B$4:$AH$4,0))</f>
        <v>##BLANK</v>
      </c>
      <c r="L145" s="18" t="str">
        <f>INDEX(F_outputs_prep!$B$4:$AH$174,MATCH(F_Outputs!$A145&amp;F_Outputs!$B145,F_outputs_prep!$I$4:$I$174,0),MATCH(F_Outputs!L$2,F_outputs_prep!$B$4:$AH$4,0))</f>
        <v>##BLANK</v>
      </c>
      <c r="M145" s="18" t="str">
        <f>INDEX(F_outputs_prep!$B$4:$AH$174,MATCH(F_Outputs!$A145&amp;F_Outputs!$B145,F_outputs_prep!$I$4:$I$174,0),MATCH(F_Outputs!M$2,F_outputs_prep!$B$4:$AH$4,0))</f>
        <v>##BLANK</v>
      </c>
      <c r="N145" s="18" t="str">
        <f>INDEX(F_outputs_prep!$B$4:$AH$174,MATCH(F_Outputs!$A145&amp;F_Outputs!$B145,F_outputs_prep!$I$4:$I$174,0),MATCH(F_Outputs!N$2,F_outputs_prep!$B$4:$AH$4,0))</f>
        <v>##BLANK</v>
      </c>
      <c r="O145" s="18" t="str">
        <f>INDEX(F_outputs_prep!$B$4:$AH$174,MATCH(F_Outputs!$A145&amp;F_Outputs!$B145,F_outputs_prep!$I$4:$I$174,0),MATCH(F_Outputs!O$2,F_outputs_prep!$B$4:$AH$4,0))</f>
        <v>##BLANK</v>
      </c>
      <c r="P145" s="18" t="str">
        <f>INDEX(F_outputs_prep!$B$4:$AH$174,MATCH(F_Outputs!$A145&amp;F_Outputs!$B145,F_outputs_prep!$I$4:$I$174,0),MATCH(F_Outputs!P$2,F_outputs_prep!$B$4:$AH$4,0))</f>
        <v>##BLANK</v>
      </c>
      <c r="Q145" s="18" t="str">
        <f>INDEX(F_outputs_prep!$B$4:$AH$174,MATCH(F_Outputs!$A145&amp;F_Outputs!$B145,F_outputs_prep!$I$4:$I$174,0),MATCH(F_Outputs!Q$2,F_outputs_prep!$B$4:$AH$4,0))</f>
        <v>##BLANK</v>
      </c>
      <c r="R145" s="18" t="str">
        <f>INDEX(F_outputs_prep!$B$4:$AH$174,MATCH(F_Outputs!$A145&amp;F_Outputs!$B145,F_outputs_prep!$I$4:$I$174,0),MATCH(F_Outputs!R$2,F_outputs_prep!$B$4:$AH$4,0))</f>
        <v>##BLANK</v>
      </c>
      <c r="S145" s="18">
        <f>INDEX(F_outputs_prep!$B$4:$AH$174,MATCH(F_Outputs!$A145&amp;F_Outputs!$B145,F_outputs_prep!$I$4:$I$174,0),MATCH(F_Outputs!S$2,F_outputs_prep!$B$4:$AH$4,0))</f>
        <v>0</v>
      </c>
      <c r="T145" s="18">
        <f>INDEX(F_outputs_prep!$B$4:$AH$174,MATCH(F_Outputs!$A145&amp;F_Outputs!$B145,F_outputs_prep!$I$4:$I$174,0),MATCH(F_Outputs!T$2,F_outputs_prep!$B$4:$AH$4,0))</f>
        <v>0</v>
      </c>
      <c r="U145" s="18">
        <f>INDEX(F_outputs_prep!$B$4:$AH$174,MATCH(F_Outputs!$A145&amp;F_Outputs!$B145,F_outputs_prep!$I$4:$I$174,0),MATCH(F_Outputs!U$2,F_outputs_prep!$B$4:$AH$4,0))</f>
        <v>0</v>
      </c>
      <c r="V145" s="18">
        <f>INDEX(F_outputs_prep!$B$4:$AH$174,MATCH(F_Outputs!$A145&amp;F_Outputs!$B145,F_outputs_prep!$I$4:$I$174,0),MATCH(F_Outputs!V$2,F_outputs_prep!$B$4:$AH$4,0))</f>
        <v>0</v>
      </c>
      <c r="W145" s="18">
        <f>INDEX(F_outputs_prep!$B$4:$AH$174,MATCH(F_Outputs!$A145&amp;F_Outputs!$B145,F_outputs_prep!$I$4:$I$174,0),MATCH(F_Outputs!W$2,F_outputs_prep!$B$4:$AH$4,0))</f>
        <v>0.42</v>
      </c>
      <c r="X145" s="18">
        <f>INDEX(F_outputs_prep!$B$4:$AH$174,MATCH(F_Outputs!$A145&amp;F_Outputs!$B145,F_outputs_prep!$I$4:$I$174,0),MATCH(F_Outputs!X$2,F_outputs_prep!$B$4:$AH$4,0))</f>
        <v>6.1</v>
      </c>
    </row>
    <row r="146" spans="1:24" ht="14.25" x14ac:dyDescent="0.45">
      <c r="A146" s="75" t="s">
        <v>86</v>
      </c>
      <c r="B146" s="64" t="s">
        <v>171</v>
      </c>
      <c r="C146" s="64" t="s">
        <v>174</v>
      </c>
      <c r="D146" s="25" t="s">
        <v>70</v>
      </c>
      <c r="E146" s="25" t="s">
        <v>56</v>
      </c>
      <c r="F146" s="18" t="str">
        <f>INDEX(F_outputs_prep!$B$4:$AH$174,MATCH(F_Outputs!$A146&amp;F_Outputs!$B146,F_outputs_prep!$I$4:$I$174,0),MATCH(F_Outputs!F$2,F_outputs_prep!$B$4:$AH$4,0))</f>
        <v>##BLANK</v>
      </c>
      <c r="G146" s="18" t="str">
        <f>INDEX(F_outputs_prep!$B$4:$AH$174,MATCH(F_Outputs!$A146&amp;F_Outputs!$B146,F_outputs_prep!$I$4:$I$174,0),MATCH(F_Outputs!G$2,F_outputs_prep!$B$4:$AH$4,0))</f>
        <v>##BLANK</v>
      </c>
      <c r="H146" s="18" t="str">
        <f>INDEX(F_outputs_prep!$B$4:$AH$174,MATCH(F_Outputs!$A146&amp;F_Outputs!$B146,F_outputs_prep!$I$4:$I$174,0),MATCH(F_Outputs!H$2,F_outputs_prep!$B$4:$AH$4,0))</f>
        <v>##BLANK</v>
      </c>
      <c r="I146" s="18" t="str">
        <f>INDEX(F_outputs_prep!$B$4:$AH$174,MATCH(F_Outputs!$A146&amp;F_Outputs!$B146,F_outputs_prep!$I$4:$I$174,0),MATCH(F_Outputs!I$2,F_outputs_prep!$B$4:$AH$4,0))</f>
        <v>##BLANK</v>
      </c>
      <c r="J146" s="18" t="str">
        <f>INDEX(F_outputs_prep!$B$4:$AH$174,MATCH(F_Outputs!$A146&amp;F_Outputs!$B146,F_outputs_prep!$I$4:$I$174,0),MATCH(F_Outputs!J$2,F_outputs_prep!$B$4:$AH$4,0))</f>
        <v>##BLANK</v>
      </c>
      <c r="K146" s="18" t="str">
        <f>INDEX(F_outputs_prep!$B$4:$AH$174,MATCH(F_Outputs!$A146&amp;F_Outputs!$B146,F_outputs_prep!$I$4:$I$174,0),MATCH(F_Outputs!K$2,F_outputs_prep!$B$4:$AH$4,0))</f>
        <v>##BLANK</v>
      </c>
      <c r="L146" s="18" t="str">
        <f>INDEX(F_outputs_prep!$B$4:$AH$174,MATCH(F_Outputs!$A146&amp;F_Outputs!$B146,F_outputs_prep!$I$4:$I$174,0),MATCH(F_Outputs!L$2,F_outputs_prep!$B$4:$AH$4,0))</f>
        <v>##BLANK</v>
      </c>
      <c r="M146" s="18" t="str">
        <f>INDEX(F_outputs_prep!$B$4:$AH$174,MATCH(F_Outputs!$A146&amp;F_Outputs!$B146,F_outputs_prep!$I$4:$I$174,0),MATCH(F_Outputs!M$2,F_outputs_prep!$B$4:$AH$4,0))</f>
        <v>##BLANK</v>
      </c>
      <c r="N146" s="18" t="str">
        <f>INDEX(F_outputs_prep!$B$4:$AH$174,MATCH(F_Outputs!$A146&amp;F_Outputs!$B146,F_outputs_prep!$I$4:$I$174,0),MATCH(F_Outputs!N$2,F_outputs_prep!$B$4:$AH$4,0))</f>
        <v>##BLANK</v>
      </c>
      <c r="O146" s="18" t="str">
        <f>INDEX(F_outputs_prep!$B$4:$AH$174,MATCH(F_Outputs!$A146&amp;F_Outputs!$B146,F_outputs_prep!$I$4:$I$174,0),MATCH(F_Outputs!O$2,F_outputs_prep!$B$4:$AH$4,0))</f>
        <v>##BLANK</v>
      </c>
      <c r="P146" s="18" t="str">
        <f>INDEX(F_outputs_prep!$B$4:$AH$174,MATCH(F_Outputs!$A146&amp;F_Outputs!$B146,F_outputs_prep!$I$4:$I$174,0),MATCH(F_Outputs!P$2,F_outputs_prep!$B$4:$AH$4,0))</f>
        <v>##BLANK</v>
      </c>
      <c r="Q146" s="18" t="str">
        <f>INDEX(F_outputs_prep!$B$4:$AH$174,MATCH(F_Outputs!$A146&amp;F_Outputs!$B146,F_outputs_prep!$I$4:$I$174,0),MATCH(F_Outputs!Q$2,F_outputs_prep!$B$4:$AH$4,0))</f>
        <v>##BLANK</v>
      </c>
      <c r="R146" s="18" t="str">
        <f>INDEX(F_outputs_prep!$B$4:$AH$174,MATCH(F_Outputs!$A146&amp;F_Outputs!$B146,F_outputs_prep!$I$4:$I$174,0),MATCH(F_Outputs!R$2,F_outputs_prep!$B$4:$AH$4,0))</f>
        <v>##BLANK</v>
      </c>
      <c r="S146" s="18">
        <f>INDEX(F_outputs_prep!$B$4:$AH$174,MATCH(F_Outputs!$A146&amp;F_Outputs!$B146,F_outputs_prep!$I$4:$I$174,0),MATCH(F_Outputs!S$2,F_outputs_prep!$B$4:$AH$4,0))</f>
        <v>835</v>
      </c>
      <c r="T146" s="18">
        <f>INDEX(F_outputs_prep!$B$4:$AH$174,MATCH(F_Outputs!$A146&amp;F_Outputs!$B146,F_outputs_prep!$I$4:$I$174,0),MATCH(F_Outputs!T$2,F_outputs_prep!$B$4:$AH$4,0))</f>
        <v>835</v>
      </c>
      <c r="U146" s="18">
        <f>INDEX(F_outputs_prep!$B$4:$AH$174,MATCH(F_Outputs!$A146&amp;F_Outputs!$B146,F_outputs_prep!$I$4:$I$174,0),MATCH(F_Outputs!U$2,F_outputs_prep!$B$4:$AH$4,0))</f>
        <v>835</v>
      </c>
      <c r="V146" s="18">
        <f>INDEX(F_outputs_prep!$B$4:$AH$174,MATCH(F_Outputs!$A146&amp;F_Outputs!$B146,F_outputs_prep!$I$4:$I$174,0),MATCH(F_Outputs!V$2,F_outputs_prep!$B$4:$AH$4,0))</f>
        <v>835</v>
      </c>
      <c r="W146" s="18">
        <f>INDEX(F_outputs_prep!$B$4:$AH$174,MATCH(F_Outputs!$A146&amp;F_Outputs!$B146,F_outputs_prep!$I$4:$I$174,0),MATCH(F_Outputs!W$2,F_outputs_prep!$B$4:$AH$4,0))</f>
        <v>835</v>
      </c>
      <c r="X146" s="18">
        <f>INDEX(F_outputs_prep!$B$4:$AH$174,MATCH(F_Outputs!$A146&amp;F_Outputs!$B146,F_outputs_prep!$I$4:$I$174,0),MATCH(F_Outputs!X$2,F_outputs_prep!$B$4:$AH$4,0))</f>
        <v>835</v>
      </c>
    </row>
    <row r="147" spans="1:24" ht="14.25" x14ac:dyDescent="0.45">
      <c r="A147" s="75" t="s">
        <v>86</v>
      </c>
      <c r="B147" s="64" t="s">
        <v>129</v>
      </c>
      <c r="C147" s="25" t="s">
        <v>175</v>
      </c>
      <c r="D147" s="25" t="s">
        <v>150</v>
      </c>
      <c r="E147" s="25" t="s">
        <v>56</v>
      </c>
      <c r="F147" s="18" t="str">
        <f>INDEX(F_outputs_prep!$B$4:$AH$174,MATCH(F_Outputs!$A147&amp;F_Outputs!$B147,F_outputs_prep!$I$4:$I$174,0),MATCH(F_Outputs!F$2,F_outputs_prep!$B$4:$AH$4,0))</f>
        <v>##BLANK</v>
      </c>
      <c r="G147" s="18" t="str">
        <f>INDEX(F_outputs_prep!$B$4:$AH$174,MATCH(F_Outputs!$A147&amp;F_Outputs!$B147,F_outputs_prep!$I$4:$I$174,0),MATCH(F_Outputs!G$2,F_outputs_prep!$B$4:$AH$4,0))</f>
        <v>##BLANK</v>
      </c>
      <c r="H147" s="18" t="str">
        <f>INDEX(F_outputs_prep!$B$4:$AH$174,MATCH(F_Outputs!$A147&amp;F_Outputs!$B147,F_outputs_prep!$I$4:$I$174,0),MATCH(F_Outputs!H$2,F_outputs_prep!$B$4:$AH$4,0))</f>
        <v>##BLANK</v>
      </c>
      <c r="I147" s="18" t="str">
        <f>INDEX(F_outputs_prep!$B$4:$AH$174,MATCH(F_Outputs!$A147&amp;F_Outputs!$B147,F_outputs_prep!$I$4:$I$174,0),MATCH(F_Outputs!I$2,F_outputs_prep!$B$4:$AH$4,0))</f>
        <v>##BLANK</v>
      </c>
      <c r="J147" s="18" t="str">
        <f>INDEX(F_outputs_prep!$B$4:$AH$174,MATCH(F_Outputs!$A147&amp;F_Outputs!$B147,F_outputs_prep!$I$4:$I$174,0),MATCH(F_Outputs!J$2,F_outputs_prep!$B$4:$AH$4,0))</f>
        <v>##BLANK</v>
      </c>
      <c r="K147" s="18" t="str">
        <f>INDEX(F_outputs_prep!$B$4:$AH$174,MATCH(F_Outputs!$A147&amp;F_Outputs!$B147,F_outputs_prep!$I$4:$I$174,0),MATCH(F_Outputs!K$2,F_outputs_prep!$B$4:$AH$4,0))</f>
        <v>##BLANK</v>
      </c>
      <c r="L147" s="18" t="str">
        <f>INDEX(F_outputs_prep!$B$4:$AH$174,MATCH(F_Outputs!$A147&amp;F_Outputs!$B147,F_outputs_prep!$I$4:$I$174,0),MATCH(F_Outputs!L$2,F_outputs_prep!$B$4:$AH$4,0))</f>
        <v>##BLANK</v>
      </c>
      <c r="M147" s="18" t="str">
        <f>INDEX(F_outputs_prep!$B$4:$AH$174,MATCH(F_Outputs!$A147&amp;F_Outputs!$B147,F_outputs_prep!$I$4:$I$174,0),MATCH(F_Outputs!M$2,F_outputs_prep!$B$4:$AH$4,0))</f>
        <v>##BLANK</v>
      </c>
      <c r="N147" s="18" t="str">
        <f>INDEX(F_outputs_prep!$B$4:$AH$174,MATCH(F_Outputs!$A147&amp;F_Outputs!$B147,F_outputs_prep!$I$4:$I$174,0),MATCH(F_Outputs!N$2,F_outputs_prep!$B$4:$AH$4,0))</f>
        <v>##BLANK</v>
      </c>
      <c r="O147" s="18" t="str">
        <f>INDEX(F_outputs_prep!$B$4:$AH$174,MATCH(F_Outputs!$A147&amp;F_Outputs!$B147,F_outputs_prep!$I$4:$I$174,0),MATCH(F_Outputs!O$2,F_outputs_prep!$B$4:$AH$4,0))</f>
        <v>##BLANK</v>
      </c>
      <c r="P147" s="18" t="str">
        <f>INDEX(F_outputs_prep!$B$4:$AH$174,MATCH(F_Outputs!$A147&amp;F_Outputs!$B147,F_outputs_prep!$I$4:$I$174,0),MATCH(F_Outputs!P$2,F_outputs_prep!$B$4:$AH$4,0))</f>
        <v>##BLANK</v>
      </c>
      <c r="Q147" s="18" t="str">
        <f>INDEX(F_outputs_prep!$B$4:$AH$174,MATCH(F_Outputs!$A147&amp;F_Outputs!$B147,F_outputs_prep!$I$4:$I$174,0),MATCH(F_Outputs!Q$2,F_outputs_prep!$B$4:$AH$4,0))</f>
        <v>##BLANK</v>
      </c>
      <c r="R147" s="18" t="str">
        <f>INDEX(F_outputs_prep!$B$4:$AH$174,MATCH(F_Outputs!$A147&amp;F_Outputs!$B147,F_outputs_prep!$I$4:$I$174,0),MATCH(F_Outputs!R$2,F_outputs_prep!$B$4:$AH$4,0))</f>
        <v>##BLANK</v>
      </c>
      <c r="S147" s="18">
        <f>INDEX(F_outputs_prep!$B$4:$AH$174,MATCH(F_Outputs!$A147&amp;F_Outputs!$B147,F_outputs_prep!$I$4:$I$174,0),MATCH(F_Outputs!S$2,F_outputs_prep!$B$4:$AH$4,0))</f>
        <v>0</v>
      </c>
      <c r="T147" s="18">
        <f>INDEX(F_outputs_prep!$B$4:$AH$174,MATCH(F_Outputs!$A147&amp;F_Outputs!$B147,F_outputs_prep!$I$4:$I$174,0),MATCH(F_Outputs!T$2,F_outputs_prep!$B$4:$AH$4,0))</f>
        <v>0</v>
      </c>
      <c r="U147" s="18">
        <f>INDEX(F_outputs_prep!$B$4:$AH$174,MATCH(F_Outputs!$A147&amp;F_Outputs!$B147,F_outputs_prep!$I$4:$I$174,0),MATCH(F_Outputs!U$2,F_outputs_prep!$B$4:$AH$4,0))</f>
        <v>0</v>
      </c>
      <c r="V147" s="18">
        <f>INDEX(F_outputs_prep!$B$4:$AH$174,MATCH(F_Outputs!$A147&amp;F_Outputs!$B147,F_outputs_prep!$I$4:$I$174,0),MATCH(F_Outputs!V$2,F_outputs_prep!$B$4:$AH$4,0))</f>
        <v>0</v>
      </c>
      <c r="W147" s="18">
        <f>INDEX(F_outputs_prep!$B$4:$AH$174,MATCH(F_Outputs!$A147&amp;F_Outputs!$B147,F_outputs_prep!$I$4:$I$174,0),MATCH(F_Outputs!W$2,F_outputs_prep!$B$4:$AH$4,0))</f>
        <v>2.06</v>
      </c>
      <c r="X147" s="18">
        <f>INDEX(F_outputs_prep!$B$4:$AH$174,MATCH(F_Outputs!$A147&amp;F_Outputs!$B147,F_outputs_prep!$I$4:$I$174,0),MATCH(F_Outputs!X$2,F_outputs_prep!$B$4:$AH$4,0))</f>
        <v>3.01</v>
      </c>
    </row>
    <row r="148" spans="1:24" ht="14.25" x14ac:dyDescent="0.45">
      <c r="A148" s="75" t="s">
        <v>86</v>
      </c>
      <c r="B148" s="25" t="s">
        <v>131</v>
      </c>
      <c r="C148" s="25" t="s">
        <v>176</v>
      </c>
      <c r="D148" s="25" t="s">
        <v>150</v>
      </c>
      <c r="E148" s="25" t="s">
        <v>56</v>
      </c>
      <c r="F148" s="18" t="str">
        <f>INDEX(F_outputs_prep!$B$4:$AH$174,MATCH(F_Outputs!$A148&amp;F_Outputs!$B148,F_outputs_prep!$I$4:$I$174,0),MATCH(F_Outputs!F$2,F_outputs_prep!$B$4:$AH$4,0))</f>
        <v>##BLANK</v>
      </c>
      <c r="G148" s="18" t="str">
        <f>INDEX(F_outputs_prep!$B$4:$AH$174,MATCH(F_Outputs!$A148&amp;F_Outputs!$B148,F_outputs_prep!$I$4:$I$174,0),MATCH(F_Outputs!G$2,F_outputs_prep!$B$4:$AH$4,0))</f>
        <v>##BLANK</v>
      </c>
      <c r="H148" s="18" t="str">
        <f>INDEX(F_outputs_prep!$B$4:$AH$174,MATCH(F_Outputs!$A148&amp;F_Outputs!$B148,F_outputs_prep!$I$4:$I$174,0),MATCH(F_Outputs!H$2,F_outputs_prep!$B$4:$AH$4,0))</f>
        <v>##BLANK</v>
      </c>
      <c r="I148" s="18" t="str">
        <f>INDEX(F_outputs_prep!$B$4:$AH$174,MATCH(F_Outputs!$A148&amp;F_Outputs!$B148,F_outputs_prep!$I$4:$I$174,0),MATCH(F_Outputs!I$2,F_outputs_prep!$B$4:$AH$4,0))</f>
        <v>##BLANK</v>
      </c>
      <c r="J148" s="18" t="str">
        <f>INDEX(F_outputs_prep!$B$4:$AH$174,MATCH(F_Outputs!$A148&amp;F_Outputs!$B148,F_outputs_prep!$I$4:$I$174,0),MATCH(F_Outputs!J$2,F_outputs_prep!$B$4:$AH$4,0))</f>
        <v>##BLANK</v>
      </c>
      <c r="K148" s="18" t="str">
        <f>INDEX(F_outputs_prep!$B$4:$AH$174,MATCH(F_Outputs!$A148&amp;F_Outputs!$B148,F_outputs_prep!$I$4:$I$174,0),MATCH(F_Outputs!K$2,F_outputs_prep!$B$4:$AH$4,0))</f>
        <v>##BLANK</v>
      </c>
      <c r="L148" s="18" t="str">
        <f>INDEX(F_outputs_prep!$B$4:$AH$174,MATCH(F_Outputs!$A148&amp;F_Outputs!$B148,F_outputs_prep!$I$4:$I$174,0),MATCH(F_Outputs!L$2,F_outputs_prep!$B$4:$AH$4,0))</f>
        <v>##BLANK</v>
      </c>
      <c r="M148" s="18" t="str">
        <f>INDEX(F_outputs_prep!$B$4:$AH$174,MATCH(F_Outputs!$A148&amp;F_Outputs!$B148,F_outputs_prep!$I$4:$I$174,0),MATCH(F_Outputs!M$2,F_outputs_prep!$B$4:$AH$4,0))</f>
        <v>##BLANK</v>
      </c>
      <c r="N148" s="18" t="str">
        <f>INDEX(F_outputs_prep!$B$4:$AH$174,MATCH(F_Outputs!$A148&amp;F_Outputs!$B148,F_outputs_prep!$I$4:$I$174,0),MATCH(F_Outputs!N$2,F_outputs_prep!$B$4:$AH$4,0))</f>
        <v>##BLANK</v>
      </c>
      <c r="O148" s="18" t="str">
        <f>INDEX(F_outputs_prep!$B$4:$AH$174,MATCH(F_Outputs!$A148&amp;F_Outputs!$B148,F_outputs_prep!$I$4:$I$174,0),MATCH(F_Outputs!O$2,F_outputs_prep!$B$4:$AH$4,0))</f>
        <v>##BLANK</v>
      </c>
      <c r="P148" s="18">
        <f>INDEX(F_outputs_prep!$B$4:$AH$174,MATCH(F_Outputs!$A148&amp;F_Outputs!$B148,F_outputs_prep!$I$4:$I$174,0),MATCH(F_Outputs!P$2,F_outputs_prep!$B$4:$AH$4,0))</f>
        <v>2138.88</v>
      </c>
      <c r="Q148" s="18">
        <f>INDEX(F_outputs_prep!$B$4:$AH$174,MATCH(F_Outputs!$A148&amp;F_Outputs!$B148,F_outputs_prep!$I$4:$I$174,0),MATCH(F_Outputs!Q$2,F_outputs_prep!$B$4:$AH$4,0))</f>
        <v>2138.88</v>
      </c>
      <c r="R148" s="18">
        <f>INDEX(F_outputs_prep!$B$4:$AH$174,MATCH(F_Outputs!$A148&amp;F_Outputs!$B148,F_outputs_prep!$I$4:$I$174,0),MATCH(F_Outputs!R$2,F_outputs_prep!$B$4:$AH$4,0))</f>
        <v>2138.88</v>
      </c>
      <c r="S148" s="18">
        <f>INDEX(F_outputs_prep!$B$4:$AH$174,MATCH(F_Outputs!$A148&amp;F_Outputs!$B148,F_outputs_prep!$I$4:$I$174,0),MATCH(F_Outputs!S$2,F_outputs_prep!$B$4:$AH$4,0))</f>
        <v>2138.88</v>
      </c>
      <c r="T148" s="18">
        <f>INDEX(F_outputs_prep!$B$4:$AH$174,MATCH(F_Outputs!$A148&amp;F_Outputs!$B148,F_outputs_prep!$I$4:$I$174,0),MATCH(F_Outputs!T$2,F_outputs_prep!$B$4:$AH$4,0))</f>
        <v>2138.88</v>
      </c>
      <c r="U148" s="18">
        <f>INDEX(F_outputs_prep!$B$4:$AH$174,MATCH(F_Outputs!$A148&amp;F_Outputs!$B148,F_outputs_prep!$I$4:$I$174,0),MATCH(F_Outputs!U$2,F_outputs_prep!$B$4:$AH$4,0))</f>
        <v>2138.88</v>
      </c>
      <c r="V148" s="18">
        <f>INDEX(F_outputs_prep!$B$4:$AH$174,MATCH(F_Outputs!$A148&amp;F_Outputs!$B148,F_outputs_prep!$I$4:$I$174,0),MATCH(F_Outputs!V$2,F_outputs_prep!$B$4:$AH$4,0))</f>
        <v>2138.88</v>
      </c>
      <c r="W148" s="18">
        <f>INDEX(F_outputs_prep!$B$4:$AH$174,MATCH(F_Outputs!$A148&amp;F_Outputs!$B148,F_outputs_prep!$I$4:$I$174,0),MATCH(F_Outputs!W$2,F_outputs_prep!$B$4:$AH$4,0))</f>
        <v>2156.0500000000002</v>
      </c>
      <c r="X148" s="18">
        <f>INDEX(F_outputs_prep!$B$4:$AH$174,MATCH(F_Outputs!$A148&amp;F_Outputs!$B148,F_outputs_prep!$I$4:$I$174,0),MATCH(F_Outputs!X$2,F_outputs_prep!$B$4:$AH$4,0))</f>
        <v>2164.0100000000002</v>
      </c>
    </row>
    <row r="149" spans="1:24" ht="14.25" x14ac:dyDescent="0.45">
      <c r="A149" s="75" t="s">
        <v>86</v>
      </c>
      <c r="B149" s="25" t="s">
        <v>130</v>
      </c>
      <c r="C149" s="25" t="s">
        <v>177</v>
      </c>
      <c r="D149" s="25" t="s">
        <v>70</v>
      </c>
      <c r="E149" s="25" t="s">
        <v>56</v>
      </c>
      <c r="F149" s="18">
        <f>INDEX(F_outputs_prep!$B$4:$AH$174,MATCH(F_Outputs!$A149&amp;F_Outputs!$B149,F_outputs_prep!$I$4:$I$174,0),MATCH(F_Outputs!F$2,F_outputs_prep!$B$4:$AH$4,0))</f>
        <v>835</v>
      </c>
      <c r="G149" s="18">
        <f>INDEX(F_outputs_prep!$B$4:$AH$174,MATCH(F_Outputs!$A149&amp;F_Outputs!$B149,F_outputs_prep!$I$4:$I$174,0),MATCH(F_Outputs!G$2,F_outputs_prep!$B$4:$AH$4,0))</f>
        <v>835</v>
      </c>
      <c r="H149" s="18">
        <f>INDEX(F_outputs_prep!$B$4:$AH$174,MATCH(F_Outputs!$A149&amp;F_Outputs!$B149,F_outputs_prep!$I$4:$I$174,0),MATCH(F_Outputs!H$2,F_outputs_prep!$B$4:$AH$4,0))</f>
        <v>835</v>
      </c>
      <c r="I149" s="18">
        <f>INDEX(F_outputs_prep!$B$4:$AH$174,MATCH(F_Outputs!$A149&amp;F_Outputs!$B149,F_outputs_prep!$I$4:$I$174,0),MATCH(F_Outputs!I$2,F_outputs_prep!$B$4:$AH$4,0))</f>
        <v>835</v>
      </c>
      <c r="J149" s="18">
        <f>INDEX(F_outputs_prep!$B$4:$AH$174,MATCH(F_Outputs!$A149&amp;F_Outputs!$B149,F_outputs_prep!$I$4:$I$174,0),MATCH(F_Outputs!J$2,F_outputs_prep!$B$4:$AH$4,0))</f>
        <v>835</v>
      </c>
      <c r="K149" s="18">
        <f>INDEX(F_outputs_prep!$B$4:$AH$174,MATCH(F_Outputs!$A149&amp;F_Outputs!$B149,F_outputs_prep!$I$4:$I$174,0),MATCH(F_Outputs!K$2,F_outputs_prep!$B$4:$AH$4,0))</f>
        <v>835</v>
      </c>
      <c r="L149" s="18">
        <f>INDEX(F_outputs_prep!$B$4:$AH$174,MATCH(F_Outputs!$A149&amp;F_Outputs!$B149,F_outputs_prep!$I$4:$I$174,0),MATCH(F_Outputs!L$2,F_outputs_prep!$B$4:$AH$4,0))</f>
        <v>835</v>
      </c>
      <c r="M149" s="18">
        <f>INDEX(F_outputs_prep!$B$4:$AH$174,MATCH(F_Outputs!$A149&amp;F_Outputs!$B149,F_outputs_prep!$I$4:$I$174,0),MATCH(F_Outputs!M$2,F_outputs_prep!$B$4:$AH$4,0))</f>
        <v>835</v>
      </c>
      <c r="N149" s="18">
        <f>INDEX(F_outputs_prep!$B$4:$AH$174,MATCH(F_Outputs!$A149&amp;F_Outputs!$B149,F_outputs_prep!$I$4:$I$174,0),MATCH(F_Outputs!N$2,F_outputs_prep!$B$4:$AH$4,0))</f>
        <v>835</v>
      </c>
      <c r="O149" s="18">
        <f>INDEX(F_outputs_prep!$B$4:$AH$174,MATCH(F_Outputs!$A149&amp;F_Outputs!$B149,F_outputs_prep!$I$4:$I$174,0),MATCH(F_Outputs!O$2,F_outputs_prep!$B$4:$AH$4,0))</f>
        <v>835</v>
      </c>
      <c r="P149" s="18">
        <f>INDEX(F_outputs_prep!$B$4:$AH$174,MATCH(F_Outputs!$A149&amp;F_Outputs!$B149,F_outputs_prep!$I$4:$I$174,0),MATCH(F_Outputs!P$2,F_outputs_prep!$B$4:$AH$4,0))</f>
        <v>835</v>
      </c>
      <c r="Q149" s="18">
        <f>INDEX(F_outputs_prep!$B$4:$AH$174,MATCH(F_Outputs!$A149&amp;F_Outputs!$B149,F_outputs_prep!$I$4:$I$174,0),MATCH(F_Outputs!Q$2,F_outputs_prep!$B$4:$AH$4,0))</f>
        <v>835</v>
      </c>
      <c r="R149" s="18">
        <f>INDEX(F_outputs_prep!$B$4:$AH$174,MATCH(F_Outputs!$A149&amp;F_Outputs!$B149,F_outputs_prep!$I$4:$I$174,0),MATCH(F_Outputs!R$2,F_outputs_prep!$B$4:$AH$4,0))</f>
        <v>835</v>
      </c>
      <c r="S149" s="18">
        <f>INDEX(F_outputs_prep!$B$4:$AH$174,MATCH(F_Outputs!$A149&amp;F_Outputs!$B149,F_outputs_prep!$I$4:$I$174,0),MATCH(F_Outputs!S$2,F_outputs_prep!$B$4:$AH$4,0))</f>
        <v>835</v>
      </c>
      <c r="T149" s="18">
        <f>INDEX(F_outputs_prep!$B$4:$AH$174,MATCH(F_Outputs!$A149&amp;F_Outputs!$B149,F_outputs_prep!$I$4:$I$174,0),MATCH(F_Outputs!T$2,F_outputs_prep!$B$4:$AH$4,0))</f>
        <v>835</v>
      </c>
      <c r="U149" s="18">
        <f>INDEX(F_outputs_prep!$B$4:$AH$174,MATCH(F_Outputs!$A149&amp;F_Outputs!$B149,F_outputs_prep!$I$4:$I$174,0),MATCH(F_Outputs!U$2,F_outputs_prep!$B$4:$AH$4,0))</f>
        <v>835</v>
      </c>
      <c r="V149" s="18">
        <f>INDEX(F_outputs_prep!$B$4:$AH$174,MATCH(F_Outputs!$A149&amp;F_Outputs!$B149,F_outputs_prep!$I$4:$I$174,0),MATCH(F_Outputs!V$2,F_outputs_prep!$B$4:$AH$4,0))</f>
        <v>835</v>
      </c>
      <c r="W149" s="18">
        <f>INDEX(F_outputs_prep!$B$4:$AH$174,MATCH(F_Outputs!$A149&amp;F_Outputs!$B149,F_outputs_prep!$I$4:$I$174,0),MATCH(F_Outputs!W$2,F_outputs_prep!$B$4:$AH$4,0))</f>
        <v>835</v>
      </c>
      <c r="X149" s="18">
        <f>INDEX(F_outputs_prep!$B$4:$AH$174,MATCH(F_Outputs!$A149&amp;F_Outputs!$B149,F_outputs_prep!$I$4:$I$174,0),MATCH(F_Outputs!X$2,F_outputs_prep!$B$4:$AH$4,0))</f>
        <v>835</v>
      </c>
    </row>
    <row r="150" spans="1:24" ht="14.25" x14ac:dyDescent="0.45">
      <c r="A150" s="75" t="s">
        <v>86</v>
      </c>
      <c r="B150" s="25" t="s">
        <v>178</v>
      </c>
      <c r="C150" s="25" t="s">
        <v>179</v>
      </c>
      <c r="D150" s="25" t="s">
        <v>180</v>
      </c>
      <c r="E150" s="25" t="s">
        <v>56</v>
      </c>
      <c r="F150" s="18" t="str">
        <f ca="1">INDEX(F_outputs_prep!$B$4:$AH$174,MATCH(F_Outputs!$A150&amp;F_Outputs!$B150,F_outputs_prep!$I$4:$I$174,0),MATCH(F_Outputs!F$2,F_outputs_prep!$B$4:$AH$4,0))</f>
        <v>[…]23/07/2025 13:17:47</v>
      </c>
      <c r="G150" s="18" t="str">
        <f ca="1">INDEX(F_outputs_prep!$B$4:$AH$174,MATCH(F_Outputs!$A150&amp;F_Outputs!$B150,F_outputs_prep!$I$4:$I$174,0),MATCH(F_Outputs!G$2,F_outputs_prep!$B$4:$AH$4,0))</f>
        <v>[…]23/07/2025 13:17:47</v>
      </c>
      <c r="H150" s="18" t="str">
        <f ca="1">INDEX(F_outputs_prep!$B$4:$AH$174,MATCH(F_Outputs!$A150&amp;F_Outputs!$B150,F_outputs_prep!$I$4:$I$174,0),MATCH(F_Outputs!H$2,F_outputs_prep!$B$4:$AH$4,0))</f>
        <v>[…]23/07/2025 13:17:47</v>
      </c>
      <c r="I150" s="18" t="str">
        <f ca="1">INDEX(F_outputs_prep!$B$4:$AH$174,MATCH(F_Outputs!$A150&amp;F_Outputs!$B150,F_outputs_prep!$I$4:$I$174,0),MATCH(F_Outputs!I$2,F_outputs_prep!$B$4:$AH$4,0))</f>
        <v>[…]23/07/2025 13:17:47</v>
      </c>
      <c r="J150" s="18" t="str">
        <f ca="1">INDEX(F_outputs_prep!$B$4:$AH$174,MATCH(F_Outputs!$A150&amp;F_Outputs!$B150,F_outputs_prep!$I$4:$I$174,0),MATCH(F_Outputs!J$2,F_outputs_prep!$B$4:$AH$4,0))</f>
        <v>[…]23/07/2025 13:17:47</v>
      </c>
      <c r="K150" s="18" t="str">
        <f ca="1">INDEX(F_outputs_prep!$B$4:$AH$174,MATCH(F_Outputs!$A150&amp;F_Outputs!$B150,F_outputs_prep!$I$4:$I$174,0),MATCH(F_Outputs!K$2,F_outputs_prep!$B$4:$AH$4,0))</f>
        <v>[…]23/07/2025 13:17:47</v>
      </c>
      <c r="L150" s="18" t="str">
        <f ca="1">INDEX(F_outputs_prep!$B$4:$AH$174,MATCH(F_Outputs!$A150&amp;F_Outputs!$B150,F_outputs_prep!$I$4:$I$174,0),MATCH(F_Outputs!L$2,F_outputs_prep!$B$4:$AH$4,0))</f>
        <v>[…]23/07/2025 13:17:47</v>
      </c>
      <c r="M150" s="18" t="str">
        <f ca="1">INDEX(F_outputs_prep!$B$4:$AH$174,MATCH(F_Outputs!$A150&amp;F_Outputs!$B150,F_outputs_prep!$I$4:$I$174,0),MATCH(F_Outputs!M$2,F_outputs_prep!$B$4:$AH$4,0))</f>
        <v>[…]23/07/2025 13:17:47</v>
      </c>
      <c r="N150" s="18" t="str">
        <f ca="1">INDEX(F_outputs_prep!$B$4:$AH$174,MATCH(F_Outputs!$A150&amp;F_Outputs!$B150,F_outputs_prep!$I$4:$I$174,0),MATCH(F_Outputs!N$2,F_outputs_prep!$B$4:$AH$4,0))</f>
        <v>[…]23/07/2025 13:17:47</v>
      </c>
      <c r="O150" s="18" t="str">
        <f ca="1">INDEX(F_outputs_prep!$B$4:$AH$174,MATCH(F_Outputs!$A150&amp;F_Outputs!$B150,F_outputs_prep!$I$4:$I$174,0),MATCH(F_Outputs!O$2,F_outputs_prep!$B$4:$AH$4,0))</f>
        <v>[…]23/07/2025 13:17:47</v>
      </c>
      <c r="P150" s="18" t="str">
        <f ca="1">INDEX(F_outputs_prep!$B$4:$AH$174,MATCH(F_Outputs!$A150&amp;F_Outputs!$B150,F_outputs_prep!$I$4:$I$174,0),MATCH(F_Outputs!P$2,F_outputs_prep!$B$4:$AH$4,0))</f>
        <v>[…]23/07/2025 13:17:47</v>
      </c>
      <c r="Q150" s="18" t="str">
        <f ca="1">INDEX(F_outputs_prep!$B$4:$AH$174,MATCH(F_Outputs!$A150&amp;F_Outputs!$B150,F_outputs_prep!$I$4:$I$174,0),MATCH(F_Outputs!Q$2,F_outputs_prep!$B$4:$AH$4,0))</f>
        <v>[…]23/07/2025 13:17:47</v>
      </c>
      <c r="R150" s="18" t="str">
        <f ca="1">INDEX(F_outputs_prep!$B$4:$AH$174,MATCH(F_Outputs!$A150&amp;F_Outputs!$B150,F_outputs_prep!$I$4:$I$174,0),MATCH(F_Outputs!R$2,F_outputs_prep!$B$4:$AH$4,0))</f>
        <v>[…]23/07/2025 13:17:47</v>
      </c>
      <c r="S150" s="18" t="str">
        <f ca="1">INDEX(F_outputs_prep!$B$4:$AH$174,MATCH(F_Outputs!$A150&amp;F_Outputs!$B150,F_outputs_prep!$I$4:$I$174,0),MATCH(F_Outputs!S$2,F_outputs_prep!$B$4:$AH$4,0))</f>
        <v>[…]23/07/2025 13:17:47</v>
      </c>
      <c r="T150" s="18" t="str">
        <f ca="1">INDEX(F_outputs_prep!$B$4:$AH$174,MATCH(F_Outputs!$A150&amp;F_Outputs!$B150,F_outputs_prep!$I$4:$I$174,0),MATCH(F_Outputs!T$2,F_outputs_prep!$B$4:$AH$4,0))</f>
        <v>[…]23/07/2025 13:17:47</v>
      </c>
      <c r="U150" s="18" t="str">
        <f ca="1">INDEX(F_outputs_prep!$B$4:$AH$174,MATCH(F_Outputs!$A150&amp;F_Outputs!$B150,F_outputs_prep!$I$4:$I$174,0),MATCH(F_Outputs!U$2,F_outputs_prep!$B$4:$AH$4,0))</f>
        <v>[…]23/07/2025 13:17:47</v>
      </c>
      <c r="V150" s="18" t="str">
        <f ca="1">INDEX(F_outputs_prep!$B$4:$AH$174,MATCH(F_Outputs!$A150&amp;F_Outputs!$B150,F_outputs_prep!$I$4:$I$174,0),MATCH(F_Outputs!V$2,F_outputs_prep!$B$4:$AH$4,0))</f>
        <v>[…]23/07/2025 13:17:47</v>
      </c>
      <c r="W150" s="18" t="str">
        <f ca="1">INDEX(F_outputs_prep!$B$4:$AH$174,MATCH(F_Outputs!$A150&amp;F_Outputs!$B150,F_outputs_prep!$I$4:$I$174,0),MATCH(F_Outputs!W$2,F_outputs_prep!$B$4:$AH$4,0))</f>
        <v>[…]23/07/2025 13:17:47</v>
      </c>
      <c r="X150" s="18" t="str">
        <f ca="1">INDEX(F_outputs_prep!$B$4:$AH$174,MATCH(F_Outputs!$A150&amp;F_Outputs!$B150,F_outputs_prep!$I$4:$I$174,0),MATCH(F_Outputs!X$2,F_outputs_prep!$B$4:$AH$4,0))</f>
        <v>[…]23/07/2025 13:17:47</v>
      </c>
    </row>
    <row r="151" spans="1:24" ht="14.25" x14ac:dyDescent="0.45">
      <c r="A151" s="75" t="s">
        <v>86</v>
      </c>
      <c r="B151" s="25" t="s">
        <v>181</v>
      </c>
      <c r="C151" s="25" t="s">
        <v>182</v>
      </c>
      <c r="D151" s="25" t="s">
        <v>180</v>
      </c>
      <c r="E151" s="25" t="s">
        <v>56</v>
      </c>
      <c r="F151" s="18" t="str">
        <f ca="1">INDEX(F_outputs_prep!$B$4:$AH$174,MATCH(F_Outputs!$A151&amp;F_Outputs!$B151,F_outputs_prep!$I$4:$I$174,0),MATCH(F_Outputs!F$2,F_outputs_prep!$B$4:$AH$4,0))</f>
        <v>Republish 20250721 PR24-FD-CA13-Biodiversity-v3.xlsx</v>
      </c>
      <c r="G151" s="18" t="str">
        <f ca="1">INDEX(F_outputs_prep!$B$4:$AH$174,MATCH(F_Outputs!$A151&amp;F_Outputs!$B151,F_outputs_prep!$I$4:$I$174,0),MATCH(F_Outputs!G$2,F_outputs_prep!$B$4:$AH$4,0))</f>
        <v>Republish 20250721 PR24-FD-CA13-Biodiversity-v3.xlsx</v>
      </c>
      <c r="H151" s="18" t="str">
        <f ca="1">INDEX(F_outputs_prep!$B$4:$AH$174,MATCH(F_Outputs!$A151&amp;F_Outputs!$B151,F_outputs_prep!$I$4:$I$174,0),MATCH(F_Outputs!H$2,F_outputs_prep!$B$4:$AH$4,0))</f>
        <v>Republish 20250721 PR24-FD-CA13-Biodiversity-v3.xlsx</v>
      </c>
      <c r="I151" s="18" t="str">
        <f ca="1">INDEX(F_outputs_prep!$B$4:$AH$174,MATCH(F_Outputs!$A151&amp;F_Outputs!$B151,F_outputs_prep!$I$4:$I$174,0),MATCH(F_Outputs!I$2,F_outputs_prep!$B$4:$AH$4,0))</f>
        <v>Republish 20250721 PR24-FD-CA13-Biodiversity-v3.xlsx</v>
      </c>
      <c r="J151" s="18" t="str">
        <f ca="1">INDEX(F_outputs_prep!$B$4:$AH$174,MATCH(F_Outputs!$A151&amp;F_Outputs!$B151,F_outputs_prep!$I$4:$I$174,0),MATCH(F_Outputs!J$2,F_outputs_prep!$B$4:$AH$4,0))</f>
        <v>Republish 20250721 PR24-FD-CA13-Biodiversity-v3.xlsx</v>
      </c>
      <c r="K151" s="18" t="str">
        <f ca="1">INDEX(F_outputs_prep!$B$4:$AH$174,MATCH(F_Outputs!$A151&amp;F_Outputs!$B151,F_outputs_prep!$I$4:$I$174,0),MATCH(F_Outputs!K$2,F_outputs_prep!$B$4:$AH$4,0))</f>
        <v>Republish 20250721 PR24-FD-CA13-Biodiversity-v3.xlsx</v>
      </c>
      <c r="L151" s="18" t="str">
        <f ca="1">INDEX(F_outputs_prep!$B$4:$AH$174,MATCH(F_Outputs!$A151&amp;F_Outputs!$B151,F_outputs_prep!$I$4:$I$174,0),MATCH(F_Outputs!L$2,F_outputs_prep!$B$4:$AH$4,0))</f>
        <v>Republish 20250721 PR24-FD-CA13-Biodiversity-v3.xlsx</v>
      </c>
      <c r="M151" s="18" t="str">
        <f ca="1">INDEX(F_outputs_prep!$B$4:$AH$174,MATCH(F_Outputs!$A151&amp;F_Outputs!$B151,F_outputs_prep!$I$4:$I$174,0),MATCH(F_Outputs!M$2,F_outputs_prep!$B$4:$AH$4,0))</f>
        <v>Republish 20250721 PR24-FD-CA13-Biodiversity-v3.xlsx</v>
      </c>
      <c r="N151" s="18" t="str">
        <f ca="1">INDEX(F_outputs_prep!$B$4:$AH$174,MATCH(F_Outputs!$A151&amp;F_Outputs!$B151,F_outputs_prep!$I$4:$I$174,0),MATCH(F_Outputs!N$2,F_outputs_prep!$B$4:$AH$4,0))</f>
        <v>Republish 20250721 PR24-FD-CA13-Biodiversity-v3.xlsx</v>
      </c>
      <c r="O151" s="18" t="str">
        <f ca="1">INDEX(F_outputs_prep!$B$4:$AH$174,MATCH(F_Outputs!$A151&amp;F_Outputs!$B151,F_outputs_prep!$I$4:$I$174,0),MATCH(F_Outputs!O$2,F_outputs_prep!$B$4:$AH$4,0))</f>
        <v>Republish 20250721 PR24-FD-CA13-Biodiversity-v3.xlsx</v>
      </c>
      <c r="P151" s="18" t="str">
        <f ca="1">INDEX(F_outputs_prep!$B$4:$AH$174,MATCH(F_Outputs!$A151&amp;F_Outputs!$B151,F_outputs_prep!$I$4:$I$174,0),MATCH(F_Outputs!P$2,F_outputs_prep!$B$4:$AH$4,0))</f>
        <v>Republish 20250721 PR24-FD-CA13-Biodiversity-v3.xlsx</v>
      </c>
      <c r="Q151" s="18" t="str">
        <f ca="1">INDEX(F_outputs_prep!$B$4:$AH$174,MATCH(F_Outputs!$A151&amp;F_Outputs!$B151,F_outputs_prep!$I$4:$I$174,0),MATCH(F_Outputs!Q$2,F_outputs_prep!$B$4:$AH$4,0))</f>
        <v>Republish 20250721 PR24-FD-CA13-Biodiversity-v3.xlsx</v>
      </c>
      <c r="R151" s="18" t="str">
        <f ca="1">INDEX(F_outputs_prep!$B$4:$AH$174,MATCH(F_Outputs!$A151&amp;F_Outputs!$B151,F_outputs_prep!$I$4:$I$174,0),MATCH(F_Outputs!R$2,F_outputs_prep!$B$4:$AH$4,0))</f>
        <v>Republish 20250721 PR24-FD-CA13-Biodiversity-v3.xlsx</v>
      </c>
      <c r="S151" s="18" t="str">
        <f ca="1">INDEX(F_outputs_prep!$B$4:$AH$174,MATCH(F_Outputs!$A151&amp;F_Outputs!$B151,F_outputs_prep!$I$4:$I$174,0),MATCH(F_Outputs!S$2,F_outputs_prep!$B$4:$AH$4,0))</f>
        <v>Republish 20250721 PR24-FD-CA13-Biodiversity-v3.xlsx</v>
      </c>
      <c r="T151" s="18" t="str">
        <f ca="1">INDEX(F_outputs_prep!$B$4:$AH$174,MATCH(F_Outputs!$A151&amp;F_Outputs!$B151,F_outputs_prep!$I$4:$I$174,0),MATCH(F_Outputs!T$2,F_outputs_prep!$B$4:$AH$4,0))</f>
        <v>Republish 20250721 PR24-FD-CA13-Biodiversity-v3.xlsx</v>
      </c>
      <c r="U151" s="18" t="str">
        <f ca="1">INDEX(F_outputs_prep!$B$4:$AH$174,MATCH(F_Outputs!$A151&amp;F_Outputs!$B151,F_outputs_prep!$I$4:$I$174,0),MATCH(F_Outputs!U$2,F_outputs_prep!$B$4:$AH$4,0))</f>
        <v>Republish 20250721 PR24-FD-CA13-Biodiversity-v3.xlsx</v>
      </c>
      <c r="V151" s="18" t="str">
        <f ca="1">INDEX(F_outputs_prep!$B$4:$AH$174,MATCH(F_Outputs!$A151&amp;F_Outputs!$B151,F_outputs_prep!$I$4:$I$174,0),MATCH(F_Outputs!V$2,F_outputs_prep!$B$4:$AH$4,0))</f>
        <v>Republish 20250721 PR24-FD-CA13-Biodiversity-v3.xlsx</v>
      </c>
      <c r="W151" s="18" t="str">
        <f ca="1">INDEX(F_outputs_prep!$B$4:$AH$174,MATCH(F_Outputs!$A151&amp;F_Outputs!$B151,F_outputs_prep!$I$4:$I$174,0),MATCH(F_Outputs!W$2,F_outputs_prep!$B$4:$AH$4,0))</f>
        <v>Republish 20250721 PR24-FD-CA13-Biodiversity-v3.xlsx</v>
      </c>
      <c r="X151" s="18" t="str">
        <f ca="1">INDEX(F_outputs_prep!$B$4:$AH$174,MATCH(F_Outputs!$A151&amp;F_Outputs!$B151,F_outputs_prep!$I$4:$I$174,0),MATCH(F_Outputs!X$2,F_outputs_prep!$B$4:$AH$4,0))</f>
        <v>Republish 20250721 PR24-FD-CA13-Biodiversity-v3.xlsx</v>
      </c>
    </row>
    <row r="152" spans="1:24" ht="14.25" x14ac:dyDescent="0.45">
      <c r="A152" s="75" t="s">
        <v>86</v>
      </c>
      <c r="B152" s="25" t="s">
        <v>183</v>
      </c>
      <c r="C152" s="25" t="s">
        <v>184</v>
      </c>
      <c r="D152" s="25" t="s">
        <v>180</v>
      </c>
      <c r="E152" s="25" t="s">
        <v>56</v>
      </c>
      <c r="F152" s="18" t="str">
        <f>INDEX(F_outputs_prep!$B$4:$AH$174,MATCH(F_Outputs!$A152&amp;F_Outputs!$B152,F_outputs_prep!$I$4:$I$174,0),MATCH(F_Outputs!F$2,F_outputs_prep!$B$4:$AH$4,0))</f>
        <v>NA</v>
      </c>
      <c r="G152" s="18" t="str">
        <f>INDEX(F_outputs_prep!$B$4:$AH$174,MATCH(F_Outputs!$A152&amp;F_Outputs!$B152,F_outputs_prep!$I$4:$I$174,0),MATCH(F_Outputs!G$2,F_outputs_prep!$B$4:$AH$4,0))</f>
        <v>NA</v>
      </c>
      <c r="H152" s="18" t="str">
        <f>INDEX(F_outputs_prep!$B$4:$AH$174,MATCH(F_Outputs!$A152&amp;F_Outputs!$B152,F_outputs_prep!$I$4:$I$174,0),MATCH(F_Outputs!H$2,F_outputs_prep!$B$4:$AH$4,0))</f>
        <v>NA</v>
      </c>
      <c r="I152" s="18" t="str">
        <f>INDEX(F_outputs_prep!$B$4:$AH$174,MATCH(F_Outputs!$A152&amp;F_Outputs!$B152,F_outputs_prep!$I$4:$I$174,0),MATCH(F_Outputs!I$2,F_outputs_prep!$B$4:$AH$4,0))</f>
        <v>NA</v>
      </c>
      <c r="J152" s="18" t="str">
        <f>INDEX(F_outputs_prep!$B$4:$AH$174,MATCH(F_Outputs!$A152&amp;F_Outputs!$B152,F_outputs_prep!$I$4:$I$174,0),MATCH(F_Outputs!J$2,F_outputs_prep!$B$4:$AH$4,0))</f>
        <v>NA</v>
      </c>
      <c r="K152" s="18" t="str">
        <f>INDEX(F_outputs_prep!$B$4:$AH$174,MATCH(F_Outputs!$A152&amp;F_Outputs!$B152,F_outputs_prep!$I$4:$I$174,0),MATCH(F_Outputs!K$2,F_outputs_prep!$B$4:$AH$4,0))</f>
        <v>NA</v>
      </c>
      <c r="L152" s="18" t="str">
        <f>INDEX(F_outputs_prep!$B$4:$AH$174,MATCH(F_Outputs!$A152&amp;F_Outputs!$B152,F_outputs_prep!$I$4:$I$174,0),MATCH(F_Outputs!L$2,F_outputs_prep!$B$4:$AH$4,0))</f>
        <v>NA</v>
      </c>
      <c r="M152" s="18" t="str">
        <f>INDEX(F_outputs_prep!$B$4:$AH$174,MATCH(F_Outputs!$A152&amp;F_Outputs!$B152,F_outputs_prep!$I$4:$I$174,0),MATCH(F_Outputs!M$2,F_outputs_prep!$B$4:$AH$4,0))</f>
        <v>NA</v>
      </c>
      <c r="N152" s="18" t="str">
        <f>INDEX(F_outputs_prep!$B$4:$AH$174,MATCH(F_Outputs!$A152&amp;F_Outputs!$B152,F_outputs_prep!$I$4:$I$174,0),MATCH(F_Outputs!N$2,F_outputs_prep!$B$4:$AH$4,0))</f>
        <v>NA</v>
      </c>
      <c r="O152" s="18" t="str">
        <f>INDEX(F_outputs_prep!$B$4:$AH$174,MATCH(F_Outputs!$A152&amp;F_Outputs!$B152,F_outputs_prep!$I$4:$I$174,0),MATCH(F_Outputs!O$2,F_outputs_prep!$B$4:$AH$4,0))</f>
        <v>NA</v>
      </c>
      <c r="P152" s="18" t="str">
        <f>INDEX(F_outputs_prep!$B$4:$AH$174,MATCH(F_Outputs!$A152&amp;F_Outputs!$B152,F_outputs_prep!$I$4:$I$174,0),MATCH(F_Outputs!P$2,F_outputs_prep!$B$4:$AH$4,0))</f>
        <v>NA</v>
      </c>
      <c r="Q152" s="18" t="str">
        <f>INDEX(F_outputs_prep!$B$4:$AH$174,MATCH(F_Outputs!$A152&amp;F_Outputs!$B152,F_outputs_prep!$I$4:$I$174,0),MATCH(F_Outputs!Q$2,F_outputs_prep!$B$4:$AH$4,0))</f>
        <v>NA</v>
      </c>
      <c r="R152" s="18" t="str">
        <f>INDEX(F_outputs_prep!$B$4:$AH$174,MATCH(F_Outputs!$A152&amp;F_Outputs!$B152,F_outputs_prep!$I$4:$I$174,0),MATCH(F_Outputs!R$2,F_outputs_prep!$B$4:$AH$4,0))</f>
        <v>NA</v>
      </c>
      <c r="S152" s="18" t="str">
        <f>INDEX(F_outputs_prep!$B$4:$AH$174,MATCH(F_Outputs!$A152&amp;F_Outputs!$B152,F_outputs_prep!$I$4:$I$174,0),MATCH(F_Outputs!S$2,F_outputs_prep!$B$4:$AH$4,0))</f>
        <v>NA</v>
      </c>
      <c r="T152" s="18" t="str">
        <f>INDEX(F_outputs_prep!$B$4:$AH$174,MATCH(F_Outputs!$A152&amp;F_Outputs!$B152,F_outputs_prep!$I$4:$I$174,0),MATCH(F_Outputs!T$2,F_outputs_prep!$B$4:$AH$4,0))</f>
        <v>NA</v>
      </c>
      <c r="U152" s="18" t="str">
        <f>INDEX(F_outputs_prep!$B$4:$AH$174,MATCH(F_Outputs!$A152&amp;F_Outputs!$B152,F_outputs_prep!$I$4:$I$174,0),MATCH(F_Outputs!U$2,F_outputs_prep!$B$4:$AH$4,0))</f>
        <v>NA</v>
      </c>
      <c r="V152" s="18" t="str">
        <f>INDEX(F_outputs_prep!$B$4:$AH$174,MATCH(F_Outputs!$A152&amp;F_Outputs!$B152,F_outputs_prep!$I$4:$I$174,0),MATCH(F_Outputs!V$2,F_outputs_prep!$B$4:$AH$4,0))</f>
        <v>NA</v>
      </c>
      <c r="W152" s="18" t="str">
        <f>INDEX(F_outputs_prep!$B$4:$AH$174,MATCH(F_Outputs!$A152&amp;F_Outputs!$B152,F_outputs_prep!$I$4:$I$174,0),MATCH(F_Outputs!W$2,F_outputs_prep!$B$4:$AH$4,0))</f>
        <v>NA</v>
      </c>
      <c r="X152" s="18" t="str">
        <f>INDEX(F_outputs_prep!$B$4:$AH$174,MATCH(F_Outputs!$A152&amp;F_Outputs!$B152,F_outputs_prep!$I$4:$I$174,0),MATCH(F_Outputs!X$2,F_outputs_prep!$B$4:$AH$4,0))</f>
        <v>NA</v>
      </c>
    </row>
    <row r="153" spans="1:24" ht="14.25" x14ac:dyDescent="0.45">
      <c r="A153" s="75" t="s">
        <v>86</v>
      </c>
      <c r="B153" s="25" t="s">
        <v>185</v>
      </c>
      <c r="C153" s="25" t="s">
        <v>186</v>
      </c>
      <c r="D153" s="25" t="s">
        <v>187</v>
      </c>
      <c r="E153" s="25" t="s">
        <v>56</v>
      </c>
      <c r="F153" s="18">
        <f>INDEX(F_outputs_prep!$B$4:$AH$174,MATCH(F_Outputs!$A153&amp;F_Outputs!$B153,F_outputs_prep!$I$4:$I$174,0),MATCH(F_Outputs!F$2,F_outputs_prep!$B$4:$AH$4,0))</f>
        <v>1</v>
      </c>
      <c r="G153" s="18">
        <f>INDEX(F_outputs_prep!$B$4:$AH$174,MATCH(F_Outputs!$A153&amp;F_Outputs!$B153,F_outputs_prep!$I$4:$I$174,0),MATCH(F_Outputs!G$2,F_outputs_prep!$B$4:$AH$4,0))</f>
        <v>1</v>
      </c>
      <c r="H153" s="18">
        <f>INDEX(F_outputs_prep!$B$4:$AH$174,MATCH(F_Outputs!$A153&amp;F_Outputs!$B153,F_outputs_prep!$I$4:$I$174,0),MATCH(F_Outputs!H$2,F_outputs_prep!$B$4:$AH$4,0))</f>
        <v>1</v>
      </c>
      <c r="I153" s="18">
        <f>INDEX(F_outputs_prep!$B$4:$AH$174,MATCH(F_Outputs!$A153&amp;F_Outputs!$B153,F_outputs_prep!$I$4:$I$174,0),MATCH(F_Outputs!I$2,F_outputs_prep!$B$4:$AH$4,0))</f>
        <v>1</v>
      </c>
      <c r="J153" s="18">
        <f>INDEX(F_outputs_prep!$B$4:$AH$174,MATCH(F_Outputs!$A153&amp;F_Outputs!$B153,F_outputs_prep!$I$4:$I$174,0),MATCH(F_Outputs!J$2,F_outputs_prep!$B$4:$AH$4,0))</f>
        <v>1</v>
      </c>
      <c r="K153" s="18">
        <f>INDEX(F_outputs_prep!$B$4:$AH$174,MATCH(F_Outputs!$A153&amp;F_Outputs!$B153,F_outputs_prep!$I$4:$I$174,0),MATCH(F_Outputs!K$2,F_outputs_prep!$B$4:$AH$4,0))</f>
        <v>1</v>
      </c>
      <c r="L153" s="18">
        <f>INDEX(F_outputs_prep!$B$4:$AH$174,MATCH(F_Outputs!$A153&amp;F_Outputs!$B153,F_outputs_prep!$I$4:$I$174,0),MATCH(F_Outputs!L$2,F_outputs_prep!$B$4:$AH$4,0))</f>
        <v>1</v>
      </c>
      <c r="M153" s="18">
        <f>INDEX(F_outputs_prep!$B$4:$AH$174,MATCH(F_Outputs!$A153&amp;F_Outputs!$B153,F_outputs_prep!$I$4:$I$174,0),MATCH(F_Outputs!M$2,F_outputs_prep!$B$4:$AH$4,0))</f>
        <v>1</v>
      </c>
      <c r="N153" s="18">
        <f>INDEX(F_outputs_prep!$B$4:$AH$174,MATCH(F_Outputs!$A153&amp;F_Outputs!$B153,F_outputs_prep!$I$4:$I$174,0),MATCH(F_Outputs!N$2,F_outputs_prep!$B$4:$AH$4,0))</f>
        <v>1</v>
      </c>
      <c r="O153" s="18">
        <f>INDEX(F_outputs_prep!$B$4:$AH$174,MATCH(F_Outputs!$A153&amp;F_Outputs!$B153,F_outputs_prep!$I$4:$I$174,0),MATCH(F_Outputs!O$2,F_outputs_prep!$B$4:$AH$4,0))</f>
        <v>1</v>
      </c>
      <c r="P153" s="18">
        <f>INDEX(F_outputs_prep!$B$4:$AH$174,MATCH(F_Outputs!$A153&amp;F_Outputs!$B153,F_outputs_prep!$I$4:$I$174,0),MATCH(F_Outputs!P$2,F_outputs_prep!$B$4:$AH$4,0))</f>
        <v>1</v>
      </c>
      <c r="Q153" s="18">
        <f>INDEX(F_outputs_prep!$B$4:$AH$174,MATCH(F_Outputs!$A153&amp;F_Outputs!$B153,F_outputs_prep!$I$4:$I$174,0),MATCH(F_Outputs!Q$2,F_outputs_prep!$B$4:$AH$4,0))</f>
        <v>1</v>
      </c>
      <c r="R153" s="18">
        <f>INDEX(F_outputs_prep!$B$4:$AH$174,MATCH(F_Outputs!$A153&amp;F_Outputs!$B153,F_outputs_prep!$I$4:$I$174,0),MATCH(F_Outputs!R$2,F_outputs_prep!$B$4:$AH$4,0))</f>
        <v>1</v>
      </c>
      <c r="S153" s="18">
        <f>INDEX(F_outputs_prep!$B$4:$AH$174,MATCH(F_Outputs!$A153&amp;F_Outputs!$B153,F_outputs_prep!$I$4:$I$174,0),MATCH(F_Outputs!S$2,F_outputs_prep!$B$4:$AH$4,0))</f>
        <v>1</v>
      </c>
      <c r="T153" s="18">
        <f>INDEX(F_outputs_prep!$B$4:$AH$174,MATCH(F_Outputs!$A153&amp;F_Outputs!$B153,F_outputs_prep!$I$4:$I$174,0),MATCH(F_Outputs!T$2,F_outputs_prep!$B$4:$AH$4,0))</f>
        <v>1</v>
      </c>
      <c r="U153" s="18">
        <f>INDEX(F_outputs_prep!$B$4:$AH$174,MATCH(F_Outputs!$A153&amp;F_Outputs!$B153,F_outputs_prep!$I$4:$I$174,0),MATCH(F_Outputs!U$2,F_outputs_prep!$B$4:$AH$4,0))</f>
        <v>1</v>
      </c>
      <c r="V153" s="18">
        <f>INDEX(F_outputs_prep!$B$4:$AH$174,MATCH(F_Outputs!$A153&amp;F_Outputs!$B153,F_outputs_prep!$I$4:$I$174,0),MATCH(F_Outputs!V$2,F_outputs_prep!$B$4:$AH$4,0))</f>
        <v>1</v>
      </c>
      <c r="W153" s="18">
        <f>INDEX(F_outputs_prep!$B$4:$AH$174,MATCH(F_Outputs!$A153&amp;F_Outputs!$B153,F_outputs_prep!$I$4:$I$174,0),MATCH(F_Outputs!W$2,F_outputs_prep!$B$4:$AH$4,0))</f>
        <v>1</v>
      </c>
      <c r="X153" s="18">
        <f>INDEX(F_outputs_prep!$B$4:$AH$174,MATCH(F_Outputs!$A153&amp;F_Outputs!$B153,F_outputs_prep!$I$4:$I$174,0),MATCH(F_Outputs!X$2,F_outputs_prep!$B$4:$AH$4,0))</f>
        <v>1</v>
      </c>
    </row>
    <row r="154" spans="1:24" ht="14.25" x14ac:dyDescent="0.45">
      <c r="A154" s="75" t="s">
        <v>75</v>
      </c>
      <c r="B154" s="25" t="s">
        <v>169</v>
      </c>
      <c r="C154" s="64" t="s">
        <v>172</v>
      </c>
      <c r="D154" s="25" t="s">
        <v>150</v>
      </c>
      <c r="E154" s="25" t="s">
        <v>56</v>
      </c>
      <c r="F154" s="18" t="str">
        <f>INDEX(F_outputs_prep!$B$4:$AH$174,MATCH(F_Outputs!$A154&amp;F_Outputs!$B154,F_outputs_prep!$I$4:$I$174,0),MATCH(F_Outputs!F$2,F_outputs_prep!$B$4:$AH$4,0))</f>
        <v>##BLANK</v>
      </c>
      <c r="G154" s="18" t="str">
        <f>INDEX(F_outputs_prep!$B$4:$AH$174,MATCH(F_Outputs!$A154&amp;F_Outputs!$B154,F_outputs_prep!$I$4:$I$174,0),MATCH(F_Outputs!G$2,F_outputs_prep!$B$4:$AH$4,0))</f>
        <v>##BLANK</v>
      </c>
      <c r="H154" s="18" t="str">
        <f>INDEX(F_outputs_prep!$B$4:$AH$174,MATCH(F_Outputs!$A154&amp;F_Outputs!$B154,F_outputs_prep!$I$4:$I$174,0),MATCH(F_Outputs!H$2,F_outputs_prep!$B$4:$AH$4,0))</f>
        <v>##BLANK</v>
      </c>
      <c r="I154" s="18" t="str">
        <f>INDEX(F_outputs_prep!$B$4:$AH$174,MATCH(F_Outputs!$A154&amp;F_Outputs!$B154,F_outputs_prep!$I$4:$I$174,0),MATCH(F_Outputs!I$2,F_outputs_prep!$B$4:$AH$4,0))</f>
        <v>##BLANK</v>
      </c>
      <c r="J154" s="18" t="str">
        <f>INDEX(F_outputs_prep!$B$4:$AH$174,MATCH(F_Outputs!$A154&amp;F_Outputs!$B154,F_outputs_prep!$I$4:$I$174,0),MATCH(F_Outputs!J$2,F_outputs_prep!$B$4:$AH$4,0))</f>
        <v>##BLANK</v>
      </c>
      <c r="K154" s="18" t="str">
        <f>INDEX(F_outputs_prep!$B$4:$AH$174,MATCH(F_Outputs!$A154&amp;F_Outputs!$B154,F_outputs_prep!$I$4:$I$174,0),MATCH(F_Outputs!K$2,F_outputs_prep!$B$4:$AH$4,0))</f>
        <v>##BLANK</v>
      </c>
      <c r="L154" s="18" t="str">
        <f>INDEX(F_outputs_prep!$B$4:$AH$174,MATCH(F_Outputs!$A154&amp;F_Outputs!$B154,F_outputs_prep!$I$4:$I$174,0),MATCH(F_Outputs!L$2,F_outputs_prep!$B$4:$AH$4,0))</f>
        <v>##BLANK</v>
      </c>
      <c r="M154" s="18" t="str">
        <f>INDEX(F_outputs_prep!$B$4:$AH$174,MATCH(F_Outputs!$A154&amp;F_Outputs!$B154,F_outputs_prep!$I$4:$I$174,0),MATCH(F_Outputs!M$2,F_outputs_prep!$B$4:$AH$4,0))</f>
        <v>##BLANK</v>
      </c>
      <c r="N154" s="18" t="str">
        <f>INDEX(F_outputs_prep!$B$4:$AH$174,MATCH(F_Outputs!$A154&amp;F_Outputs!$B154,F_outputs_prep!$I$4:$I$174,0),MATCH(F_Outputs!N$2,F_outputs_prep!$B$4:$AH$4,0))</f>
        <v>##BLANK</v>
      </c>
      <c r="O154" s="18" t="str">
        <f>INDEX(F_outputs_prep!$B$4:$AH$174,MATCH(F_Outputs!$A154&amp;F_Outputs!$B154,F_outputs_prep!$I$4:$I$174,0),MATCH(F_Outputs!O$2,F_outputs_prep!$B$4:$AH$4,0))</f>
        <v>##BLANK</v>
      </c>
      <c r="P154" s="18" t="str">
        <f>INDEX(F_outputs_prep!$B$4:$AH$174,MATCH(F_Outputs!$A154&amp;F_Outputs!$B154,F_outputs_prep!$I$4:$I$174,0),MATCH(F_Outputs!P$2,F_outputs_prep!$B$4:$AH$4,0))</f>
        <v>##BLANK</v>
      </c>
      <c r="Q154" s="18" t="str">
        <f>INDEX(F_outputs_prep!$B$4:$AH$174,MATCH(F_Outputs!$A154&amp;F_Outputs!$B154,F_outputs_prep!$I$4:$I$174,0),MATCH(F_Outputs!Q$2,F_outputs_prep!$B$4:$AH$4,0))</f>
        <v>##BLANK</v>
      </c>
      <c r="R154" s="18" t="str">
        <f>INDEX(F_outputs_prep!$B$4:$AH$174,MATCH(F_Outputs!$A154&amp;F_Outputs!$B154,F_outputs_prep!$I$4:$I$174,0),MATCH(F_Outputs!R$2,F_outputs_prep!$B$4:$AH$4,0))</f>
        <v>##BLANK</v>
      </c>
      <c r="S154" s="18">
        <f>INDEX(F_outputs_prep!$B$4:$AH$174,MATCH(F_Outputs!$A154&amp;F_Outputs!$B154,F_outputs_prep!$I$4:$I$174,0),MATCH(F_Outputs!S$2,F_outputs_prep!$B$4:$AH$4,0))</f>
        <v>0</v>
      </c>
      <c r="T154" s="18">
        <f>INDEX(F_outputs_prep!$B$4:$AH$174,MATCH(F_Outputs!$A154&amp;F_Outputs!$B154,F_outputs_prep!$I$4:$I$174,0),MATCH(F_Outputs!T$2,F_outputs_prep!$B$4:$AH$4,0))</f>
        <v>0</v>
      </c>
      <c r="U154" s="18">
        <f>INDEX(F_outputs_prep!$B$4:$AH$174,MATCH(F_Outputs!$A154&amp;F_Outputs!$B154,F_outputs_prep!$I$4:$I$174,0),MATCH(F_Outputs!U$2,F_outputs_prep!$B$4:$AH$4,0))</f>
        <v>0</v>
      </c>
      <c r="V154" s="18">
        <f>INDEX(F_outputs_prep!$B$4:$AH$174,MATCH(F_Outputs!$A154&amp;F_Outputs!$B154,F_outputs_prep!$I$4:$I$174,0),MATCH(F_Outputs!V$2,F_outputs_prep!$B$4:$AH$4,0))</f>
        <v>0</v>
      </c>
      <c r="W154" s="18">
        <f>INDEX(F_outputs_prep!$B$4:$AH$174,MATCH(F_Outputs!$A154&amp;F_Outputs!$B154,F_outputs_prep!$I$4:$I$174,0),MATCH(F_Outputs!W$2,F_outputs_prep!$B$4:$AH$4,0))</f>
        <v>4.9778677696996745E-2</v>
      </c>
      <c r="X154" s="18">
        <f>INDEX(F_outputs_prep!$B$4:$AH$174,MATCH(F_Outputs!$A154&amp;F_Outputs!$B154,F_outputs_prep!$I$4:$I$174,0),MATCH(F_Outputs!X$2,F_outputs_prep!$B$4:$AH$4,0))</f>
        <v>0.73</v>
      </c>
    </row>
    <row r="155" spans="1:24" ht="14.25" x14ac:dyDescent="0.45">
      <c r="A155" s="75" t="s">
        <v>75</v>
      </c>
      <c r="B155" s="64" t="s">
        <v>170</v>
      </c>
      <c r="C155" s="64" t="s">
        <v>173</v>
      </c>
      <c r="D155" s="25" t="s">
        <v>150</v>
      </c>
      <c r="E155" s="25" t="s">
        <v>56</v>
      </c>
      <c r="F155" s="18" t="str">
        <f>INDEX(F_outputs_prep!$B$4:$AH$174,MATCH(F_Outputs!$A155&amp;F_Outputs!$B155,F_outputs_prep!$I$4:$I$174,0),MATCH(F_Outputs!F$2,F_outputs_prep!$B$4:$AH$4,0))</f>
        <v>##BLANK</v>
      </c>
      <c r="G155" s="18" t="str">
        <f>INDEX(F_outputs_prep!$B$4:$AH$174,MATCH(F_Outputs!$A155&amp;F_Outputs!$B155,F_outputs_prep!$I$4:$I$174,0),MATCH(F_Outputs!G$2,F_outputs_prep!$B$4:$AH$4,0))</f>
        <v>##BLANK</v>
      </c>
      <c r="H155" s="18" t="str">
        <f>INDEX(F_outputs_prep!$B$4:$AH$174,MATCH(F_Outputs!$A155&amp;F_Outputs!$B155,F_outputs_prep!$I$4:$I$174,0),MATCH(F_Outputs!H$2,F_outputs_prep!$B$4:$AH$4,0))</f>
        <v>##BLANK</v>
      </c>
      <c r="I155" s="18" t="str">
        <f>INDEX(F_outputs_prep!$B$4:$AH$174,MATCH(F_Outputs!$A155&amp;F_Outputs!$B155,F_outputs_prep!$I$4:$I$174,0),MATCH(F_Outputs!I$2,F_outputs_prep!$B$4:$AH$4,0))</f>
        <v>##BLANK</v>
      </c>
      <c r="J155" s="18" t="str">
        <f>INDEX(F_outputs_prep!$B$4:$AH$174,MATCH(F_Outputs!$A155&amp;F_Outputs!$B155,F_outputs_prep!$I$4:$I$174,0),MATCH(F_Outputs!J$2,F_outputs_prep!$B$4:$AH$4,0))</f>
        <v>##BLANK</v>
      </c>
      <c r="K155" s="18" t="str">
        <f>INDEX(F_outputs_prep!$B$4:$AH$174,MATCH(F_Outputs!$A155&amp;F_Outputs!$B155,F_outputs_prep!$I$4:$I$174,0),MATCH(F_Outputs!K$2,F_outputs_prep!$B$4:$AH$4,0))</f>
        <v>##BLANK</v>
      </c>
      <c r="L155" s="18" t="str">
        <f>INDEX(F_outputs_prep!$B$4:$AH$174,MATCH(F_Outputs!$A155&amp;F_Outputs!$B155,F_outputs_prep!$I$4:$I$174,0),MATCH(F_Outputs!L$2,F_outputs_prep!$B$4:$AH$4,0))</f>
        <v>##BLANK</v>
      </c>
      <c r="M155" s="18" t="str">
        <f>INDEX(F_outputs_prep!$B$4:$AH$174,MATCH(F_Outputs!$A155&amp;F_Outputs!$B155,F_outputs_prep!$I$4:$I$174,0),MATCH(F_Outputs!M$2,F_outputs_prep!$B$4:$AH$4,0))</f>
        <v>##BLANK</v>
      </c>
      <c r="N155" s="18" t="str">
        <f>INDEX(F_outputs_prep!$B$4:$AH$174,MATCH(F_Outputs!$A155&amp;F_Outputs!$B155,F_outputs_prep!$I$4:$I$174,0),MATCH(F_Outputs!N$2,F_outputs_prep!$B$4:$AH$4,0))</f>
        <v>##BLANK</v>
      </c>
      <c r="O155" s="18" t="str">
        <f>INDEX(F_outputs_prep!$B$4:$AH$174,MATCH(F_Outputs!$A155&amp;F_Outputs!$B155,F_outputs_prep!$I$4:$I$174,0),MATCH(F_Outputs!O$2,F_outputs_prep!$B$4:$AH$4,0))</f>
        <v>##BLANK</v>
      </c>
      <c r="P155" s="18" t="str">
        <f>INDEX(F_outputs_prep!$B$4:$AH$174,MATCH(F_Outputs!$A155&amp;F_Outputs!$B155,F_outputs_prep!$I$4:$I$174,0),MATCH(F_Outputs!P$2,F_outputs_prep!$B$4:$AH$4,0))</f>
        <v>##BLANK</v>
      </c>
      <c r="Q155" s="18" t="str">
        <f>INDEX(F_outputs_prep!$B$4:$AH$174,MATCH(F_Outputs!$A155&amp;F_Outputs!$B155,F_outputs_prep!$I$4:$I$174,0),MATCH(F_Outputs!Q$2,F_outputs_prep!$B$4:$AH$4,0))</f>
        <v>##BLANK</v>
      </c>
      <c r="R155" s="18" t="str">
        <f>INDEX(F_outputs_prep!$B$4:$AH$174,MATCH(F_Outputs!$A155&amp;F_Outputs!$B155,F_outputs_prep!$I$4:$I$174,0),MATCH(F_Outputs!R$2,F_outputs_prep!$B$4:$AH$4,0))</f>
        <v>##BLANK</v>
      </c>
      <c r="S155" s="18">
        <f>INDEX(F_outputs_prep!$B$4:$AH$174,MATCH(F_Outputs!$A155&amp;F_Outputs!$B155,F_outputs_prep!$I$4:$I$174,0),MATCH(F_Outputs!S$2,F_outputs_prep!$B$4:$AH$4,0))</f>
        <v>0</v>
      </c>
      <c r="T155" s="18">
        <f>INDEX(F_outputs_prep!$B$4:$AH$174,MATCH(F_Outputs!$A155&amp;F_Outputs!$B155,F_outputs_prep!$I$4:$I$174,0),MATCH(F_Outputs!T$2,F_outputs_prep!$B$4:$AH$4,0))</f>
        <v>0</v>
      </c>
      <c r="U155" s="18">
        <f>INDEX(F_outputs_prep!$B$4:$AH$174,MATCH(F_Outputs!$A155&amp;F_Outputs!$B155,F_outputs_prep!$I$4:$I$174,0),MATCH(F_Outputs!U$2,F_outputs_prep!$B$4:$AH$4,0))</f>
        <v>0</v>
      </c>
      <c r="V155" s="18">
        <f>INDEX(F_outputs_prep!$B$4:$AH$174,MATCH(F_Outputs!$A155&amp;F_Outputs!$B155,F_outputs_prep!$I$4:$I$174,0),MATCH(F_Outputs!V$2,F_outputs_prep!$B$4:$AH$4,0))</f>
        <v>0</v>
      </c>
      <c r="W155" s="18">
        <f>INDEX(F_outputs_prep!$B$4:$AH$174,MATCH(F_Outputs!$A155&amp;F_Outputs!$B155,F_outputs_prep!$I$4:$I$174,0),MATCH(F_Outputs!W$2,F_outputs_prep!$B$4:$AH$4,0))</f>
        <v>6.08</v>
      </c>
      <c r="X155" s="18">
        <f>INDEX(F_outputs_prep!$B$4:$AH$174,MATCH(F_Outputs!$A155&amp;F_Outputs!$B155,F_outputs_prep!$I$4:$I$174,0),MATCH(F_Outputs!X$2,F_outputs_prep!$B$4:$AH$4,0))</f>
        <v>89.15</v>
      </c>
    </row>
    <row r="156" spans="1:24" ht="14.25" x14ac:dyDescent="0.45">
      <c r="A156" s="75" t="s">
        <v>75</v>
      </c>
      <c r="B156" s="64" t="s">
        <v>171</v>
      </c>
      <c r="C156" s="64" t="s">
        <v>174</v>
      </c>
      <c r="D156" s="25" t="s">
        <v>70</v>
      </c>
      <c r="E156" s="25" t="s">
        <v>56</v>
      </c>
      <c r="F156" s="18" t="str">
        <f>INDEX(F_outputs_prep!$B$4:$AH$174,MATCH(F_Outputs!$A156&amp;F_Outputs!$B156,F_outputs_prep!$I$4:$I$174,0),MATCH(F_Outputs!F$2,F_outputs_prep!$B$4:$AH$4,0))</f>
        <v>##BLANK</v>
      </c>
      <c r="G156" s="18" t="str">
        <f>INDEX(F_outputs_prep!$B$4:$AH$174,MATCH(F_Outputs!$A156&amp;F_Outputs!$B156,F_outputs_prep!$I$4:$I$174,0),MATCH(F_Outputs!G$2,F_outputs_prep!$B$4:$AH$4,0))</f>
        <v>##BLANK</v>
      </c>
      <c r="H156" s="18" t="str">
        <f>INDEX(F_outputs_prep!$B$4:$AH$174,MATCH(F_Outputs!$A156&amp;F_Outputs!$B156,F_outputs_prep!$I$4:$I$174,0),MATCH(F_Outputs!H$2,F_outputs_prep!$B$4:$AH$4,0))</f>
        <v>##BLANK</v>
      </c>
      <c r="I156" s="18" t="str">
        <f>INDEX(F_outputs_prep!$B$4:$AH$174,MATCH(F_Outputs!$A156&amp;F_Outputs!$B156,F_outputs_prep!$I$4:$I$174,0),MATCH(F_Outputs!I$2,F_outputs_prep!$B$4:$AH$4,0))</f>
        <v>##BLANK</v>
      </c>
      <c r="J156" s="18" t="str">
        <f>INDEX(F_outputs_prep!$B$4:$AH$174,MATCH(F_Outputs!$A156&amp;F_Outputs!$B156,F_outputs_prep!$I$4:$I$174,0),MATCH(F_Outputs!J$2,F_outputs_prep!$B$4:$AH$4,0))</f>
        <v>##BLANK</v>
      </c>
      <c r="K156" s="18" t="str">
        <f>INDEX(F_outputs_prep!$B$4:$AH$174,MATCH(F_Outputs!$A156&amp;F_Outputs!$B156,F_outputs_prep!$I$4:$I$174,0),MATCH(F_Outputs!K$2,F_outputs_prep!$B$4:$AH$4,0))</f>
        <v>##BLANK</v>
      </c>
      <c r="L156" s="18" t="str">
        <f>INDEX(F_outputs_prep!$B$4:$AH$174,MATCH(F_Outputs!$A156&amp;F_Outputs!$B156,F_outputs_prep!$I$4:$I$174,0),MATCH(F_Outputs!L$2,F_outputs_prep!$B$4:$AH$4,0))</f>
        <v>##BLANK</v>
      </c>
      <c r="M156" s="18" t="str">
        <f>INDEX(F_outputs_prep!$B$4:$AH$174,MATCH(F_Outputs!$A156&amp;F_Outputs!$B156,F_outputs_prep!$I$4:$I$174,0),MATCH(F_Outputs!M$2,F_outputs_prep!$B$4:$AH$4,0))</f>
        <v>##BLANK</v>
      </c>
      <c r="N156" s="18" t="str">
        <f>INDEX(F_outputs_prep!$B$4:$AH$174,MATCH(F_Outputs!$A156&amp;F_Outputs!$B156,F_outputs_prep!$I$4:$I$174,0),MATCH(F_Outputs!N$2,F_outputs_prep!$B$4:$AH$4,0))</f>
        <v>##BLANK</v>
      </c>
      <c r="O156" s="18" t="str">
        <f>INDEX(F_outputs_prep!$B$4:$AH$174,MATCH(F_Outputs!$A156&amp;F_Outputs!$B156,F_outputs_prep!$I$4:$I$174,0),MATCH(F_Outputs!O$2,F_outputs_prep!$B$4:$AH$4,0))</f>
        <v>##BLANK</v>
      </c>
      <c r="P156" s="18" t="str">
        <f>INDEX(F_outputs_prep!$B$4:$AH$174,MATCH(F_Outputs!$A156&amp;F_Outputs!$B156,F_outputs_prep!$I$4:$I$174,0),MATCH(F_Outputs!P$2,F_outputs_prep!$B$4:$AH$4,0))</f>
        <v>##BLANK</v>
      </c>
      <c r="Q156" s="18" t="str">
        <f>INDEX(F_outputs_prep!$B$4:$AH$174,MATCH(F_Outputs!$A156&amp;F_Outputs!$B156,F_outputs_prep!$I$4:$I$174,0),MATCH(F_Outputs!Q$2,F_outputs_prep!$B$4:$AH$4,0))</f>
        <v>##BLANK</v>
      </c>
      <c r="R156" s="18" t="str">
        <f>INDEX(F_outputs_prep!$B$4:$AH$174,MATCH(F_Outputs!$A156&amp;F_Outputs!$B156,F_outputs_prep!$I$4:$I$174,0),MATCH(F_Outputs!R$2,F_outputs_prep!$B$4:$AH$4,0))</f>
        <v>##BLANK</v>
      </c>
      <c r="S156" s="18">
        <f>INDEX(F_outputs_prep!$B$4:$AH$174,MATCH(F_Outputs!$A156&amp;F_Outputs!$B156,F_outputs_prep!$I$4:$I$174,0),MATCH(F_Outputs!S$2,F_outputs_prep!$B$4:$AH$4,0))</f>
        <v>12213</v>
      </c>
      <c r="T156" s="18">
        <f>INDEX(F_outputs_prep!$B$4:$AH$174,MATCH(F_Outputs!$A156&amp;F_Outputs!$B156,F_outputs_prep!$I$4:$I$174,0),MATCH(F_Outputs!T$2,F_outputs_prep!$B$4:$AH$4,0))</f>
        <v>12213</v>
      </c>
      <c r="U156" s="18">
        <f>INDEX(F_outputs_prep!$B$4:$AH$174,MATCH(F_Outputs!$A156&amp;F_Outputs!$B156,F_outputs_prep!$I$4:$I$174,0),MATCH(F_Outputs!U$2,F_outputs_prep!$B$4:$AH$4,0))</f>
        <v>12213</v>
      </c>
      <c r="V156" s="18">
        <f>INDEX(F_outputs_prep!$B$4:$AH$174,MATCH(F_Outputs!$A156&amp;F_Outputs!$B156,F_outputs_prep!$I$4:$I$174,0),MATCH(F_Outputs!V$2,F_outputs_prep!$B$4:$AH$4,0))</f>
        <v>12213</v>
      </c>
      <c r="W156" s="18">
        <f>INDEX(F_outputs_prep!$B$4:$AH$174,MATCH(F_Outputs!$A156&amp;F_Outputs!$B156,F_outputs_prep!$I$4:$I$174,0),MATCH(F_Outputs!W$2,F_outputs_prep!$B$4:$AH$4,0))</f>
        <v>12213</v>
      </c>
      <c r="X156" s="18">
        <f>INDEX(F_outputs_prep!$B$4:$AH$174,MATCH(F_Outputs!$A156&amp;F_Outputs!$B156,F_outputs_prep!$I$4:$I$174,0),MATCH(F_Outputs!X$2,F_outputs_prep!$B$4:$AH$4,0))</f>
        <v>12213</v>
      </c>
    </row>
    <row r="157" spans="1:24" ht="14.25" x14ac:dyDescent="0.45">
      <c r="A157" s="75" t="s">
        <v>75</v>
      </c>
      <c r="B157" s="64" t="s">
        <v>129</v>
      </c>
      <c r="C157" s="25" t="s">
        <v>175</v>
      </c>
      <c r="D157" s="25" t="s">
        <v>150</v>
      </c>
      <c r="E157" s="25" t="s">
        <v>56</v>
      </c>
      <c r="F157" s="18" t="str">
        <f>INDEX(F_outputs_prep!$B$4:$AH$174,MATCH(F_Outputs!$A157&amp;F_Outputs!$B157,F_outputs_prep!$I$4:$I$174,0),MATCH(F_Outputs!F$2,F_outputs_prep!$B$4:$AH$4,0))</f>
        <v>##BLANK</v>
      </c>
      <c r="G157" s="18" t="str">
        <f>INDEX(F_outputs_prep!$B$4:$AH$174,MATCH(F_Outputs!$A157&amp;F_Outputs!$B157,F_outputs_prep!$I$4:$I$174,0),MATCH(F_Outputs!G$2,F_outputs_prep!$B$4:$AH$4,0))</f>
        <v>##BLANK</v>
      </c>
      <c r="H157" s="18" t="str">
        <f>INDEX(F_outputs_prep!$B$4:$AH$174,MATCH(F_Outputs!$A157&amp;F_Outputs!$B157,F_outputs_prep!$I$4:$I$174,0),MATCH(F_Outputs!H$2,F_outputs_prep!$B$4:$AH$4,0))</f>
        <v>##BLANK</v>
      </c>
      <c r="I157" s="18" t="str">
        <f>INDEX(F_outputs_prep!$B$4:$AH$174,MATCH(F_Outputs!$A157&amp;F_Outputs!$B157,F_outputs_prep!$I$4:$I$174,0),MATCH(F_Outputs!I$2,F_outputs_prep!$B$4:$AH$4,0))</f>
        <v>##BLANK</v>
      </c>
      <c r="J157" s="18" t="str">
        <f>INDEX(F_outputs_prep!$B$4:$AH$174,MATCH(F_Outputs!$A157&amp;F_Outputs!$B157,F_outputs_prep!$I$4:$I$174,0),MATCH(F_Outputs!J$2,F_outputs_prep!$B$4:$AH$4,0))</f>
        <v>##BLANK</v>
      </c>
      <c r="K157" s="18" t="str">
        <f>INDEX(F_outputs_prep!$B$4:$AH$174,MATCH(F_Outputs!$A157&amp;F_Outputs!$B157,F_outputs_prep!$I$4:$I$174,0),MATCH(F_Outputs!K$2,F_outputs_prep!$B$4:$AH$4,0))</f>
        <v>##BLANK</v>
      </c>
      <c r="L157" s="18" t="str">
        <f>INDEX(F_outputs_prep!$B$4:$AH$174,MATCH(F_Outputs!$A157&amp;F_Outputs!$B157,F_outputs_prep!$I$4:$I$174,0),MATCH(F_Outputs!L$2,F_outputs_prep!$B$4:$AH$4,0))</f>
        <v>##BLANK</v>
      </c>
      <c r="M157" s="18" t="str">
        <f>INDEX(F_outputs_prep!$B$4:$AH$174,MATCH(F_Outputs!$A157&amp;F_Outputs!$B157,F_outputs_prep!$I$4:$I$174,0),MATCH(F_Outputs!M$2,F_outputs_prep!$B$4:$AH$4,0))</f>
        <v>##BLANK</v>
      </c>
      <c r="N157" s="18" t="str">
        <f>INDEX(F_outputs_prep!$B$4:$AH$174,MATCH(F_Outputs!$A157&amp;F_Outputs!$B157,F_outputs_prep!$I$4:$I$174,0),MATCH(F_Outputs!N$2,F_outputs_prep!$B$4:$AH$4,0))</f>
        <v>##BLANK</v>
      </c>
      <c r="O157" s="18" t="str">
        <f>INDEX(F_outputs_prep!$B$4:$AH$174,MATCH(F_Outputs!$A157&amp;F_Outputs!$B157,F_outputs_prep!$I$4:$I$174,0),MATCH(F_Outputs!O$2,F_outputs_prep!$B$4:$AH$4,0))</f>
        <v>##BLANK</v>
      </c>
      <c r="P157" s="18" t="str">
        <f>INDEX(F_outputs_prep!$B$4:$AH$174,MATCH(F_Outputs!$A157&amp;F_Outputs!$B157,F_outputs_prep!$I$4:$I$174,0),MATCH(F_Outputs!P$2,F_outputs_prep!$B$4:$AH$4,0))</f>
        <v>##BLANK</v>
      </c>
      <c r="Q157" s="18" t="str">
        <f>INDEX(F_outputs_prep!$B$4:$AH$174,MATCH(F_Outputs!$A157&amp;F_Outputs!$B157,F_outputs_prep!$I$4:$I$174,0),MATCH(F_Outputs!Q$2,F_outputs_prep!$B$4:$AH$4,0))</f>
        <v>##BLANK</v>
      </c>
      <c r="R157" s="18" t="str">
        <f>INDEX(F_outputs_prep!$B$4:$AH$174,MATCH(F_Outputs!$A157&amp;F_Outputs!$B157,F_outputs_prep!$I$4:$I$174,0),MATCH(F_Outputs!R$2,F_outputs_prep!$B$4:$AH$4,0))</f>
        <v>##BLANK</v>
      </c>
      <c r="S157" s="18">
        <f>INDEX(F_outputs_prep!$B$4:$AH$174,MATCH(F_Outputs!$A157&amp;F_Outputs!$B157,F_outputs_prep!$I$4:$I$174,0),MATCH(F_Outputs!S$2,F_outputs_prep!$B$4:$AH$4,0))</f>
        <v>0</v>
      </c>
      <c r="T157" s="18">
        <f>INDEX(F_outputs_prep!$B$4:$AH$174,MATCH(F_Outputs!$A157&amp;F_Outputs!$B157,F_outputs_prep!$I$4:$I$174,0),MATCH(F_Outputs!T$2,F_outputs_prep!$B$4:$AH$4,0))</f>
        <v>0</v>
      </c>
      <c r="U157" s="18">
        <f>INDEX(F_outputs_prep!$B$4:$AH$174,MATCH(F_Outputs!$A157&amp;F_Outputs!$B157,F_outputs_prep!$I$4:$I$174,0),MATCH(F_Outputs!U$2,F_outputs_prep!$B$4:$AH$4,0))</f>
        <v>0</v>
      </c>
      <c r="V157" s="18">
        <f>INDEX(F_outputs_prep!$B$4:$AH$174,MATCH(F_Outputs!$A157&amp;F_Outputs!$B157,F_outputs_prep!$I$4:$I$174,0),MATCH(F_Outputs!V$2,F_outputs_prep!$B$4:$AH$4,0))</f>
        <v>0</v>
      </c>
      <c r="W157" s="18">
        <f>INDEX(F_outputs_prep!$B$4:$AH$174,MATCH(F_Outputs!$A157&amp;F_Outputs!$B157,F_outputs_prep!$I$4:$I$174,0),MATCH(F_Outputs!W$2,F_outputs_prep!$B$4:$AH$4,0))</f>
        <v>0</v>
      </c>
      <c r="X157" s="18">
        <f>INDEX(F_outputs_prep!$B$4:$AH$174,MATCH(F_Outputs!$A157&amp;F_Outputs!$B157,F_outputs_prep!$I$4:$I$174,0),MATCH(F_Outputs!X$2,F_outputs_prep!$B$4:$AH$4,0))</f>
        <v>2.4700000000000002</v>
      </c>
    </row>
    <row r="158" spans="1:24" ht="14.25" x14ac:dyDescent="0.45">
      <c r="A158" s="75" t="s">
        <v>75</v>
      </c>
      <c r="B158" s="25" t="s">
        <v>131</v>
      </c>
      <c r="C158" s="25" t="s">
        <v>176</v>
      </c>
      <c r="D158" s="25" t="s">
        <v>150</v>
      </c>
      <c r="E158" s="25" t="s">
        <v>56</v>
      </c>
      <c r="F158" s="18" t="str">
        <f>INDEX(F_outputs_prep!$B$4:$AH$174,MATCH(F_Outputs!$A158&amp;F_Outputs!$B158,F_outputs_prep!$I$4:$I$174,0),MATCH(F_Outputs!F$2,F_outputs_prep!$B$4:$AH$4,0))</f>
        <v>##BLANK</v>
      </c>
      <c r="G158" s="18" t="str">
        <f>INDEX(F_outputs_prep!$B$4:$AH$174,MATCH(F_Outputs!$A158&amp;F_Outputs!$B158,F_outputs_prep!$I$4:$I$174,0),MATCH(F_Outputs!G$2,F_outputs_prep!$B$4:$AH$4,0))</f>
        <v>##BLANK</v>
      </c>
      <c r="H158" s="18" t="str">
        <f>INDEX(F_outputs_prep!$B$4:$AH$174,MATCH(F_Outputs!$A158&amp;F_Outputs!$B158,F_outputs_prep!$I$4:$I$174,0),MATCH(F_Outputs!H$2,F_outputs_prep!$B$4:$AH$4,0))</f>
        <v>##BLANK</v>
      </c>
      <c r="I158" s="18" t="str">
        <f>INDEX(F_outputs_prep!$B$4:$AH$174,MATCH(F_Outputs!$A158&amp;F_Outputs!$B158,F_outputs_prep!$I$4:$I$174,0),MATCH(F_Outputs!I$2,F_outputs_prep!$B$4:$AH$4,0))</f>
        <v>##BLANK</v>
      </c>
      <c r="J158" s="18" t="str">
        <f>INDEX(F_outputs_prep!$B$4:$AH$174,MATCH(F_Outputs!$A158&amp;F_Outputs!$B158,F_outputs_prep!$I$4:$I$174,0),MATCH(F_Outputs!J$2,F_outputs_prep!$B$4:$AH$4,0))</f>
        <v>##BLANK</v>
      </c>
      <c r="K158" s="18" t="str">
        <f>INDEX(F_outputs_prep!$B$4:$AH$174,MATCH(F_Outputs!$A158&amp;F_Outputs!$B158,F_outputs_prep!$I$4:$I$174,0),MATCH(F_Outputs!K$2,F_outputs_prep!$B$4:$AH$4,0))</f>
        <v>##BLANK</v>
      </c>
      <c r="L158" s="18" t="str">
        <f>INDEX(F_outputs_prep!$B$4:$AH$174,MATCH(F_Outputs!$A158&amp;F_Outputs!$B158,F_outputs_prep!$I$4:$I$174,0),MATCH(F_Outputs!L$2,F_outputs_prep!$B$4:$AH$4,0))</f>
        <v>##BLANK</v>
      </c>
      <c r="M158" s="18" t="str">
        <f>INDEX(F_outputs_prep!$B$4:$AH$174,MATCH(F_Outputs!$A158&amp;F_Outputs!$B158,F_outputs_prep!$I$4:$I$174,0),MATCH(F_Outputs!M$2,F_outputs_prep!$B$4:$AH$4,0))</f>
        <v>##BLANK</v>
      </c>
      <c r="N158" s="18" t="str">
        <f>INDEX(F_outputs_prep!$B$4:$AH$174,MATCH(F_Outputs!$A158&amp;F_Outputs!$B158,F_outputs_prep!$I$4:$I$174,0),MATCH(F_Outputs!N$2,F_outputs_prep!$B$4:$AH$4,0))</f>
        <v>##BLANK</v>
      </c>
      <c r="O158" s="18" t="str">
        <f>INDEX(F_outputs_prep!$B$4:$AH$174,MATCH(F_Outputs!$A158&amp;F_Outputs!$B158,F_outputs_prep!$I$4:$I$174,0),MATCH(F_Outputs!O$2,F_outputs_prep!$B$4:$AH$4,0))</f>
        <v>##BLANK</v>
      </c>
      <c r="P158" s="18" t="str">
        <f>INDEX(F_outputs_prep!$B$4:$AH$174,MATCH(F_Outputs!$A158&amp;F_Outputs!$B158,F_outputs_prep!$I$4:$I$174,0),MATCH(F_Outputs!P$2,F_outputs_prep!$B$4:$AH$4,0))</f>
        <v>##BLANK</v>
      </c>
      <c r="Q158" s="18" t="str">
        <f>INDEX(F_outputs_prep!$B$4:$AH$174,MATCH(F_Outputs!$A158&amp;F_Outputs!$B158,F_outputs_prep!$I$4:$I$174,0),MATCH(F_Outputs!Q$2,F_outputs_prep!$B$4:$AH$4,0))</f>
        <v>##BLANK</v>
      </c>
      <c r="R158" s="18" t="str">
        <f>INDEX(F_outputs_prep!$B$4:$AH$174,MATCH(F_Outputs!$A158&amp;F_Outputs!$B158,F_outputs_prep!$I$4:$I$174,0),MATCH(F_Outputs!R$2,F_outputs_prep!$B$4:$AH$4,0))</f>
        <v>##BLANK</v>
      </c>
      <c r="S158" s="18">
        <f>INDEX(F_outputs_prep!$B$4:$AH$174,MATCH(F_Outputs!$A158&amp;F_Outputs!$B158,F_outputs_prep!$I$4:$I$174,0),MATCH(F_Outputs!S$2,F_outputs_prep!$B$4:$AH$4,0))</f>
        <v>0</v>
      </c>
      <c r="T158" s="18">
        <f>INDEX(F_outputs_prep!$B$4:$AH$174,MATCH(F_Outputs!$A158&amp;F_Outputs!$B158,F_outputs_prep!$I$4:$I$174,0),MATCH(F_Outputs!T$2,F_outputs_prep!$B$4:$AH$4,0))</f>
        <v>1477.6</v>
      </c>
      <c r="U158" s="18">
        <f>INDEX(F_outputs_prep!$B$4:$AH$174,MATCH(F_Outputs!$A158&amp;F_Outputs!$B158,F_outputs_prep!$I$4:$I$174,0),MATCH(F_Outputs!U$2,F_outputs_prep!$B$4:$AH$4,0))</f>
        <v>1477.6</v>
      </c>
      <c r="V158" s="18">
        <f>INDEX(F_outputs_prep!$B$4:$AH$174,MATCH(F_Outputs!$A158&amp;F_Outputs!$B158,F_outputs_prep!$I$4:$I$174,0),MATCH(F_Outputs!V$2,F_outputs_prep!$B$4:$AH$4,0))</f>
        <v>1477.6</v>
      </c>
      <c r="W158" s="18">
        <f>INDEX(F_outputs_prep!$B$4:$AH$174,MATCH(F_Outputs!$A158&amp;F_Outputs!$B158,F_outputs_prep!$I$4:$I$174,0),MATCH(F_Outputs!W$2,F_outputs_prep!$B$4:$AH$4,0))</f>
        <v>1477.6</v>
      </c>
      <c r="X158" s="18">
        <f>INDEX(F_outputs_prep!$B$4:$AH$174,MATCH(F_Outputs!$A158&amp;F_Outputs!$B158,F_outputs_prep!$I$4:$I$174,0),MATCH(F_Outputs!X$2,F_outputs_prep!$B$4:$AH$4,0))</f>
        <v>1778.74</v>
      </c>
    </row>
    <row r="159" spans="1:24" ht="14.25" x14ac:dyDescent="0.45">
      <c r="A159" s="75" t="s">
        <v>75</v>
      </c>
      <c r="B159" s="25" t="s">
        <v>130</v>
      </c>
      <c r="C159" s="25" t="s">
        <v>177</v>
      </c>
      <c r="D159" s="25" t="s">
        <v>70</v>
      </c>
      <c r="E159" s="25" t="s">
        <v>56</v>
      </c>
      <c r="F159" s="18">
        <f>INDEX(F_outputs_prep!$B$4:$AH$174,MATCH(F_Outputs!$A159&amp;F_Outputs!$B159,F_outputs_prep!$I$4:$I$174,0),MATCH(F_Outputs!F$2,F_outputs_prep!$B$4:$AH$4,0))</f>
        <v>12342</v>
      </c>
      <c r="G159" s="18">
        <f>INDEX(F_outputs_prep!$B$4:$AH$174,MATCH(F_Outputs!$A159&amp;F_Outputs!$B159,F_outputs_prep!$I$4:$I$174,0),MATCH(F_Outputs!G$2,F_outputs_prep!$B$4:$AH$4,0))</f>
        <v>12342</v>
      </c>
      <c r="H159" s="18">
        <f>INDEX(F_outputs_prep!$B$4:$AH$174,MATCH(F_Outputs!$A159&amp;F_Outputs!$B159,F_outputs_prep!$I$4:$I$174,0),MATCH(F_Outputs!H$2,F_outputs_prep!$B$4:$AH$4,0))</f>
        <v>12342</v>
      </c>
      <c r="I159" s="18">
        <f>INDEX(F_outputs_prep!$B$4:$AH$174,MATCH(F_Outputs!$A159&amp;F_Outputs!$B159,F_outputs_prep!$I$4:$I$174,0),MATCH(F_Outputs!I$2,F_outputs_prep!$B$4:$AH$4,0))</f>
        <v>12342</v>
      </c>
      <c r="J159" s="18">
        <f>INDEX(F_outputs_prep!$B$4:$AH$174,MATCH(F_Outputs!$A159&amp;F_Outputs!$B159,F_outputs_prep!$I$4:$I$174,0),MATCH(F_Outputs!J$2,F_outputs_prep!$B$4:$AH$4,0))</f>
        <v>12342</v>
      </c>
      <c r="K159" s="18">
        <f>INDEX(F_outputs_prep!$B$4:$AH$174,MATCH(F_Outputs!$A159&amp;F_Outputs!$B159,F_outputs_prep!$I$4:$I$174,0),MATCH(F_Outputs!K$2,F_outputs_prep!$B$4:$AH$4,0))</f>
        <v>12342</v>
      </c>
      <c r="L159" s="18">
        <f>INDEX(F_outputs_prep!$B$4:$AH$174,MATCH(F_Outputs!$A159&amp;F_Outputs!$B159,F_outputs_prep!$I$4:$I$174,0),MATCH(F_Outputs!L$2,F_outputs_prep!$B$4:$AH$4,0))</f>
        <v>12342</v>
      </c>
      <c r="M159" s="18">
        <f>INDEX(F_outputs_prep!$B$4:$AH$174,MATCH(F_Outputs!$A159&amp;F_Outputs!$B159,F_outputs_prep!$I$4:$I$174,0),MATCH(F_Outputs!M$2,F_outputs_prep!$B$4:$AH$4,0))</f>
        <v>12342</v>
      </c>
      <c r="N159" s="18">
        <f>INDEX(F_outputs_prep!$B$4:$AH$174,MATCH(F_Outputs!$A159&amp;F_Outputs!$B159,F_outputs_prep!$I$4:$I$174,0),MATCH(F_Outputs!N$2,F_outputs_prep!$B$4:$AH$4,0))</f>
        <v>12342</v>
      </c>
      <c r="O159" s="18">
        <f>INDEX(F_outputs_prep!$B$4:$AH$174,MATCH(F_Outputs!$A159&amp;F_Outputs!$B159,F_outputs_prep!$I$4:$I$174,0),MATCH(F_Outputs!O$2,F_outputs_prep!$B$4:$AH$4,0))</f>
        <v>12342</v>
      </c>
      <c r="P159" s="18">
        <f>INDEX(F_outputs_prep!$B$4:$AH$174,MATCH(F_Outputs!$A159&amp;F_Outputs!$B159,F_outputs_prep!$I$4:$I$174,0),MATCH(F_Outputs!P$2,F_outputs_prep!$B$4:$AH$4,0))</f>
        <v>12342</v>
      </c>
      <c r="Q159" s="18">
        <f>INDEX(F_outputs_prep!$B$4:$AH$174,MATCH(F_Outputs!$A159&amp;F_Outputs!$B159,F_outputs_prep!$I$4:$I$174,0),MATCH(F_Outputs!Q$2,F_outputs_prep!$B$4:$AH$4,0))</f>
        <v>12342</v>
      </c>
      <c r="R159" s="18">
        <f>INDEX(F_outputs_prep!$B$4:$AH$174,MATCH(F_Outputs!$A159&amp;F_Outputs!$B159,F_outputs_prep!$I$4:$I$174,0),MATCH(F_Outputs!R$2,F_outputs_prep!$B$4:$AH$4,0))</f>
        <v>12213</v>
      </c>
      <c r="S159" s="18">
        <f>INDEX(F_outputs_prep!$B$4:$AH$174,MATCH(F_Outputs!$A159&amp;F_Outputs!$B159,F_outputs_prep!$I$4:$I$174,0),MATCH(F_Outputs!S$2,F_outputs_prep!$B$4:$AH$4,0))</f>
        <v>12213</v>
      </c>
      <c r="T159" s="18">
        <f>INDEX(F_outputs_prep!$B$4:$AH$174,MATCH(F_Outputs!$A159&amp;F_Outputs!$B159,F_outputs_prep!$I$4:$I$174,0),MATCH(F_Outputs!T$2,F_outputs_prep!$B$4:$AH$4,0))</f>
        <v>12213</v>
      </c>
      <c r="U159" s="18">
        <f>INDEX(F_outputs_prep!$B$4:$AH$174,MATCH(F_Outputs!$A159&amp;F_Outputs!$B159,F_outputs_prep!$I$4:$I$174,0),MATCH(F_Outputs!U$2,F_outputs_prep!$B$4:$AH$4,0))</f>
        <v>12213</v>
      </c>
      <c r="V159" s="18">
        <f>INDEX(F_outputs_prep!$B$4:$AH$174,MATCH(F_Outputs!$A159&amp;F_Outputs!$B159,F_outputs_prep!$I$4:$I$174,0),MATCH(F_Outputs!V$2,F_outputs_prep!$B$4:$AH$4,0))</f>
        <v>12213</v>
      </c>
      <c r="W159" s="18">
        <f>INDEX(F_outputs_prep!$B$4:$AH$174,MATCH(F_Outputs!$A159&amp;F_Outputs!$B159,F_outputs_prep!$I$4:$I$174,0),MATCH(F_Outputs!W$2,F_outputs_prep!$B$4:$AH$4,0))</f>
        <v>12213</v>
      </c>
      <c r="X159" s="18">
        <f>INDEX(F_outputs_prep!$B$4:$AH$174,MATCH(F_Outputs!$A159&amp;F_Outputs!$B159,F_outputs_prep!$I$4:$I$174,0),MATCH(F_Outputs!X$2,F_outputs_prep!$B$4:$AH$4,0))</f>
        <v>12213</v>
      </c>
    </row>
    <row r="160" spans="1:24" ht="14.25" x14ac:dyDescent="0.45">
      <c r="A160" s="75" t="s">
        <v>75</v>
      </c>
      <c r="B160" s="25" t="s">
        <v>178</v>
      </c>
      <c r="C160" s="25" t="s">
        <v>179</v>
      </c>
      <c r="D160" s="25" t="s">
        <v>180</v>
      </c>
      <c r="E160" s="25" t="s">
        <v>56</v>
      </c>
      <c r="F160" s="18" t="str">
        <f ca="1">INDEX(F_outputs_prep!$B$4:$AH$174,MATCH(F_Outputs!$A160&amp;F_Outputs!$B160,F_outputs_prep!$I$4:$I$174,0),MATCH(F_Outputs!F$2,F_outputs_prep!$B$4:$AH$4,0))</f>
        <v>[…]23/07/2025 13:17:47</v>
      </c>
      <c r="G160" s="18" t="str">
        <f ca="1">INDEX(F_outputs_prep!$B$4:$AH$174,MATCH(F_Outputs!$A160&amp;F_Outputs!$B160,F_outputs_prep!$I$4:$I$174,0),MATCH(F_Outputs!G$2,F_outputs_prep!$B$4:$AH$4,0))</f>
        <v>[…]23/07/2025 13:17:47</v>
      </c>
      <c r="H160" s="18" t="str">
        <f ca="1">INDEX(F_outputs_prep!$B$4:$AH$174,MATCH(F_Outputs!$A160&amp;F_Outputs!$B160,F_outputs_prep!$I$4:$I$174,0),MATCH(F_Outputs!H$2,F_outputs_prep!$B$4:$AH$4,0))</f>
        <v>[…]23/07/2025 13:17:47</v>
      </c>
      <c r="I160" s="18" t="str">
        <f ca="1">INDEX(F_outputs_prep!$B$4:$AH$174,MATCH(F_Outputs!$A160&amp;F_Outputs!$B160,F_outputs_prep!$I$4:$I$174,0),MATCH(F_Outputs!I$2,F_outputs_prep!$B$4:$AH$4,0))</f>
        <v>[…]23/07/2025 13:17:47</v>
      </c>
      <c r="J160" s="18" t="str">
        <f ca="1">INDEX(F_outputs_prep!$B$4:$AH$174,MATCH(F_Outputs!$A160&amp;F_Outputs!$B160,F_outputs_prep!$I$4:$I$174,0),MATCH(F_Outputs!J$2,F_outputs_prep!$B$4:$AH$4,0))</f>
        <v>[…]23/07/2025 13:17:47</v>
      </c>
      <c r="K160" s="18" t="str">
        <f ca="1">INDEX(F_outputs_prep!$B$4:$AH$174,MATCH(F_Outputs!$A160&amp;F_Outputs!$B160,F_outputs_prep!$I$4:$I$174,0),MATCH(F_Outputs!K$2,F_outputs_prep!$B$4:$AH$4,0))</f>
        <v>[…]23/07/2025 13:17:47</v>
      </c>
      <c r="L160" s="18" t="str">
        <f ca="1">INDEX(F_outputs_prep!$B$4:$AH$174,MATCH(F_Outputs!$A160&amp;F_Outputs!$B160,F_outputs_prep!$I$4:$I$174,0),MATCH(F_Outputs!L$2,F_outputs_prep!$B$4:$AH$4,0))</f>
        <v>[…]23/07/2025 13:17:47</v>
      </c>
      <c r="M160" s="18" t="str">
        <f ca="1">INDEX(F_outputs_prep!$B$4:$AH$174,MATCH(F_Outputs!$A160&amp;F_Outputs!$B160,F_outputs_prep!$I$4:$I$174,0),MATCH(F_Outputs!M$2,F_outputs_prep!$B$4:$AH$4,0))</f>
        <v>[…]23/07/2025 13:17:47</v>
      </c>
      <c r="N160" s="18" t="str">
        <f ca="1">INDEX(F_outputs_prep!$B$4:$AH$174,MATCH(F_Outputs!$A160&amp;F_Outputs!$B160,F_outputs_prep!$I$4:$I$174,0),MATCH(F_Outputs!N$2,F_outputs_prep!$B$4:$AH$4,0))</f>
        <v>[…]23/07/2025 13:17:47</v>
      </c>
      <c r="O160" s="18" t="str">
        <f ca="1">INDEX(F_outputs_prep!$B$4:$AH$174,MATCH(F_Outputs!$A160&amp;F_Outputs!$B160,F_outputs_prep!$I$4:$I$174,0),MATCH(F_Outputs!O$2,F_outputs_prep!$B$4:$AH$4,0))</f>
        <v>[…]23/07/2025 13:17:47</v>
      </c>
      <c r="P160" s="18" t="str">
        <f ca="1">INDEX(F_outputs_prep!$B$4:$AH$174,MATCH(F_Outputs!$A160&amp;F_Outputs!$B160,F_outputs_prep!$I$4:$I$174,0),MATCH(F_Outputs!P$2,F_outputs_prep!$B$4:$AH$4,0))</f>
        <v>[…]23/07/2025 13:17:47</v>
      </c>
      <c r="Q160" s="18" t="str">
        <f ca="1">INDEX(F_outputs_prep!$B$4:$AH$174,MATCH(F_Outputs!$A160&amp;F_Outputs!$B160,F_outputs_prep!$I$4:$I$174,0),MATCH(F_Outputs!Q$2,F_outputs_prep!$B$4:$AH$4,0))</f>
        <v>[…]23/07/2025 13:17:47</v>
      </c>
      <c r="R160" s="18" t="str">
        <f ca="1">INDEX(F_outputs_prep!$B$4:$AH$174,MATCH(F_Outputs!$A160&amp;F_Outputs!$B160,F_outputs_prep!$I$4:$I$174,0),MATCH(F_Outputs!R$2,F_outputs_prep!$B$4:$AH$4,0))</f>
        <v>[…]23/07/2025 13:17:47</v>
      </c>
      <c r="S160" s="18" t="str">
        <f ca="1">INDEX(F_outputs_prep!$B$4:$AH$174,MATCH(F_Outputs!$A160&amp;F_Outputs!$B160,F_outputs_prep!$I$4:$I$174,0),MATCH(F_Outputs!S$2,F_outputs_prep!$B$4:$AH$4,0))</f>
        <v>[…]23/07/2025 13:17:47</v>
      </c>
      <c r="T160" s="18" t="str">
        <f ca="1">INDEX(F_outputs_prep!$B$4:$AH$174,MATCH(F_Outputs!$A160&amp;F_Outputs!$B160,F_outputs_prep!$I$4:$I$174,0),MATCH(F_Outputs!T$2,F_outputs_prep!$B$4:$AH$4,0))</f>
        <v>[…]23/07/2025 13:17:47</v>
      </c>
      <c r="U160" s="18" t="str">
        <f ca="1">INDEX(F_outputs_prep!$B$4:$AH$174,MATCH(F_Outputs!$A160&amp;F_Outputs!$B160,F_outputs_prep!$I$4:$I$174,0),MATCH(F_Outputs!U$2,F_outputs_prep!$B$4:$AH$4,0))</f>
        <v>[…]23/07/2025 13:17:47</v>
      </c>
      <c r="V160" s="18" t="str">
        <f ca="1">INDEX(F_outputs_prep!$B$4:$AH$174,MATCH(F_Outputs!$A160&amp;F_Outputs!$B160,F_outputs_prep!$I$4:$I$174,0),MATCH(F_Outputs!V$2,F_outputs_prep!$B$4:$AH$4,0))</f>
        <v>[…]23/07/2025 13:17:47</v>
      </c>
      <c r="W160" s="18" t="str">
        <f ca="1">INDEX(F_outputs_prep!$B$4:$AH$174,MATCH(F_Outputs!$A160&amp;F_Outputs!$B160,F_outputs_prep!$I$4:$I$174,0),MATCH(F_Outputs!W$2,F_outputs_prep!$B$4:$AH$4,0))</f>
        <v>[…]23/07/2025 13:17:47</v>
      </c>
      <c r="X160" s="18" t="str">
        <f ca="1">INDEX(F_outputs_prep!$B$4:$AH$174,MATCH(F_Outputs!$A160&amp;F_Outputs!$B160,F_outputs_prep!$I$4:$I$174,0),MATCH(F_Outputs!X$2,F_outputs_prep!$B$4:$AH$4,0))</f>
        <v>[…]23/07/2025 13:17:47</v>
      </c>
    </row>
    <row r="161" spans="1:24" ht="14.25" x14ac:dyDescent="0.45">
      <c r="A161" s="75" t="s">
        <v>75</v>
      </c>
      <c r="B161" s="25" t="s">
        <v>181</v>
      </c>
      <c r="C161" s="25" t="s">
        <v>182</v>
      </c>
      <c r="D161" s="25" t="s">
        <v>180</v>
      </c>
      <c r="E161" s="25" t="s">
        <v>56</v>
      </c>
      <c r="F161" s="18" t="str">
        <f ca="1">INDEX(F_outputs_prep!$B$4:$AH$174,MATCH(F_Outputs!$A161&amp;F_Outputs!$B161,F_outputs_prep!$I$4:$I$174,0),MATCH(F_Outputs!F$2,F_outputs_prep!$B$4:$AH$4,0))</f>
        <v>Republish 20250721 PR24-FD-CA13-Biodiversity-v3.xlsx</v>
      </c>
      <c r="G161" s="18" t="str">
        <f ca="1">INDEX(F_outputs_prep!$B$4:$AH$174,MATCH(F_Outputs!$A161&amp;F_Outputs!$B161,F_outputs_prep!$I$4:$I$174,0),MATCH(F_Outputs!G$2,F_outputs_prep!$B$4:$AH$4,0))</f>
        <v>Republish 20250721 PR24-FD-CA13-Biodiversity-v3.xlsx</v>
      </c>
      <c r="H161" s="18" t="str">
        <f ca="1">INDEX(F_outputs_prep!$B$4:$AH$174,MATCH(F_Outputs!$A161&amp;F_Outputs!$B161,F_outputs_prep!$I$4:$I$174,0),MATCH(F_Outputs!H$2,F_outputs_prep!$B$4:$AH$4,0))</f>
        <v>Republish 20250721 PR24-FD-CA13-Biodiversity-v3.xlsx</v>
      </c>
      <c r="I161" s="18" t="str">
        <f ca="1">INDEX(F_outputs_prep!$B$4:$AH$174,MATCH(F_Outputs!$A161&amp;F_Outputs!$B161,F_outputs_prep!$I$4:$I$174,0),MATCH(F_Outputs!I$2,F_outputs_prep!$B$4:$AH$4,0))</f>
        <v>Republish 20250721 PR24-FD-CA13-Biodiversity-v3.xlsx</v>
      </c>
      <c r="J161" s="18" t="str">
        <f ca="1">INDEX(F_outputs_prep!$B$4:$AH$174,MATCH(F_Outputs!$A161&amp;F_Outputs!$B161,F_outputs_prep!$I$4:$I$174,0),MATCH(F_Outputs!J$2,F_outputs_prep!$B$4:$AH$4,0))</f>
        <v>Republish 20250721 PR24-FD-CA13-Biodiversity-v3.xlsx</v>
      </c>
      <c r="K161" s="18" t="str">
        <f ca="1">INDEX(F_outputs_prep!$B$4:$AH$174,MATCH(F_Outputs!$A161&amp;F_Outputs!$B161,F_outputs_prep!$I$4:$I$174,0),MATCH(F_Outputs!K$2,F_outputs_prep!$B$4:$AH$4,0))</f>
        <v>Republish 20250721 PR24-FD-CA13-Biodiversity-v3.xlsx</v>
      </c>
      <c r="L161" s="18" t="str">
        <f ca="1">INDEX(F_outputs_prep!$B$4:$AH$174,MATCH(F_Outputs!$A161&amp;F_Outputs!$B161,F_outputs_prep!$I$4:$I$174,0),MATCH(F_Outputs!L$2,F_outputs_prep!$B$4:$AH$4,0))</f>
        <v>Republish 20250721 PR24-FD-CA13-Biodiversity-v3.xlsx</v>
      </c>
      <c r="M161" s="18" t="str">
        <f ca="1">INDEX(F_outputs_prep!$B$4:$AH$174,MATCH(F_Outputs!$A161&amp;F_Outputs!$B161,F_outputs_prep!$I$4:$I$174,0),MATCH(F_Outputs!M$2,F_outputs_prep!$B$4:$AH$4,0))</f>
        <v>Republish 20250721 PR24-FD-CA13-Biodiversity-v3.xlsx</v>
      </c>
      <c r="N161" s="18" t="str">
        <f ca="1">INDEX(F_outputs_prep!$B$4:$AH$174,MATCH(F_Outputs!$A161&amp;F_Outputs!$B161,F_outputs_prep!$I$4:$I$174,0),MATCH(F_Outputs!N$2,F_outputs_prep!$B$4:$AH$4,0))</f>
        <v>Republish 20250721 PR24-FD-CA13-Biodiversity-v3.xlsx</v>
      </c>
      <c r="O161" s="18" t="str">
        <f ca="1">INDEX(F_outputs_prep!$B$4:$AH$174,MATCH(F_Outputs!$A161&amp;F_Outputs!$B161,F_outputs_prep!$I$4:$I$174,0),MATCH(F_Outputs!O$2,F_outputs_prep!$B$4:$AH$4,0))</f>
        <v>Republish 20250721 PR24-FD-CA13-Biodiversity-v3.xlsx</v>
      </c>
      <c r="P161" s="18" t="str">
        <f ca="1">INDEX(F_outputs_prep!$B$4:$AH$174,MATCH(F_Outputs!$A161&amp;F_Outputs!$B161,F_outputs_prep!$I$4:$I$174,0),MATCH(F_Outputs!P$2,F_outputs_prep!$B$4:$AH$4,0))</f>
        <v>Republish 20250721 PR24-FD-CA13-Biodiversity-v3.xlsx</v>
      </c>
      <c r="Q161" s="18" t="str">
        <f ca="1">INDEX(F_outputs_prep!$B$4:$AH$174,MATCH(F_Outputs!$A161&amp;F_Outputs!$B161,F_outputs_prep!$I$4:$I$174,0),MATCH(F_Outputs!Q$2,F_outputs_prep!$B$4:$AH$4,0))</f>
        <v>Republish 20250721 PR24-FD-CA13-Biodiversity-v3.xlsx</v>
      </c>
      <c r="R161" s="18" t="str">
        <f ca="1">INDEX(F_outputs_prep!$B$4:$AH$174,MATCH(F_Outputs!$A161&amp;F_Outputs!$B161,F_outputs_prep!$I$4:$I$174,0),MATCH(F_Outputs!R$2,F_outputs_prep!$B$4:$AH$4,0))</f>
        <v>Republish 20250721 PR24-FD-CA13-Biodiversity-v3.xlsx</v>
      </c>
      <c r="S161" s="18" t="str">
        <f ca="1">INDEX(F_outputs_prep!$B$4:$AH$174,MATCH(F_Outputs!$A161&amp;F_Outputs!$B161,F_outputs_prep!$I$4:$I$174,0),MATCH(F_Outputs!S$2,F_outputs_prep!$B$4:$AH$4,0))</f>
        <v>Republish 20250721 PR24-FD-CA13-Biodiversity-v3.xlsx</v>
      </c>
      <c r="T161" s="18" t="str">
        <f ca="1">INDEX(F_outputs_prep!$B$4:$AH$174,MATCH(F_Outputs!$A161&amp;F_Outputs!$B161,F_outputs_prep!$I$4:$I$174,0),MATCH(F_Outputs!T$2,F_outputs_prep!$B$4:$AH$4,0))</f>
        <v>Republish 20250721 PR24-FD-CA13-Biodiversity-v3.xlsx</v>
      </c>
      <c r="U161" s="18" t="str">
        <f ca="1">INDEX(F_outputs_prep!$B$4:$AH$174,MATCH(F_Outputs!$A161&amp;F_Outputs!$B161,F_outputs_prep!$I$4:$I$174,0),MATCH(F_Outputs!U$2,F_outputs_prep!$B$4:$AH$4,0))</f>
        <v>Republish 20250721 PR24-FD-CA13-Biodiversity-v3.xlsx</v>
      </c>
      <c r="V161" s="18" t="str">
        <f ca="1">INDEX(F_outputs_prep!$B$4:$AH$174,MATCH(F_Outputs!$A161&amp;F_Outputs!$B161,F_outputs_prep!$I$4:$I$174,0),MATCH(F_Outputs!V$2,F_outputs_prep!$B$4:$AH$4,0))</f>
        <v>Republish 20250721 PR24-FD-CA13-Biodiversity-v3.xlsx</v>
      </c>
      <c r="W161" s="18" t="str">
        <f ca="1">INDEX(F_outputs_prep!$B$4:$AH$174,MATCH(F_Outputs!$A161&amp;F_Outputs!$B161,F_outputs_prep!$I$4:$I$174,0),MATCH(F_Outputs!W$2,F_outputs_prep!$B$4:$AH$4,0))</f>
        <v>Republish 20250721 PR24-FD-CA13-Biodiversity-v3.xlsx</v>
      </c>
      <c r="X161" s="18" t="str">
        <f ca="1">INDEX(F_outputs_prep!$B$4:$AH$174,MATCH(F_Outputs!$A161&amp;F_Outputs!$B161,F_outputs_prep!$I$4:$I$174,0),MATCH(F_Outputs!X$2,F_outputs_prep!$B$4:$AH$4,0))</f>
        <v>Republish 20250721 PR24-FD-CA13-Biodiversity-v3.xlsx</v>
      </c>
    </row>
    <row r="162" spans="1:24" ht="14.25" x14ac:dyDescent="0.45">
      <c r="A162" s="75" t="s">
        <v>75</v>
      </c>
      <c r="B162" s="25" t="s">
        <v>183</v>
      </c>
      <c r="C162" s="25" t="s">
        <v>184</v>
      </c>
      <c r="D162" s="25" t="s">
        <v>180</v>
      </c>
      <c r="E162" s="25" t="s">
        <v>56</v>
      </c>
      <c r="F162" s="18" t="str">
        <f>INDEX(F_outputs_prep!$B$4:$AH$174,MATCH(F_Outputs!$A162&amp;F_Outputs!$B162,F_outputs_prep!$I$4:$I$174,0),MATCH(F_Outputs!F$2,F_outputs_prep!$B$4:$AH$4,0))</f>
        <v>NA</v>
      </c>
      <c r="G162" s="18" t="str">
        <f>INDEX(F_outputs_prep!$B$4:$AH$174,MATCH(F_Outputs!$A162&amp;F_Outputs!$B162,F_outputs_prep!$I$4:$I$174,0),MATCH(F_Outputs!G$2,F_outputs_prep!$B$4:$AH$4,0))</f>
        <v>NA</v>
      </c>
      <c r="H162" s="18" t="str">
        <f>INDEX(F_outputs_prep!$B$4:$AH$174,MATCH(F_Outputs!$A162&amp;F_Outputs!$B162,F_outputs_prep!$I$4:$I$174,0),MATCH(F_Outputs!H$2,F_outputs_prep!$B$4:$AH$4,0))</f>
        <v>NA</v>
      </c>
      <c r="I162" s="18" t="str">
        <f>INDEX(F_outputs_prep!$B$4:$AH$174,MATCH(F_Outputs!$A162&amp;F_Outputs!$B162,F_outputs_prep!$I$4:$I$174,0),MATCH(F_Outputs!I$2,F_outputs_prep!$B$4:$AH$4,0))</f>
        <v>NA</v>
      </c>
      <c r="J162" s="18" t="str">
        <f>INDEX(F_outputs_prep!$B$4:$AH$174,MATCH(F_Outputs!$A162&amp;F_Outputs!$B162,F_outputs_prep!$I$4:$I$174,0),MATCH(F_Outputs!J$2,F_outputs_prep!$B$4:$AH$4,0))</f>
        <v>NA</v>
      </c>
      <c r="K162" s="18" t="str">
        <f>INDEX(F_outputs_prep!$B$4:$AH$174,MATCH(F_Outputs!$A162&amp;F_Outputs!$B162,F_outputs_prep!$I$4:$I$174,0),MATCH(F_Outputs!K$2,F_outputs_prep!$B$4:$AH$4,0))</f>
        <v>NA</v>
      </c>
      <c r="L162" s="18" t="str">
        <f>INDEX(F_outputs_prep!$B$4:$AH$174,MATCH(F_Outputs!$A162&amp;F_Outputs!$B162,F_outputs_prep!$I$4:$I$174,0),MATCH(F_Outputs!L$2,F_outputs_prep!$B$4:$AH$4,0))</f>
        <v>NA</v>
      </c>
      <c r="M162" s="18" t="str">
        <f>INDEX(F_outputs_prep!$B$4:$AH$174,MATCH(F_Outputs!$A162&amp;F_Outputs!$B162,F_outputs_prep!$I$4:$I$174,0),MATCH(F_Outputs!M$2,F_outputs_prep!$B$4:$AH$4,0))</f>
        <v>NA</v>
      </c>
      <c r="N162" s="18" t="str">
        <f>INDEX(F_outputs_prep!$B$4:$AH$174,MATCH(F_Outputs!$A162&amp;F_Outputs!$B162,F_outputs_prep!$I$4:$I$174,0),MATCH(F_Outputs!N$2,F_outputs_prep!$B$4:$AH$4,0))</f>
        <v>NA</v>
      </c>
      <c r="O162" s="18" t="str">
        <f>INDEX(F_outputs_prep!$B$4:$AH$174,MATCH(F_Outputs!$A162&amp;F_Outputs!$B162,F_outputs_prep!$I$4:$I$174,0),MATCH(F_Outputs!O$2,F_outputs_prep!$B$4:$AH$4,0))</f>
        <v>NA</v>
      </c>
      <c r="P162" s="18" t="str">
        <f>INDEX(F_outputs_prep!$B$4:$AH$174,MATCH(F_Outputs!$A162&amp;F_Outputs!$B162,F_outputs_prep!$I$4:$I$174,0),MATCH(F_Outputs!P$2,F_outputs_prep!$B$4:$AH$4,0))</f>
        <v>NA</v>
      </c>
      <c r="Q162" s="18" t="str">
        <f>INDEX(F_outputs_prep!$B$4:$AH$174,MATCH(F_Outputs!$A162&amp;F_Outputs!$B162,F_outputs_prep!$I$4:$I$174,0),MATCH(F_Outputs!Q$2,F_outputs_prep!$B$4:$AH$4,0))</f>
        <v>NA</v>
      </c>
      <c r="R162" s="18" t="str">
        <f>INDEX(F_outputs_prep!$B$4:$AH$174,MATCH(F_Outputs!$A162&amp;F_Outputs!$B162,F_outputs_prep!$I$4:$I$174,0),MATCH(F_Outputs!R$2,F_outputs_prep!$B$4:$AH$4,0))</f>
        <v>NA</v>
      </c>
      <c r="S162" s="18" t="str">
        <f>INDEX(F_outputs_prep!$B$4:$AH$174,MATCH(F_Outputs!$A162&amp;F_Outputs!$B162,F_outputs_prep!$I$4:$I$174,0),MATCH(F_Outputs!S$2,F_outputs_prep!$B$4:$AH$4,0))</f>
        <v>NA</v>
      </c>
      <c r="T162" s="18" t="str">
        <f>INDEX(F_outputs_prep!$B$4:$AH$174,MATCH(F_Outputs!$A162&amp;F_Outputs!$B162,F_outputs_prep!$I$4:$I$174,0),MATCH(F_Outputs!T$2,F_outputs_prep!$B$4:$AH$4,0))</f>
        <v>NA</v>
      </c>
      <c r="U162" s="18" t="str">
        <f>INDEX(F_outputs_prep!$B$4:$AH$174,MATCH(F_Outputs!$A162&amp;F_Outputs!$B162,F_outputs_prep!$I$4:$I$174,0),MATCH(F_Outputs!U$2,F_outputs_prep!$B$4:$AH$4,0))</f>
        <v>NA</v>
      </c>
      <c r="V162" s="18" t="str">
        <f>INDEX(F_outputs_prep!$B$4:$AH$174,MATCH(F_Outputs!$A162&amp;F_Outputs!$B162,F_outputs_prep!$I$4:$I$174,0),MATCH(F_Outputs!V$2,F_outputs_prep!$B$4:$AH$4,0))</f>
        <v>NA</v>
      </c>
      <c r="W162" s="18" t="str">
        <f>INDEX(F_outputs_prep!$B$4:$AH$174,MATCH(F_Outputs!$A162&amp;F_Outputs!$B162,F_outputs_prep!$I$4:$I$174,0),MATCH(F_Outputs!W$2,F_outputs_prep!$B$4:$AH$4,0))</f>
        <v>NA</v>
      </c>
      <c r="X162" s="18" t="str">
        <f>INDEX(F_outputs_prep!$B$4:$AH$174,MATCH(F_Outputs!$A162&amp;F_Outputs!$B162,F_outputs_prep!$I$4:$I$174,0),MATCH(F_Outputs!X$2,F_outputs_prep!$B$4:$AH$4,0))</f>
        <v>NA</v>
      </c>
    </row>
    <row r="163" spans="1:24" ht="14.25" x14ac:dyDescent="0.45">
      <c r="A163" s="75" t="s">
        <v>75</v>
      </c>
      <c r="B163" s="25" t="s">
        <v>185</v>
      </c>
      <c r="C163" s="25" t="s">
        <v>186</v>
      </c>
      <c r="D163" s="25" t="s">
        <v>187</v>
      </c>
      <c r="E163" s="25" t="s">
        <v>56</v>
      </c>
      <c r="F163" s="18">
        <f>INDEX(F_outputs_prep!$B$4:$AH$174,MATCH(F_Outputs!$A163&amp;F_Outputs!$B163,F_outputs_prep!$I$4:$I$174,0),MATCH(F_Outputs!F$2,F_outputs_prep!$B$4:$AH$4,0))</f>
        <v>1</v>
      </c>
      <c r="G163" s="18">
        <f>INDEX(F_outputs_prep!$B$4:$AH$174,MATCH(F_Outputs!$A163&amp;F_Outputs!$B163,F_outputs_prep!$I$4:$I$174,0),MATCH(F_Outputs!G$2,F_outputs_prep!$B$4:$AH$4,0))</f>
        <v>1</v>
      </c>
      <c r="H163" s="18">
        <f>INDEX(F_outputs_prep!$B$4:$AH$174,MATCH(F_Outputs!$A163&amp;F_Outputs!$B163,F_outputs_prep!$I$4:$I$174,0),MATCH(F_Outputs!H$2,F_outputs_prep!$B$4:$AH$4,0))</f>
        <v>1</v>
      </c>
      <c r="I163" s="18">
        <f>INDEX(F_outputs_prep!$B$4:$AH$174,MATCH(F_Outputs!$A163&amp;F_Outputs!$B163,F_outputs_prep!$I$4:$I$174,0),MATCH(F_Outputs!I$2,F_outputs_prep!$B$4:$AH$4,0))</f>
        <v>1</v>
      </c>
      <c r="J163" s="18">
        <f>INDEX(F_outputs_prep!$B$4:$AH$174,MATCH(F_Outputs!$A163&amp;F_Outputs!$B163,F_outputs_prep!$I$4:$I$174,0),MATCH(F_Outputs!J$2,F_outputs_prep!$B$4:$AH$4,0))</f>
        <v>1</v>
      </c>
      <c r="K163" s="18">
        <f>INDEX(F_outputs_prep!$B$4:$AH$174,MATCH(F_Outputs!$A163&amp;F_Outputs!$B163,F_outputs_prep!$I$4:$I$174,0),MATCH(F_Outputs!K$2,F_outputs_prep!$B$4:$AH$4,0))</f>
        <v>1</v>
      </c>
      <c r="L163" s="18">
        <f>INDEX(F_outputs_prep!$B$4:$AH$174,MATCH(F_Outputs!$A163&amp;F_Outputs!$B163,F_outputs_prep!$I$4:$I$174,0),MATCH(F_Outputs!L$2,F_outputs_prep!$B$4:$AH$4,0))</f>
        <v>1</v>
      </c>
      <c r="M163" s="18">
        <f>INDEX(F_outputs_prep!$B$4:$AH$174,MATCH(F_Outputs!$A163&amp;F_Outputs!$B163,F_outputs_prep!$I$4:$I$174,0),MATCH(F_Outputs!M$2,F_outputs_prep!$B$4:$AH$4,0))</f>
        <v>1</v>
      </c>
      <c r="N163" s="18">
        <f>INDEX(F_outputs_prep!$B$4:$AH$174,MATCH(F_Outputs!$A163&amp;F_Outputs!$B163,F_outputs_prep!$I$4:$I$174,0),MATCH(F_Outputs!N$2,F_outputs_prep!$B$4:$AH$4,0))</f>
        <v>1</v>
      </c>
      <c r="O163" s="18">
        <f>INDEX(F_outputs_prep!$B$4:$AH$174,MATCH(F_Outputs!$A163&amp;F_Outputs!$B163,F_outputs_prep!$I$4:$I$174,0),MATCH(F_Outputs!O$2,F_outputs_prep!$B$4:$AH$4,0))</f>
        <v>1</v>
      </c>
      <c r="P163" s="18">
        <f>INDEX(F_outputs_prep!$B$4:$AH$174,MATCH(F_Outputs!$A163&amp;F_Outputs!$B163,F_outputs_prep!$I$4:$I$174,0),MATCH(F_Outputs!P$2,F_outputs_prep!$B$4:$AH$4,0))</f>
        <v>1</v>
      </c>
      <c r="Q163" s="18">
        <f>INDEX(F_outputs_prep!$B$4:$AH$174,MATCH(F_Outputs!$A163&amp;F_Outputs!$B163,F_outputs_prep!$I$4:$I$174,0),MATCH(F_Outputs!Q$2,F_outputs_prep!$B$4:$AH$4,0))</f>
        <v>1</v>
      </c>
      <c r="R163" s="18">
        <f>INDEX(F_outputs_prep!$B$4:$AH$174,MATCH(F_Outputs!$A163&amp;F_Outputs!$B163,F_outputs_prep!$I$4:$I$174,0),MATCH(F_Outputs!R$2,F_outputs_prep!$B$4:$AH$4,0))</f>
        <v>1</v>
      </c>
      <c r="S163" s="18">
        <f>INDEX(F_outputs_prep!$B$4:$AH$174,MATCH(F_Outputs!$A163&amp;F_Outputs!$B163,F_outputs_prep!$I$4:$I$174,0),MATCH(F_Outputs!S$2,F_outputs_prep!$B$4:$AH$4,0))</f>
        <v>1</v>
      </c>
      <c r="T163" s="18">
        <f>INDEX(F_outputs_prep!$B$4:$AH$174,MATCH(F_Outputs!$A163&amp;F_Outputs!$B163,F_outputs_prep!$I$4:$I$174,0),MATCH(F_Outputs!T$2,F_outputs_prep!$B$4:$AH$4,0))</f>
        <v>1</v>
      </c>
      <c r="U163" s="18">
        <f>INDEX(F_outputs_prep!$B$4:$AH$174,MATCH(F_Outputs!$A163&amp;F_Outputs!$B163,F_outputs_prep!$I$4:$I$174,0),MATCH(F_Outputs!U$2,F_outputs_prep!$B$4:$AH$4,0))</f>
        <v>1</v>
      </c>
      <c r="V163" s="18">
        <f>INDEX(F_outputs_prep!$B$4:$AH$174,MATCH(F_Outputs!$A163&amp;F_Outputs!$B163,F_outputs_prep!$I$4:$I$174,0),MATCH(F_Outputs!V$2,F_outputs_prep!$B$4:$AH$4,0))</f>
        <v>1</v>
      </c>
      <c r="W163" s="18">
        <f>INDEX(F_outputs_prep!$B$4:$AH$174,MATCH(F_Outputs!$A163&amp;F_Outputs!$B163,F_outputs_prep!$I$4:$I$174,0),MATCH(F_Outputs!W$2,F_outputs_prep!$B$4:$AH$4,0))</f>
        <v>1</v>
      </c>
      <c r="X163" s="18">
        <f>INDEX(F_outputs_prep!$B$4:$AH$174,MATCH(F_Outputs!$A163&amp;F_Outputs!$B163,F_outputs_prep!$I$4:$I$174,0),MATCH(F_Outputs!X$2,F_outputs_prep!$B$4:$AH$4,0))</f>
        <v>1</v>
      </c>
    </row>
    <row r="164" spans="1:24" ht="14.25" x14ac:dyDescent="0.45">
      <c r="A164" s="75" t="s">
        <v>82</v>
      </c>
      <c r="B164" s="25" t="s">
        <v>169</v>
      </c>
      <c r="C164" s="64" t="s">
        <v>172</v>
      </c>
      <c r="D164" s="25" t="s">
        <v>150</v>
      </c>
      <c r="E164" s="25" t="s">
        <v>56</v>
      </c>
      <c r="F164" s="18" t="str">
        <f>INDEX(F_outputs_prep!$B$4:$AH$174,MATCH(F_Outputs!$A164&amp;F_Outputs!$B164,F_outputs_prep!$I$4:$I$174,0),MATCH(F_Outputs!F$2,F_outputs_prep!$B$4:$AH$4,0))</f>
        <v>##BLANK</v>
      </c>
      <c r="G164" s="18" t="str">
        <f>INDEX(F_outputs_prep!$B$4:$AH$174,MATCH(F_Outputs!$A164&amp;F_Outputs!$B164,F_outputs_prep!$I$4:$I$174,0),MATCH(F_Outputs!G$2,F_outputs_prep!$B$4:$AH$4,0))</f>
        <v>##BLANK</v>
      </c>
      <c r="H164" s="18" t="str">
        <f>INDEX(F_outputs_prep!$B$4:$AH$174,MATCH(F_Outputs!$A164&amp;F_Outputs!$B164,F_outputs_prep!$I$4:$I$174,0),MATCH(F_Outputs!H$2,F_outputs_prep!$B$4:$AH$4,0))</f>
        <v>##BLANK</v>
      </c>
      <c r="I164" s="18" t="str">
        <f>INDEX(F_outputs_prep!$B$4:$AH$174,MATCH(F_Outputs!$A164&amp;F_Outputs!$B164,F_outputs_prep!$I$4:$I$174,0),MATCH(F_Outputs!I$2,F_outputs_prep!$B$4:$AH$4,0))</f>
        <v>##BLANK</v>
      </c>
      <c r="J164" s="18" t="str">
        <f>INDEX(F_outputs_prep!$B$4:$AH$174,MATCH(F_Outputs!$A164&amp;F_Outputs!$B164,F_outputs_prep!$I$4:$I$174,0),MATCH(F_Outputs!J$2,F_outputs_prep!$B$4:$AH$4,0))</f>
        <v>##BLANK</v>
      </c>
      <c r="K164" s="18" t="str">
        <f>INDEX(F_outputs_prep!$B$4:$AH$174,MATCH(F_Outputs!$A164&amp;F_Outputs!$B164,F_outputs_prep!$I$4:$I$174,0),MATCH(F_Outputs!K$2,F_outputs_prep!$B$4:$AH$4,0))</f>
        <v>##BLANK</v>
      </c>
      <c r="L164" s="18" t="str">
        <f>INDEX(F_outputs_prep!$B$4:$AH$174,MATCH(F_Outputs!$A164&amp;F_Outputs!$B164,F_outputs_prep!$I$4:$I$174,0),MATCH(F_Outputs!L$2,F_outputs_prep!$B$4:$AH$4,0))</f>
        <v>##BLANK</v>
      </c>
      <c r="M164" s="18" t="str">
        <f>INDEX(F_outputs_prep!$B$4:$AH$174,MATCH(F_Outputs!$A164&amp;F_Outputs!$B164,F_outputs_prep!$I$4:$I$174,0),MATCH(F_Outputs!M$2,F_outputs_prep!$B$4:$AH$4,0))</f>
        <v>##BLANK</v>
      </c>
      <c r="N164" s="18" t="str">
        <f>INDEX(F_outputs_prep!$B$4:$AH$174,MATCH(F_Outputs!$A164&amp;F_Outputs!$B164,F_outputs_prep!$I$4:$I$174,0),MATCH(F_Outputs!N$2,F_outputs_prep!$B$4:$AH$4,0))</f>
        <v>##BLANK</v>
      </c>
      <c r="O164" s="18" t="str">
        <f>INDEX(F_outputs_prep!$B$4:$AH$174,MATCH(F_Outputs!$A164&amp;F_Outputs!$B164,F_outputs_prep!$I$4:$I$174,0),MATCH(F_Outputs!O$2,F_outputs_prep!$B$4:$AH$4,0))</f>
        <v>##BLANK</v>
      </c>
      <c r="P164" s="18" t="str">
        <f>INDEX(F_outputs_prep!$B$4:$AH$174,MATCH(F_Outputs!$A164&amp;F_Outputs!$B164,F_outputs_prep!$I$4:$I$174,0),MATCH(F_Outputs!P$2,F_outputs_prep!$B$4:$AH$4,0))</f>
        <v>##BLANK</v>
      </c>
      <c r="Q164" s="18" t="str">
        <f>INDEX(F_outputs_prep!$B$4:$AH$174,MATCH(F_Outputs!$A164&amp;F_Outputs!$B164,F_outputs_prep!$I$4:$I$174,0),MATCH(F_Outputs!Q$2,F_outputs_prep!$B$4:$AH$4,0))</f>
        <v>##BLANK</v>
      </c>
      <c r="R164" s="18" t="str">
        <f>INDEX(F_outputs_prep!$B$4:$AH$174,MATCH(F_Outputs!$A164&amp;F_Outputs!$B164,F_outputs_prep!$I$4:$I$174,0),MATCH(F_Outputs!R$2,F_outputs_prep!$B$4:$AH$4,0))</f>
        <v>##BLANK</v>
      </c>
      <c r="S164" s="18">
        <f>INDEX(F_outputs_prep!$B$4:$AH$174,MATCH(F_Outputs!$A164&amp;F_Outputs!$B164,F_outputs_prep!$I$4:$I$174,0),MATCH(F_Outputs!S$2,F_outputs_prep!$B$4:$AH$4,0))</f>
        <v>0</v>
      </c>
      <c r="T164" s="18">
        <f>INDEX(F_outputs_prep!$B$4:$AH$174,MATCH(F_Outputs!$A164&amp;F_Outputs!$B164,F_outputs_prep!$I$4:$I$174,0),MATCH(F_Outputs!T$2,F_outputs_prep!$B$4:$AH$4,0))</f>
        <v>0</v>
      </c>
      <c r="U164" s="18">
        <f>INDEX(F_outputs_prep!$B$4:$AH$174,MATCH(F_Outputs!$A164&amp;F_Outputs!$B164,F_outputs_prep!$I$4:$I$174,0),MATCH(F_Outputs!U$2,F_outputs_prep!$B$4:$AH$4,0))</f>
        <v>0</v>
      </c>
      <c r="V164" s="18">
        <f>INDEX(F_outputs_prep!$B$4:$AH$174,MATCH(F_Outputs!$A164&amp;F_Outputs!$B164,F_outputs_prep!$I$4:$I$174,0),MATCH(F_Outputs!V$2,F_outputs_prep!$B$4:$AH$4,0))</f>
        <v>0</v>
      </c>
      <c r="W164" s="18">
        <f>INDEX(F_outputs_prep!$B$4:$AH$174,MATCH(F_Outputs!$A164&amp;F_Outputs!$B164,F_outputs_prep!$I$4:$I$174,0),MATCH(F_Outputs!W$2,F_outputs_prep!$B$4:$AH$4,0))</f>
        <v>4.9778677696996745E-2</v>
      </c>
      <c r="X164" s="18">
        <f>INDEX(F_outputs_prep!$B$4:$AH$174,MATCH(F_Outputs!$A164&amp;F_Outputs!$B164,F_outputs_prep!$I$4:$I$174,0),MATCH(F_Outputs!X$2,F_outputs_prep!$B$4:$AH$4,0))</f>
        <v>0.73</v>
      </c>
    </row>
    <row r="165" spans="1:24" ht="14.25" x14ac:dyDescent="0.45">
      <c r="A165" s="75" t="s">
        <v>82</v>
      </c>
      <c r="B165" s="64" t="s">
        <v>170</v>
      </c>
      <c r="C165" s="64" t="s">
        <v>173</v>
      </c>
      <c r="D165" s="25" t="s">
        <v>150</v>
      </c>
      <c r="E165" s="25" t="s">
        <v>56</v>
      </c>
      <c r="F165" s="18" t="str">
        <f>INDEX(F_outputs_prep!$B$4:$AH$174,MATCH(F_Outputs!$A165&amp;F_Outputs!$B165,F_outputs_prep!$I$4:$I$174,0),MATCH(F_Outputs!F$2,F_outputs_prep!$B$4:$AH$4,0))</f>
        <v>##BLANK</v>
      </c>
      <c r="G165" s="18" t="str">
        <f>INDEX(F_outputs_prep!$B$4:$AH$174,MATCH(F_Outputs!$A165&amp;F_Outputs!$B165,F_outputs_prep!$I$4:$I$174,0),MATCH(F_Outputs!G$2,F_outputs_prep!$B$4:$AH$4,0))</f>
        <v>##BLANK</v>
      </c>
      <c r="H165" s="18" t="str">
        <f>INDEX(F_outputs_prep!$B$4:$AH$174,MATCH(F_Outputs!$A165&amp;F_Outputs!$B165,F_outputs_prep!$I$4:$I$174,0),MATCH(F_Outputs!H$2,F_outputs_prep!$B$4:$AH$4,0))</f>
        <v>##BLANK</v>
      </c>
      <c r="I165" s="18" t="str">
        <f>INDEX(F_outputs_prep!$B$4:$AH$174,MATCH(F_Outputs!$A165&amp;F_Outputs!$B165,F_outputs_prep!$I$4:$I$174,0),MATCH(F_Outputs!I$2,F_outputs_prep!$B$4:$AH$4,0))</f>
        <v>##BLANK</v>
      </c>
      <c r="J165" s="18" t="str">
        <f>INDEX(F_outputs_prep!$B$4:$AH$174,MATCH(F_Outputs!$A165&amp;F_Outputs!$B165,F_outputs_prep!$I$4:$I$174,0),MATCH(F_Outputs!J$2,F_outputs_prep!$B$4:$AH$4,0))</f>
        <v>##BLANK</v>
      </c>
      <c r="K165" s="18" t="str">
        <f>INDEX(F_outputs_prep!$B$4:$AH$174,MATCH(F_Outputs!$A165&amp;F_Outputs!$B165,F_outputs_prep!$I$4:$I$174,0),MATCH(F_Outputs!K$2,F_outputs_prep!$B$4:$AH$4,0))</f>
        <v>##BLANK</v>
      </c>
      <c r="L165" s="18" t="str">
        <f>INDEX(F_outputs_prep!$B$4:$AH$174,MATCH(F_Outputs!$A165&amp;F_Outputs!$B165,F_outputs_prep!$I$4:$I$174,0),MATCH(F_Outputs!L$2,F_outputs_prep!$B$4:$AH$4,0))</f>
        <v>##BLANK</v>
      </c>
      <c r="M165" s="18" t="str">
        <f>INDEX(F_outputs_prep!$B$4:$AH$174,MATCH(F_Outputs!$A165&amp;F_Outputs!$B165,F_outputs_prep!$I$4:$I$174,0),MATCH(F_Outputs!M$2,F_outputs_prep!$B$4:$AH$4,0))</f>
        <v>##BLANK</v>
      </c>
      <c r="N165" s="18" t="str">
        <f>INDEX(F_outputs_prep!$B$4:$AH$174,MATCH(F_Outputs!$A165&amp;F_Outputs!$B165,F_outputs_prep!$I$4:$I$174,0),MATCH(F_Outputs!N$2,F_outputs_prep!$B$4:$AH$4,0))</f>
        <v>##BLANK</v>
      </c>
      <c r="O165" s="18" t="str">
        <f>INDEX(F_outputs_prep!$B$4:$AH$174,MATCH(F_Outputs!$A165&amp;F_Outputs!$B165,F_outputs_prep!$I$4:$I$174,0),MATCH(F_Outputs!O$2,F_outputs_prep!$B$4:$AH$4,0))</f>
        <v>##BLANK</v>
      </c>
      <c r="P165" s="18" t="str">
        <f>INDEX(F_outputs_prep!$B$4:$AH$174,MATCH(F_Outputs!$A165&amp;F_Outputs!$B165,F_outputs_prep!$I$4:$I$174,0),MATCH(F_Outputs!P$2,F_outputs_prep!$B$4:$AH$4,0))</f>
        <v>##BLANK</v>
      </c>
      <c r="Q165" s="18" t="str">
        <f>INDEX(F_outputs_prep!$B$4:$AH$174,MATCH(F_Outputs!$A165&amp;F_Outputs!$B165,F_outputs_prep!$I$4:$I$174,0),MATCH(F_Outputs!Q$2,F_outputs_prep!$B$4:$AH$4,0))</f>
        <v>##BLANK</v>
      </c>
      <c r="R165" s="18" t="str">
        <f>INDEX(F_outputs_prep!$B$4:$AH$174,MATCH(F_Outputs!$A165&amp;F_Outputs!$B165,F_outputs_prep!$I$4:$I$174,0),MATCH(F_Outputs!R$2,F_outputs_prep!$B$4:$AH$4,0))</f>
        <v>##BLANK</v>
      </c>
      <c r="S165" s="18">
        <f>INDEX(F_outputs_prep!$B$4:$AH$174,MATCH(F_Outputs!$A165&amp;F_Outputs!$B165,F_outputs_prep!$I$4:$I$174,0),MATCH(F_Outputs!S$2,F_outputs_prep!$B$4:$AH$4,0))</f>
        <v>0</v>
      </c>
      <c r="T165" s="18">
        <f>INDEX(F_outputs_prep!$B$4:$AH$174,MATCH(F_Outputs!$A165&amp;F_Outputs!$B165,F_outputs_prep!$I$4:$I$174,0),MATCH(F_Outputs!T$2,F_outputs_prep!$B$4:$AH$4,0))</f>
        <v>0</v>
      </c>
      <c r="U165" s="18">
        <f>INDEX(F_outputs_prep!$B$4:$AH$174,MATCH(F_Outputs!$A165&amp;F_Outputs!$B165,F_outputs_prep!$I$4:$I$174,0),MATCH(F_Outputs!U$2,F_outputs_prep!$B$4:$AH$4,0))</f>
        <v>0</v>
      </c>
      <c r="V165" s="18">
        <f>INDEX(F_outputs_prep!$B$4:$AH$174,MATCH(F_Outputs!$A165&amp;F_Outputs!$B165,F_outputs_prep!$I$4:$I$174,0),MATCH(F_Outputs!V$2,F_outputs_prep!$B$4:$AH$4,0))</f>
        <v>0</v>
      </c>
      <c r="W165" s="18">
        <f>INDEX(F_outputs_prep!$B$4:$AH$174,MATCH(F_Outputs!$A165&amp;F_Outputs!$B165,F_outputs_prep!$I$4:$I$174,0),MATCH(F_Outputs!W$2,F_outputs_prep!$B$4:$AH$4,0))</f>
        <v>1.18</v>
      </c>
      <c r="X165" s="18">
        <f>INDEX(F_outputs_prep!$B$4:$AH$174,MATCH(F_Outputs!$A165&amp;F_Outputs!$B165,F_outputs_prep!$I$4:$I$174,0),MATCH(F_Outputs!X$2,F_outputs_prep!$B$4:$AH$4,0))</f>
        <v>17.239999999999998</v>
      </c>
    </row>
    <row r="166" spans="1:24" ht="14.25" x14ac:dyDescent="0.45">
      <c r="A166" s="75" t="s">
        <v>82</v>
      </c>
      <c r="B166" s="64" t="s">
        <v>171</v>
      </c>
      <c r="C166" s="64" t="s">
        <v>174</v>
      </c>
      <c r="D166" s="25" t="s">
        <v>70</v>
      </c>
      <c r="E166" s="25" t="s">
        <v>56</v>
      </c>
      <c r="F166" s="18" t="str">
        <f>INDEX(F_outputs_prep!$B$4:$AH$174,MATCH(F_Outputs!$A166&amp;F_Outputs!$B166,F_outputs_prep!$I$4:$I$174,0),MATCH(F_Outputs!F$2,F_outputs_prep!$B$4:$AH$4,0))</f>
        <v>##BLANK</v>
      </c>
      <c r="G166" s="18" t="str">
        <f>INDEX(F_outputs_prep!$B$4:$AH$174,MATCH(F_Outputs!$A166&amp;F_Outputs!$B166,F_outputs_prep!$I$4:$I$174,0),MATCH(F_Outputs!G$2,F_outputs_prep!$B$4:$AH$4,0))</f>
        <v>##BLANK</v>
      </c>
      <c r="H166" s="18" t="str">
        <f>INDEX(F_outputs_prep!$B$4:$AH$174,MATCH(F_Outputs!$A166&amp;F_Outputs!$B166,F_outputs_prep!$I$4:$I$174,0),MATCH(F_Outputs!H$2,F_outputs_prep!$B$4:$AH$4,0))</f>
        <v>##BLANK</v>
      </c>
      <c r="I166" s="18" t="str">
        <f>INDEX(F_outputs_prep!$B$4:$AH$174,MATCH(F_Outputs!$A166&amp;F_Outputs!$B166,F_outputs_prep!$I$4:$I$174,0),MATCH(F_Outputs!I$2,F_outputs_prep!$B$4:$AH$4,0))</f>
        <v>##BLANK</v>
      </c>
      <c r="J166" s="18" t="str">
        <f>INDEX(F_outputs_prep!$B$4:$AH$174,MATCH(F_Outputs!$A166&amp;F_Outputs!$B166,F_outputs_prep!$I$4:$I$174,0),MATCH(F_Outputs!J$2,F_outputs_prep!$B$4:$AH$4,0))</f>
        <v>##BLANK</v>
      </c>
      <c r="K166" s="18" t="str">
        <f>INDEX(F_outputs_prep!$B$4:$AH$174,MATCH(F_Outputs!$A166&amp;F_Outputs!$B166,F_outputs_prep!$I$4:$I$174,0),MATCH(F_Outputs!K$2,F_outputs_prep!$B$4:$AH$4,0))</f>
        <v>##BLANK</v>
      </c>
      <c r="L166" s="18" t="str">
        <f>INDEX(F_outputs_prep!$B$4:$AH$174,MATCH(F_Outputs!$A166&amp;F_Outputs!$B166,F_outputs_prep!$I$4:$I$174,0),MATCH(F_Outputs!L$2,F_outputs_prep!$B$4:$AH$4,0))</f>
        <v>##BLANK</v>
      </c>
      <c r="M166" s="18" t="str">
        <f>INDEX(F_outputs_prep!$B$4:$AH$174,MATCH(F_Outputs!$A166&amp;F_Outputs!$B166,F_outputs_prep!$I$4:$I$174,0),MATCH(F_Outputs!M$2,F_outputs_prep!$B$4:$AH$4,0))</f>
        <v>##BLANK</v>
      </c>
      <c r="N166" s="18" t="str">
        <f>INDEX(F_outputs_prep!$B$4:$AH$174,MATCH(F_Outputs!$A166&amp;F_Outputs!$B166,F_outputs_prep!$I$4:$I$174,0),MATCH(F_Outputs!N$2,F_outputs_prep!$B$4:$AH$4,0))</f>
        <v>##BLANK</v>
      </c>
      <c r="O166" s="18" t="str">
        <f>INDEX(F_outputs_prep!$B$4:$AH$174,MATCH(F_Outputs!$A166&amp;F_Outputs!$B166,F_outputs_prep!$I$4:$I$174,0),MATCH(F_Outputs!O$2,F_outputs_prep!$B$4:$AH$4,0))</f>
        <v>##BLANK</v>
      </c>
      <c r="P166" s="18" t="str">
        <f>INDEX(F_outputs_prep!$B$4:$AH$174,MATCH(F_Outputs!$A166&amp;F_Outputs!$B166,F_outputs_prep!$I$4:$I$174,0),MATCH(F_Outputs!P$2,F_outputs_prep!$B$4:$AH$4,0))</f>
        <v>##BLANK</v>
      </c>
      <c r="Q166" s="18" t="str">
        <f>INDEX(F_outputs_prep!$B$4:$AH$174,MATCH(F_Outputs!$A166&amp;F_Outputs!$B166,F_outputs_prep!$I$4:$I$174,0),MATCH(F_Outputs!Q$2,F_outputs_prep!$B$4:$AH$4,0))</f>
        <v>##BLANK</v>
      </c>
      <c r="R166" s="18" t="str">
        <f>INDEX(F_outputs_prep!$B$4:$AH$174,MATCH(F_Outputs!$A166&amp;F_Outputs!$B166,F_outputs_prep!$I$4:$I$174,0),MATCH(F_Outputs!R$2,F_outputs_prep!$B$4:$AH$4,0))</f>
        <v>##BLANK</v>
      </c>
      <c r="S166" s="18">
        <f>INDEX(F_outputs_prep!$B$4:$AH$174,MATCH(F_Outputs!$A166&amp;F_Outputs!$B166,F_outputs_prep!$I$4:$I$174,0),MATCH(F_Outputs!S$2,F_outputs_prep!$B$4:$AH$4,0))</f>
        <v>2362</v>
      </c>
      <c r="T166" s="18">
        <f>INDEX(F_outputs_prep!$B$4:$AH$174,MATCH(F_Outputs!$A166&amp;F_Outputs!$B166,F_outputs_prep!$I$4:$I$174,0),MATCH(F_Outputs!T$2,F_outputs_prep!$B$4:$AH$4,0))</f>
        <v>2362</v>
      </c>
      <c r="U166" s="18">
        <f>INDEX(F_outputs_prep!$B$4:$AH$174,MATCH(F_Outputs!$A166&amp;F_Outputs!$B166,F_outputs_prep!$I$4:$I$174,0),MATCH(F_Outputs!U$2,F_outputs_prep!$B$4:$AH$4,0))</f>
        <v>2362</v>
      </c>
      <c r="V166" s="18">
        <f>INDEX(F_outputs_prep!$B$4:$AH$174,MATCH(F_Outputs!$A166&amp;F_Outputs!$B166,F_outputs_prep!$I$4:$I$174,0),MATCH(F_Outputs!V$2,F_outputs_prep!$B$4:$AH$4,0))</f>
        <v>2362</v>
      </c>
      <c r="W166" s="18">
        <f>INDEX(F_outputs_prep!$B$4:$AH$174,MATCH(F_Outputs!$A166&amp;F_Outputs!$B166,F_outputs_prep!$I$4:$I$174,0),MATCH(F_Outputs!W$2,F_outputs_prep!$B$4:$AH$4,0))</f>
        <v>2362</v>
      </c>
      <c r="X166" s="18">
        <f>INDEX(F_outputs_prep!$B$4:$AH$174,MATCH(F_Outputs!$A166&amp;F_Outputs!$B166,F_outputs_prep!$I$4:$I$174,0),MATCH(F_Outputs!X$2,F_outputs_prep!$B$4:$AH$4,0))</f>
        <v>2362</v>
      </c>
    </row>
    <row r="167" spans="1:24" ht="14.25" x14ac:dyDescent="0.45">
      <c r="A167" s="75" t="s">
        <v>82</v>
      </c>
      <c r="B167" s="64" t="s">
        <v>129</v>
      </c>
      <c r="C167" s="25" t="s">
        <v>175</v>
      </c>
      <c r="D167" s="25" t="s">
        <v>150</v>
      </c>
      <c r="E167" s="25" t="s">
        <v>56</v>
      </c>
      <c r="F167" s="18" t="str">
        <f>INDEX(F_outputs_prep!$B$4:$AH$174,MATCH(F_Outputs!$A167&amp;F_Outputs!$B167,F_outputs_prep!$I$4:$I$174,0),MATCH(F_Outputs!F$2,F_outputs_prep!$B$4:$AH$4,0))</f>
        <v>##BLANK</v>
      </c>
      <c r="G167" s="18" t="str">
        <f>INDEX(F_outputs_prep!$B$4:$AH$174,MATCH(F_Outputs!$A167&amp;F_Outputs!$B167,F_outputs_prep!$I$4:$I$174,0),MATCH(F_Outputs!G$2,F_outputs_prep!$B$4:$AH$4,0))</f>
        <v>##BLANK</v>
      </c>
      <c r="H167" s="18" t="str">
        <f>INDEX(F_outputs_prep!$B$4:$AH$174,MATCH(F_Outputs!$A167&amp;F_Outputs!$B167,F_outputs_prep!$I$4:$I$174,0),MATCH(F_Outputs!H$2,F_outputs_prep!$B$4:$AH$4,0))</f>
        <v>##BLANK</v>
      </c>
      <c r="I167" s="18" t="str">
        <f>INDEX(F_outputs_prep!$B$4:$AH$174,MATCH(F_Outputs!$A167&amp;F_Outputs!$B167,F_outputs_prep!$I$4:$I$174,0),MATCH(F_Outputs!I$2,F_outputs_prep!$B$4:$AH$4,0))</f>
        <v>##BLANK</v>
      </c>
      <c r="J167" s="18" t="str">
        <f>INDEX(F_outputs_prep!$B$4:$AH$174,MATCH(F_Outputs!$A167&amp;F_Outputs!$B167,F_outputs_prep!$I$4:$I$174,0),MATCH(F_Outputs!J$2,F_outputs_prep!$B$4:$AH$4,0))</f>
        <v>##BLANK</v>
      </c>
      <c r="K167" s="18" t="str">
        <f>INDEX(F_outputs_prep!$B$4:$AH$174,MATCH(F_Outputs!$A167&amp;F_Outputs!$B167,F_outputs_prep!$I$4:$I$174,0),MATCH(F_Outputs!K$2,F_outputs_prep!$B$4:$AH$4,0))</f>
        <v>##BLANK</v>
      </c>
      <c r="L167" s="18" t="str">
        <f>INDEX(F_outputs_prep!$B$4:$AH$174,MATCH(F_Outputs!$A167&amp;F_Outputs!$B167,F_outputs_prep!$I$4:$I$174,0),MATCH(F_Outputs!L$2,F_outputs_prep!$B$4:$AH$4,0))</f>
        <v>##BLANK</v>
      </c>
      <c r="M167" s="18" t="str">
        <f>INDEX(F_outputs_prep!$B$4:$AH$174,MATCH(F_Outputs!$A167&amp;F_Outputs!$B167,F_outputs_prep!$I$4:$I$174,0),MATCH(F_Outputs!M$2,F_outputs_prep!$B$4:$AH$4,0))</f>
        <v>##BLANK</v>
      </c>
      <c r="N167" s="18" t="str">
        <f>INDEX(F_outputs_prep!$B$4:$AH$174,MATCH(F_Outputs!$A167&amp;F_Outputs!$B167,F_outputs_prep!$I$4:$I$174,0),MATCH(F_Outputs!N$2,F_outputs_prep!$B$4:$AH$4,0))</f>
        <v>##BLANK</v>
      </c>
      <c r="O167" s="18" t="str">
        <f>INDEX(F_outputs_prep!$B$4:$AH$174,MATCH(F_Outputs!$A167&amp;F_Outputs!$B167,F_outputs_prep!$I$4:$I$174,0),MATCH(F_Outputs!O$2,F_outputs_prep!$B$4:$AH$4,0))</f>
        <v>##BLANK</v>
      </c>
      <c r="P167" s="18" t="str">
        <f>INDEX(F_outputs_prep!$B$4:$AH$174,MATCH(F_Outputs!$A167&amp;F_Outputs!$B167,F_outputs_prep!$I$4:$I$174,0),MATCH(F_Outputs!P$2,F_outputs_prep!$B$4:$AH$4,0))</f>
        <v>##BLANK</v>
      </c>
      <c r="Q167" s="18" t="str">
        <f>INDEX(F_outputs_prep!$B$4:$AH$174,MATCH(F_Outputs!$A167&amp;F_Outputs!$B167,F_outputs_prep!$I$4:$I$174,0),MATCH(F_Outputs!Q$2,F_outputs_prep!$B$4:$AH$4,0))</f>
        <v>##BLANK</v>
      </c>
      <c r="R167" s="18" t="str">
        <f>INDEX(F_outputs_prep!$B$4:$AH$174,MATCH(F_Outputs!$A167&amp;F_Outputs!$B167,F_outputs_prep!$I$4:$I$174,0),MATCH(F_Outputs!R$2,F_outputs_prep!$B$4:$AH$4,0))</f>
        <v>##BLANK</v>
      </c>
      <c r="S167" s="18">
        <f>INDEX(F_outputs_prep!$B$4:$AH$174,MATCH(F_Outputs!$A167&amp;F_Outputs!$B167,F_outputs_prep!$I$4:$I$174,0),MATCH(F_Outputs!S$2,F_outputs_prep!$B$4:$AH$4,0))</f>
        <v>0</v>
      </c>
      <c r="T167" s="18">
        <f>INDEX(F_outputs_prep!$B$4:$AH$174,MATCH(F_Outputs!$A167&amp;F_Outputs!$B167,F_outputs_prep!$I$4:$I$174,0),MATCH(F_Outputs!T$2,F_outputs_prep!$B$4:$AH$4,0))</f>
        <v>0</v>
      </c>
      <c r="U167" s="18">
        <f>INDEX(F_outputs_prep!$B$4:$AH$174,MATCH(F_Outputs!$A167&amp;F_Outputs!$B167,F_outputs_prep!$I$4:$I$174,0),MATCH(F_Outputs!U$2,F_outputs_prep!$B$4:$AH$4,0))</f>
        <v>0</v>
      </c>
      <c r="V167" s="18">
        <f>INDEX(F_outputs_prep!$B$4:$AH$174,MATCH(F_Outputs!$A167&amp;F_Outputs!$B167,F_outputs_prep!$I$4:$I$174,0),MATCH(F_Outputs!V$2,F_outputs_prep!$B$4:$AH$4,0))</f>
        <v>0</v>
      </c>
      <c r="W167" s="18">
        <f>INDEX(F_outputs_prep!$B$4:$AH$174,MATCH(F_Outputs!$A167&amp;F_Outputs!$B167,F_outputs_prep!$I$4:$I$174,0),MATCH(F_Outputs!W$2,F_outputs_prep!$B$4:$AH$4,0))</f>
        <v>0</v>
      </c>
      <c r="X167" s="18">
        <f>INDEX(F_outputs_prep!$B$4:$AH$174,MATCH(F_Outputs!$A167&amp;F_Outputs!$B167,F_outputs_prep!$I$4:$I$174,0),MATCH(F_Outputs!X$2,F_outputs_prep!$B$4:$AH$4,0))</f>
        <v>2.12</v>
      </c>
    </row>
    <row r="168" spans="1:24" ht="14.25" x14ac:dyDescent="0.45">
      <c r="A168" s="75" t="s">
        <v>82</v>
      </c>
      <c r="B168" s="25" t="s">
        <v>131</v>
      </c>
      <c r="C168" s="25" t="s">
        <v>176</v>
      </c>
      <c r="D168" s="25" t="s">
        <v>150</v>
      </c>
      <c r="E168" s="25" t="s">
        <v>56</v>
      </c>
      <c r="F168" s="18" t="str">
        <f>INDEX(F_outputs_prep!$B$4:$AH$174,MATCH(F_Outputs!$A168&amp;F_Outputs!$B168,F_outputs_prep!$I$4:$I$174,0),MATCH(F_Outputs!F$2,F_outputs_prep!$B$4:$AH$4,0))</f>
        <v>##BLANK</v>
      </c>
      <c r="G168" s="18" t="str">
        <f>INDEX(F_outputs_prep!$B$4:$AH$174,MATCH(F_Outputs!$A168&amp;F_Outputs!$B168,F_outputs_prep!$I$4:$I$174,0),MATCH(F_Outputs!G$2,F_outputs_prep!$B$4:$AH$4,0))</f>
        <v>##BLANK</v>
      </c>
      <c r="H168" s="18" t="str">
        <f>INDEX(F_outputs_prep!$B$4:$AH$174,MATCH(F_Outputs!$A168&amp;F_Outputs!$B168,F_outputs_prep!$I$4:$I$174,0),MATCH(F_Outputs!H$2,F_outputs_prep!$B$4:$AH$4,0))</f>
        <v>##BLANK</v>
      </c>
      <c r="I168" s="18" t="str">
        <f>INDEX(F_outputs_prep!$B$4:$AH$174,MATCH(F_Outputs!$A168&amp;F_Outputs!$B168,F_outputs_prep!$I$4:$I$174,0),MATCH(F_Outputs!I$2,F_outputs_prep!$B$4:$AH$4,0))</f>
        <v>##BLANK</v>
      </c>
      <c r="J168" s="18" t="str">
        <f>INDEX(F_outputs_prep!$B$4:$AH$174,MATCH(F_Outputs!$A168&amp;F_Outputs!$B168,F_outputs_prep!$I$4:$I$174,0),MATCH(F_Outputs!J$2,F_outputs_prep!$B$4:$AH$4,0))</f>
        <v>##BLANK</v>
      </c>
      <c r="K168" s="18" t="str">
        <f>INDEX(F_outputs_prep!$B$4:$AH$174,MATCH(F_Outputs!$A168&amp;F_Outputs!$B168,F_outputs_prep!$I$4:$I$174,0),MATCH(F_Outputs!K$2,F_outputs_prep!$B$4:$AH$4,0))</f>
        <v>##BLANK</v>
      </c>
      <c r="L168" s="18" t="str">
        <f>INDEX(F_outputs_prep!$B$4:$AH$174,MATCH(F_Outputs!$A168&amp;F_Outputs!$B168,F_outputs_prep!$I$4:$I$174,0),MATCH(F_Outputs!L$2,F_outputs_prep!$B$4:$AH$4,0))</f>
        <v>##BLANK</v>
      </c>
      <c r="M168" s="18" t="str">
        <f>INDEX(F_outputs_prep!$B$4:$AH$174,MATCH(F_Outputs!$A168&amp;F_Outputs!$B168,F_outputs_prep!$I$4:$I$174,0),MATCH(F_Outputs!M$2,F_outputs_prep!$B$4:$AH$4,0))</f>
        <v>##BLANK</v>
      </c>
      <c r="N168" s="18" t="str">
        <f>INDEX(F_outputs_prep!$B$4:$AH$174,MATCH(F_Outputs!$A168&amp;F_Outputs!$B168,F_outputs_prep!$I$4:$I$174,0),MATCH(F_Outputs!N$2,F_outputs_prep!$B$4:$AH$4,0))</f>
        <v>##BLANK</v>
      </c>
      <c r="O168" s="18" t="str">
        <f>INDEX(F_outputs_prep!$B$4:$AH$174,MATCH(F_Outputs!$A168&amp;F_Outputs!$B168,F_outputs_prep!$I$4:$I$174,0),MATCH(F_Outputs!O$2,F_outputs_prep!$B$4:$AH$4,0))</f>
        <v>##BLANK</v>
      </c>
      <c r="P168" s="18" t="str">
        <f>INDEX(F_outputs_prep!$B$4:$AH$174,MATCH(F_Outputs!$A168&amp;F_Outputs!$B168,F_outputs_prep!$I$4:$I$174,0),MATCH(F_Outputs!P$2,F_outputs_prep!$B$4:$AH$4,0))</f>
        <v>##BLANK</v>
      </c>
      <c r="Q168" s="18" t="str">
        <f>INDEX(F_outputs_prep!$B$4:$AH$174,MATCH(F_Outputs!$A168&amp;F_Outputs!$B168,F_outputs_prep!$I$4:$I$174,0),MATCH(F_Outputs!Q$2,F_outputs_prep!$B$4:$AH$4,0))</f>
        <v>##BLANK</v>
      </c>
      <c r="R168" s="18" t="str">
        <f>INDEX(F_outputs_prep!$B$4:$AH$174,MATCH(F_Outputs!$A168&amp;F_Outputs!$B168,F_outputs_prep!$I$4:$I$174,0),MATCH(F_Outputs!R$2,F_outputs_prep!$B$4:$AH$4,0))</f>
        <v>##BLANK</v>
      </c>
      <c r="S168" s="18">
        <f>INDEX(F_outputs_prep!$B$4:$AH$174,MATCH(F_Outputs!$A168&amp;F_Outputs!$B168,F_outputs_prep!$I$4:$I$174,0),MATCH(F_Outputs!S$2,F_outputs_prep!$B$4:$AH$4,0))</f>
        <v>0</v>
      </c>
      <c r="T168" s="18">
        <f>INDEX(F_outputs_prep!$B$4:$AH$174,MATCH(F_Outputs!$A168&amp;F_Outputs!$B168,F_outputs_prep!$I$4:$I$174,0),MATCH(F_Outputs!T$2,F_outputs_prep!$B$4:$AH$4,0))</f>
        <v>15858.2</v>
      </c>
      <c r="U168" s="18">
        <f>INDEX(F_outputs_prep!$B$4:$AH$174,MATCH(F_Outputs!$A168&amp;F_Outputs!$B168,F_outputs_prep!$I$4:$I$174,0),MATCH(F_Outputs!U$2,F_outputs_prep!$B$4:$AH$4,0))</f>
        <v>15858.2</v>
      </c>
      <c r="V168" s="18">
        <f>INDEX(F_outputs_prep!$B$4:$AH$174,MATCH(F_Outputs!$A168&amp;F_Outputs!$B168,F_outputs_prep!$I$4:$I$174,0),MATCH(F_Outputs!V$2,F_outputs_prep!$B$4:$AH$4,0))</f>
        <v>15858.2</v>
      </c>
      <c r="W168" s="18">
        <f>INDEX(F_outputs_prep!$B$4:$AH$174,MATCH(F_Outputs!$A168&amp;F_Outputs!$B168,F_outputs_prep!$I$4:$I$174,0),MATCH(F_Outputs!W$2,F_outputs_prep!$B$4:$AH$4,0))</f>
        <v>15858.2</v>
      </c>
      <c r="X168" s="18">
        <f>INDEX(F_outputs_prep!$B$4:$AH$174,MATCH(F_Outputs!$A168&amp;F_Outputs!$B168,F_outputs_prep!$I$4:$I$174,0),MATCH(F_Outputs!X$2,F_outputs_prep!$B$4:$AH$4,0))</f>
        <v>15908.19</v>
      </c>
    </row>
    <row r="169" spans="1:24" ht="14.25" x14ac:dyDescent="0.45">
      <c r="A169" s="75" t="s">
        <v>82</v>
      </c>
      <c r="B169" s="25" t="s">
        <v>130</v>
      </c>
      <c r="C169" s="25" t="s">
        <v>177</v>
      </c>
      <c r="D169" s="25" t="s">
        <v>70</v>
      </c>
      <c r="E169" s="25" t="s">
        <v>56</v>
      </c>
      <c r="F169" s="18">
        <f>INDEX(F_outputs_prep!$B$4:$AH$174,MATCH(F_Outputs!$A169&amp;F_Outputs!$B169,F_outputs_prep!$I$4:$I$174,0),MATCH(F_Outputs!F$2,F_outputs_prep!$B$4:$AH$4,0))</f>
        <v>2371</v>
      </c>
      <c r="G169" s="18">
        <f>INDEX(F_outputs_prep!$B$4:$AH$174,MATCH(F_Outputs!$A169&amp;F_Outputs!$B169,F_outputs_prep!$I$4:$I$174,0),MATCH(F_Outputs!G$2,F_outputs_prep!$B$4:$AH$4,0))</f>
        <v>2371</v>
      </c>
      <c r="H169" s="18">
        <f>INDEX(F_outputs_prep!$B$4:$AH$174,MATCH(F_Outputs!$A169&amp;F_Outputs!$B169,F_outputs_prep!$I$4:$I$174,0),MATCH(F_Outputs!H$2,F_outputs_prep!$B$4:$AH$4,0))</f>
        <v>2371</v>
      </c>
      <c r="I169" s="18">
        <f>INDEX(F_outputs_prep!$B$4:$AH$174,MATCH(F_Outputs!$A169&amp;F_Outputs!$B169,F_outputs_prep!$I$4:$I$174,0),MATCH(F_Outputs!I$2,F_outputs_prep!$B$4:$AH$4,0))</f>
        <v>2371</v>
      </c>
      <c r="J169" s="18">
        <f>INDEX(F_outputs_prep!$B$4:$AH$174,MATCH(F_Outputs!$A169&amp;F_Outputs!$B169,F_outputs_prep!$I$4:$I$174,0),MATCH(F_Outputs!J$2,F_outputs_prep!$B$4:$AH$4,0))</f>
        <v>2371</v>
      </c>
      <c r="K169" s="18">
        <f>INDEX(F_outputs_prep!$B$4:$AH$174,MATCH(F_Outputs!$A169&amp;F_Outputs!$B169,F_outputs_prep!$I$4:$I$174,0),MATCH(F_Outputs!K$2,F_outputs_prep!$B$4:$AH$4,0))</f>
        <v>2371</v>
      </c>
      <c r="L169" s="18">
        <f>INDEX(F_outputs_prep!$B$4:$AH$174,MATCH(F_Outputs!$A169&amp;F_Outputs!$B169,F_outputs_prep!$I$4:$I$174,0),MATCH(F_Outputs!L$2,F_outputs_prep!$B$4:$AH$4,0))</f>
        <v>2371</v>
      </c>
      <c r="M169" s="18">
        <f>INDEX(F_outputs_prep!$B$4:$AH$174,MATCH(F_Outputs!$A169&amp;F_Outputs!$B169,F_outputs_prep!$I$4:$I$174,0),MATCH(F_Outputs!M$2,F_outputs_prep!$B$4:$AH$4,0))</f>
        <v>2371</v>
      </c>
      <c r="N169" s="18">
        <f>INDEX(F_outputs_prep!$B$4:$AH$174,MATCH(F_Outputs!$A169&amp;F_Outputs!$B169,F_outputs_prep!$I$4:$I$174,0),MATCH(F_Outputs!N$2,F_outputs_prep!$B$4:$AH$4,0))</f>
        <v>2371</v>
      </c>
      <c r="O169" s="18">
        <f>INDEX(F_outputs_prep!$B$4:$AH$174,MATCH(F_Outputs!$A169&amp;F_Outputs!$B169,F_outputs_prep!$I$4:$I$174,0),MATCH(F_Outputs!O$2,F_outputs_prep!$B$4:$AH$4,0))</f>
        <v>2362</v>
      </c>
      <c r="P169" s="18">
        <f>INDEX(F_outputs_prep!$B$4:$AH$174,MATCH(F_Outputs!$A169&amp;F_Outputs!$B169,F_outputs_prep!$I$4:$I$174,0),MATCH(F_Outputs!P$2,F_outputs_prep!$B$4:$AH$4,0))</f>
        <v>2362</v>
      </c>
      <c r="Q169" s="18">
        <f>INDEX(F_outputs_prep!$B$4:$AH$174,MATCH(F_Outputs!$A169&amp;F_Outputs!$B169,F_outputs_prep!$I$4:$I$174,0),MATCH(F_Outputs!Q$2,F_outputs_prep!$B$4:$AH$4,0))</f>
        <v>2362</v>
      </c>
      <c r="R169" s="18">
        <f>INDEX(F_outputs_prep!$B$4:$AH$174,MATCH(F_Outputs!$A169&amp;F_Outputs!$B169,F_outputs_prep!$I$4:$I$174,0),MATCH(F_Outputs!R$2,F_outputs_prep!$B$4:$AH$4,0))</f>
        <v>2362</v>
      </c>
      <c r="S169" s="18">
        <f>INDEX(F_outputs_prep!$B$4:$AH$174,MATCH(F_Outputs!$A169&amp;F_Outputs!$B169,F_outputs_prep!$I$4:$I$174,0),MATCH(F_Outputs!S$2,F_outputs_prep!$B$4:$AH$4,0))</f>
        <v>2362</v>
      </c>
      <c r="T169" s="18">
        <f>INDEX(F_outputs_prep!$B$4:$AH$174,MATCH(F_Outputs!$A169&amp;F_Outputs!$B169,F_outputs_prep!$I$4:$I$174,0),MATCH(F_Outputs!T$2,F_outputs_prep!$B$4:$AH$4,0))</f>
        <v>2362</v>
      </c>
      <c r="U169" s="18">
        <f>INDEX(F_outputs_prep!$B$4:$AH$174,MATCH(F_Outputs!$A169&amp;F_Outputs!$B169,F_outputs_prep!$I$4:$I$174,0),MATCH(F_Outputs!U$2,F_outputs_prep!$B$4:$AH$4,0))</f>
        <v>2362</v>
      </c>
      <c r="V169" s="18">
        <f>INDEX(F_outputs_prep!$B$4:$AH$174,MATCH(F_Outputs!$A169&amp;F_Outputs!$B169,F_outputs_prep!$I$4:$I$174,0),MATCH(F_Outputs!V$2,F_outputs_prep!$B$4:$AH$4,0))</f>
        <v>2362</v>
      </c>
      <c r="W169" s="18">
        <f>INDEX(F_outputs_prep!$B$4:$AH$174,MATCH(F_Outputs!$A169&amp;F_Outputs!$B169,F_outputs_prep!$I$4:$I$174,0),MATCH(F_Outputs!W$2,F_outputs_prep!$B$4:$AH$4,0))</f>
        <v>2362</v>
      </c>
      <c r="X169" s="18">
        <f>INDEX(F_outputs_prep!$B$4:$AH$174,MATCH(F_Outputs!$A169&amp;F_Outputs!$B169,F_outputs_prep!$I$4:$I$174,0),MATCH(F_Outputs!X$2,F_outputs_prep!$B$4:$AH$4,0))</f>
        <v>2362</v>
      </c>
    </row>
    <row r="170" spans="1:24" ht="14.25" x14ac:dyDescent="0.45">
      <c r="A170" s="75" t="s">
        <v>82</v>
      </c>
      <c r="B170" s="25" t="s">
        <v>178</v>
      </c>
      <c r="C170" s="25" t="s">
        <v>179</v>
      </c>
      <c r="D170" s="25" t="s">
        <v>180</v>
      </c>
      <c r="E170" s="25" t="s">
        <v>56</v>
      </c>
      <c r="F170" s="18" t="str">
        <f ca="1">INDEX(F_outputs_prep!$B$4:$AH$174,MATCH(F_Outputs!$A170&amp;F_Outputs!$B170,F_outputs_prep!$I$4:$I$174,0),MATCH(F_Outputs!F$2,F_outputs_prep!$B$4:$AH$4,0))</f>
        <v>[…]23/07/2025 13:17:47</v>
      </c>
      <c r="G170" s="18" t="str">
        <f ca="1">INDEX(F_outputs_prep!$B$4:$AH$174,MATCH(F_Outputs!$A170&amp;F_Outputs!$B170,F_outputs_prep!$I$4:$I$174,0),MATCH(F_Outputs!G$2,F_outputs_prep!$B$4:$AH$4,0))</f>
        <v>[…]23/07/2025 13:17:47</v>
      </c>
      <c r="H170" s="18" t="str">
        <f ca="1">INDEX(F_outputs_prep!$B$4:$AH$174,MATCH(F_Outputs!$A170&amp;F_Outputs!$B170,F_outputs_prep!$I$4:$I$174,0),MATCH(F_Outputs!H$2,F_outputs_prep!$B$4:$AH$4,0))</f>
        <v>[…]23/07/2025 13:17:47</v>
      </c>
      <c r="I170" s="18" t="str">
        <f ca="1">INDEX(F_outputs_prep!$B$4:$AH$174,MATCH(F_Outputs!$A170&amp;F_Outputs!$B170,F_outputs_prep!$I$4:$I$174,0),MATCH(F_Outputs!I$2,F_outputs_prep!$B$4:$AH$4,0))</f>
        <v>[…]23/07/2025 13:17:47</v>
      </c>
      <c r="J170" s="18" t="str">
        <f ca="1">INDEX(F_outputs_prep!$B$4:$AH$174,MATCH(F_Outputs!$A170&amp;F_Outputs!$B170,F_outputs_prep!$I$4:$I$174,0),MATCH(F_Outputs!J$2,F_outputs_prep!$B$4:$AH$4,0))</f>
        <v>[…]23/07/2025 13:17:47</v>
      </c>
      <c r="K170" s="18" t="str">
        <f ca="1">INDEX(F_outputs_prep!$B$4:$AH$174,MATCH(F_Outputs!$A170&amp;F_Outputs!$B170,F_outputs_prep!$I$4:$I$174,0),MATCH(F_Outputs!K$2,F_outputs_prep!$B$4:$AH$4,0))</f>
        <v>[…]23/07/2025 13:17:47</v>
      </c>
      <c r="L170" s="18" t="str">
        <f ca="1">INDEX(F_outputs_prep!$B$4:$AH$174,MATCH(F_Outputs!$A170&amp;F_Outputs!$B170,F_outputs_prep!$I$4:$I$174,0),MATCH(F_Outputs!L$2,F_outputs_prep!$B$4:$AH$4,0))</f>
        <v>[…]23/07/2025 13:17:47</v>
      </c>
      <c r="M170" s="18" t="str">
        <f ca="1">INDEX(F_outputs_prep!$B$4:$AH$174,MATCH(F_Outputs!$A170&amp;F_Outputs!$B170,F_outputs_prep!$I$4:$I$174,0),MATCH(F_Outputs!M$2,F_outputs_prep!$B$4:$AH$4,0))</f>
        <v>[…]23/07/2025 13:17:47</v>
      </c>
      <c r="N170" s="18" t="str">
        <f ca="1">INDEX(F_outputs_prep!$B$4:$AH$174,MATCH(F_Outputs!$A170&amp;F_Outputs!$B170,F_outputs_prep!$I$4:$I$174,0),MATCH(F_Outputs!N$2,F_outputs_prep!$B$4:$AH$4,0))</f>
        <v>[…]23/07/2025 13:17:47</v>
      </c>
      <c r="O170" s="18" t="str">
        <f ca="1">INDEX(F_outputs_prep!$B$4:$AH$174,MATCH(F_Outputs!$A170&amp;F_Outputs!$B170,F_outputs_prep!$I$4:$I$174,0),MATCH(F_Outputs!O$2,F_outputs_prep!$B$4:$AH$4,0))</f>
        <v>[…]23/07/2025 13:17:47</v>
      </c>
      <c r="P170" s="18" t="str">
        <f ca="1">INDEX(F_outputs_prep!$B$4:$AH$174,MATCH(F_Outputs!$A170&amp;F_Outputs!$B170,F_outputs_prep!$I$4:$I$174,0),MATCH(F_Outputs!P$2,F_outputs_prep!$B$4:$AH$4,0))</f>
        <v>[…]23/07/2025 13:17:47</v>
      </c>
      <c r="Q170" s="18" t="str">
        <f ca="1">INDEX(F_outputs_prep!$B$4:$AH$174,MATCH(F_Outputs!$A170&amp;F_Outputs!$B170,F_outputs_prep!$I$4:$I$174,0),MATCH(F_Outputs!Q$2,F_outputs_prep!$B$4:$AH$4,0))</f>
        <v>[…]23/07/2025 13:17:47</v>
      </c>
      <c r="R170" s="18" t="str">
        <f ca="1">INDEX(F_outputs_prep!$B$4:$AH$174,MATCH(F_Outputs!$A170&amp;F_Outputs!$B170,F_outputs_prep!$I$4:$I$174,0),MATCH(F_Outputs!R$2,F_outputs_prep!$B$4:$AH$4,0))</f>
        <v>[…]23/07/2025 13:17:47</v>
      </c>
      <c r="S170" s="18" t="str">
        <f ca="1">INDEX(F_outputs_prep!$B$4:$AH$174,MATCH(F_Outputs!$A170&amp;F_Outputs!$B170,F_outputs_prep!$I$4:$I$174,0),MATCH(F_Outputs!S$2,F_outputs_prep!$B$4:$AH$4,0))</f>
        <v>[…]23/07/2025 13:17:47</v>
      </c>
      <c r="T170" s="18" t="str">
        <f ca="1">INDEX(F_outputs_prep!$B$4:$AH$174,MATCH(F_Outputs!$A170&amp;F_Outputs!$B170,F_outputs_prep!$I$4:$I$174,0),MATCH(F_Outputs!T$2,F_outputs_prep!$B$4:$AH$4,0))</f>
        <v>[…]23/07/2025 13:17:47</v>
      </c>
      <c r="U170" s="18" t="str">
        <f ca="1">INDEX(F_outputs_prep!$B$4:$AH$174,MATCH(F_Outputs!$A170&amp;F_Outputs!$B170,F_outputs_prep!$I$4:$I$174,0),MATCH(F_Outputs!U$2,F_outputs_prep!$B$4:$AH$4,0))</f>
        <v>[…]23/07/2025 13:17:47</v>
      </c>
      <c r="V170" s="18" t="str">
        <f ca="1">INDEX(F_outputs_prep!$B$4:$AH$174,MATCH(F_Outputs!$A170&amp;F_Outputs!$B170,F_outputs_prep!$I$4:$I$174,0),MATCH(F_Outputs!V$2,F_outputs_prep!$B$4:$AH$4,0))</f>
        <v>[…]23/07/2025 13:17:47</v>
      </c>
      <c r="W170" s="18" t="str">
        <f ca="1">INDEX(F_outputs_prep!$B$4:$AH$174,MATCH(F_Outputs!$A170&amp;F_Outputs!$B170,F_outputs_prep!$I$4:$I$174,0),MATCH(F_Outputs!W$2,F_outputs_prep!$B$4:$AH$4,0))</f>
        <v>[…]23/07/2025 13:17:47</v>
      </c>
      <c r="X170" s="18" t="str">
        <f ca="1">INDEX(F_outputs_prep!$B$4:$AH$174,MATCH(F_Outputs!$A170&amp;F_Outputs!$B170,F_outputs_prep!$I$4:$I$174,0),MATCH(F_Outputs!X$2,F_outputs_prep!$B$4:$AH$4,0))</f>
        <v>[…]23/07/2025 13:17:47</v>
      </c>
    </row>
    <row r="171" spans="1:24" ht="14.25" x14ac:dyDescent="0.45">
      <c r="A171" s="75" t="s">
        <v>82</v>
      </c>
      <c r="B171" s="25" t="s">
        <v>181</v>
      </c>
      <c r="C171" s="25" t="s">
        <v>182</v>
      </c>
      <c r="D171" s="25" t="s">
        <v>180</v>
      </c>
      <c r="E171" s="25" t="s">
        <v>56</v>
      </c>
      <c r="F171" s="18" t="str">
        <f ca="1">INDEX(F_outputs_prep!$B$4:$AH$174,MATCH(F_Outputs!$A171&amp;F_Outputs!$B171,F_outputs_prep!$I$4:$I$174,0),MATCH(F_Outputs!F$2,F_outputs_prep!$B$4:$AH$4,0))</f>
        <v>Republish 20250721 PR24-FD-CA13-Biodiversity-v3.xlsx</v>
      </c>
      <c r="G171" s="18" t="str">
        <f ca="1">INDEX(F_outputs_prep!$B$4:$AH$174,MATCH(F_Outputs!$A171&amp;F_Outputs!$B171,F_outputs_prep!$I$4:$I$174,0),MATCH(F_Outputs!G$2,F_outputs_prep!$B$4:$AH$4,0))</f>
        <v>Republish 20250721 PR24-FD-CA13-Biodiversity-v3.xlsx</v>
      </c>
      <c r="H171" s="18" t="str">
        <f ca="1">INDEX(F_outputs_prep!$B$4:$AH$174,MATCH(F_Outputs!$A171&amp;F_Outputs!$B171,F_outputs_prep!$I$4:$I$174,0),MATCH(F_Outputs!H$2,F_outputs_prep!$B$4:$AH$4,0))</f>
        <v>Republish 20250721 PR24-FD-CA13-Biodiversity-v3.xlsx</v>
      </c>
      <c r="I171" s="18" t="str">
        <f ca="1">INDEX(F_outputs_prep!$B$4:$AH$174,MATCH(F_Outputs!$A171&amp;F_Outputs!$B171,F_outputs_prep!$I$4:$I$174,0),MATCH(F_Outputs!I$2,F_outputs_prep!$B$4:$AH$4,0))</f>
        <v>Republish 20250721 PR24-FD-CA13-Biodiversity-v3.xlsx</v>
      </c>
      <c r="J171" s="18" t="str">
        <f ca="1">INDEX(F_outputs_prep!$B$4:$AH$174,MATCH(F_Outputs!$A171&amp;F_Outputs!$B171,F_outputs_prep!$I$4:$I$174,0),MATCH(F_Outputs!J$2,F_outputs_prep!$B$4:$AH$4,0))</f>
        <v>Republish 20250721 PR24-FD-CA13-Biodiversity-v3.xlsx</v>
      </c>
      <c r="K171" s="18" t="str">
        <f ca="1">INDEX(F_outputs_prep!$B$4:$AH$174,MATCH(F_Outputs!$A171&amp;F_Outputs!$B171,F_outputs_prep!$I$4:$I$174,0),MATCH(F_Outputs!K$2,F_outputs_prep!$B$4:$AH$4,0))</f>
        <v>Republish 20250721 PR24-FD-CA13-Biodiversity-v3.xlsx</v>
      </c>
      <c r="L171" s="18" t="str">
        <f ca="1">INDEX(F_outputs_prep!$B$4:$AH$174,MATCH(F_Outputs!$A171&amp;F_Outputs!$B171,F_outputs_prep!$I$4:$I$174,0),MATCH(F_Outputs!L$2,F_outputs_prep!$B$4:$AH$4,0))</f>
        <v>Republish 20250721 PR24-FD-CA13-Biodiversity-v3.xlsx</v>
      </c>
      <c r="M171" s="18" t="str">
        <f ca="1">INDEX(F_outputs_prep!$B$4:$AH$174,MATCH(F_Outputs!$A171&amp;F_Outputs!$B171,F_outputs_prep!$I$4:$I$174,0),MATCH(F_Outputs!M$2,F_outputs_prep!$B$4:$AH$4,0))</f>
        <v>Republish 20250721 PR24-FD-CA13-Biodiversity-v3.xlsx</v>
      </c>
      <c r="N171" s="18" t="str">
        <f ca="1">INDEX(F_outputs_prep!$B$4:$AH$174,MATCH(F_Outputs!$A171&amp;F_Outputs!$B171,F_outputs_prep!$I$4:$I$174,0),MATCH(F_Outputs!N$2,F_outputs_prep!$B$4:$AH$4,0))</f>
        <v>Republish 20250721 PR24-FD-CA13-Biodiversity-v3.xlsx</v>
      </c>
      <c r="O171" s="18" t="str">
        <f ca="1">INDEX(F_outputs_prep!$B$4:$AH$174,MATCH(F_Outputs!$A171&amp;F_Outputs!$B171,F_outputs_prep!$I$4:$I$174,0),MATCH(F_Outputs!O$2,F_outputs_prep!$B$4:$AH$4,0))</f>
        <v>Republish 20250721 PR24-FD-CA13-Biodiversity-v3.xlsx</v>
      </c>
      <c r="P171" s="18" t="str">
        <f ca="1">INDEX(F_outputs_prep!$B$4:$AH$174,MATCH(F_Outputs!$A171&amp;F_Outputs!$B171,F_outputs_prep!$I$4:$I$174,0),MATCH(F_Outputs!P$2,F_outputs_prep!$B$4:$AH$4,0))</f>
        <v>Republish 20250721 PR24-FD-CA13-Biodiversity-v3.xlsx</v>
      </c>
      <c r="Q171" s="18" t="str">
        <f ca="1">INDEX(F_outputs_prep!$B$4:$AH$174,MATCH(F_Outputs!$A171&amp;F_Outputs!$B171,F_outputs_prep!$I$4:$I$174,0),MATCH(F_Outputs!Q$2,F_outputs_prep!$B$4:$AH$4,0))</f>
        <v>Republish 20250721 PR24-FD-CA13-Biodiversity-v3.xlsx</v>
      </c>
      <c r="R171" s="18" t="str">
        <f ca="1">INDEX(F_outputs_prep!$B$4:$AH$174,MATCH(F_Outputs!$A171&amp;F_Outputs!$B171,F_outputs_prep!$I$4:$I$174,0),MATCH(F_Outputs!R$2,F_outputs_prep!$B$4:$AH$4,0))</f>
        <v>Republish 20250721 PR24-FD-CA13-Biodiversity-v3.xlsx</v>
      </c>
      <c r="S171" s="18" t="str">
        <f ca="1">INDEX(F_outputs_prep!$B$4:$AH$174,MATCH(F_Outputs!$A171&amp;F_Outputs!$B171,F_outputs_prep!$I$4:$I$174,0),MATCH(F_Outputs!S$2,F_outputs_prep!$B$4:$AH$4,0))</f>
        <v>Republish 20250721 PR24-FD-CA13-Biodiversity-v3.xlsx</v>
      </c>
      <c r="T171" s="18" t="str">
        <f ca="1">INDEX(F_outputs_prep!$B$4:$AH$174,MATCH(F_Outputs!$A171&amp;F_Outputs!$B171,F_outputs_prep!$I$4:$I$174,0),MATCH(F_Outputs!T$2,F_outputs_prep!$B$4:$AH$4,0))</f>
        <v>Republish 20250721 PR24-FD-CA13-Biodiversity-v3.xlsx</v>
      </c>
      <c r="U171" s="18" t="str">
        <f ca="1">INDEX(F_outputs_prep!$B$4:$AH$174,MATCH(F_Outputs!$A171&amp;F_Outputs!$B171,F_outputs_prep!$I$4:$I$174,0),MATCH(F_Outputs!U$2,F_outputs_prep!$B$4:$AH$4,0))</f>
        <v>Republish 20250721 PR24-FD-CA13-Biodiversity-v3.xlsx</v>
      </c>
      <c r="V171" s="18" t="str">
        <f ca="1">INDEX(F_outputs_prep!$B$4:$AH$174,MATCH(F_Outputs!$A171&amp;F_Outputs!$B171,F_outputs_prep!$I$4:$I$174,0),MATCH(F_Outputs!V$2,F_outputs_prep!$B$4:$AH$4,0))</f>
        <v>Republish 20250721 PR24-FD-CA13-Biodiversity-v3.xlsx</v>
      </c>
      <c r="W171" s="18" t="str">
        <f ca="1">INDEX(F_outputs_prep!$B$4:$AH$174,MATCH(F_Outputs!$A171&amp;F_Outputs!$B171,F_outputs_prep!$I$4:$I$174,0),MATCH(F_Outputs!W$2,F_outputs_prep!$B$4:$AH$4,0))</f>
        <v>Republish 20250721 PR24-FD-CA13-Biodiversity-v3.xlsx</v>
      </c>
      <c r="X171" s="18" t="str">
        <f ca="1">INDEX(F_outputs_prep!$B$4:$AH$174,MATCH(F_Outputs!$A171&amp;F_Outputs!$B171,F_outputs_prep!$I$4:$I$174,0),MATCH(F_Outputs!X$2,F_outputs_prep!$B$4:$AH$4,0))</f>
        <v>Republish 20250721 PR24-FD-CA13-Biodiversity-v3.xlsx</v>
      </c>
    </row>
    <row r="172" spans="1:24" ht="14.25" x14ac:dyDescent="0.45">
      <c r="A172" s="75" t="s">
        <v>82</v>
      </c>
      <c r="B172" s="25" t="s">
        <v>183</v>
      </c>
      <c r="C172" s="25" t="s">
        <v>184</v>
      </c>
      <c r="D172" s="25" t="s">
        <v>180</v>
      </c>
      <c r="E172" s="25" t="s">
        <v>56</v>
      </c>
      <c r="F172" s="18" t="str">
        <f>INDEX(F_outputs_prep!$B$4:$AH$174,MATCH(F_Outputs!$A172&amp;F_Outputs!$B172,F_outputs_prep!$I$4:$I$174,0),MATCH(F_Outputs!F$2,F_outputs_prep!$B$4:$AH$4,0))</f>
        <v>NA</v>
      </c>
      <c r="G172" s="18" t="str">
        <f>INDEX(F_outputs_prep!$B$4:$AH$174,MATCH(F_Outputs!$A172&amp;F_Outputs!$B172,F_outputs_prep!$I$4:$I$174,0),MATCH(F_Outputs!G$2,F_outputs_prep!$B$4:$AH$4,0))</f>
        <v>NA</v>
      </c>
      <c r="H172" s="18" t="str">
        <f>INDEX(F_outputs_prep!$B$4:$AH$174,MATCH(F_Outputs!$A172&amp;F_Outputs!$B172,F_outputs_prep!$I$4:$I$174,0),MATCH(F_Outputs!H$2,F_outputs_prep!$B$4:$AH$4,0))</f>
        <v>NA</v>
      </c>
      <c r="I172" s="18" t="str">
        <f>INDEX(F_outputs_prep!$B$4:$AH$174,MATCH(F_Outputs!$A172&amp;F_Outputs!$B172,F_outputs_prep!$I$4:$I$174,0),MATCH(F_Outputs!I$2,F_outputs_prep!$B$4:$AH$4,0))</f>
        <v>NA</v>
      </c>
      <c r="J172" s="18" t="str">
        <f>INDEX(F_outputs_prep!$B$4:$AH$174,MATCH(F_Outputs!$A172&amp;F_Outputs!$B172,F_outputs_prep!$I$4:$I$174,0),MATCH(F_Outputs!J$2,F_outputs_prep!$B$4:$AH$4,0))</f>
        <v>NA</v>
      </c>
      <c r="K172" s="18" t="str">
        <f>INDEX(F_outputs_prep!$B$4:$AH$174,MATCH(F_Outputs!$A172&amp;F_Outputs!$B172,F_outputs_prep!$I$4:$I$174,0),MATCH(F_Outputs!K$2,F_outputs_prep!$B$4:$AH$4,0))</f>
        <v>NA</v>
      </c>
      <c r="L172" s="18" t="str">
        <f>INDEX(F_outputs_prep!$B$4:$AH$174,MATCH(F_Outputs!$A172&amp;F_Outputs!$B172,F_outputs_prep!$I$4:$I$174,0),MATCH(F_Outputs!L$2,F_outputs_prep!$B$4:$AH$4,0))</f>
        <v>NA</v>
      </c>
      <c r="M172" s="18" t="str">
        <f>INDEX(F_outputs_prep!$B$4:$AH$174,MATCH(F_Outputs!$A172&amp;F_Outputs!$B172,F_outputs_prep!$I$4:$I$174,0),MATCH(F_Outputs!M$2,F_outputs_prep!$B$4:$AH$4,0))</f>
        <v>NA</v>
      </c>
      <c r="N172" s="18" t="str">
        <f>INDEX(F_outputs_prep!$B$4:$AH$174,MATCH(F_Outputs!$A172&amp;F_Outputs!$B172,F_outputs_prep!$I$4:$I$174,0),MATCH(F_Outputs!N$2,F_outputs_prep!$B$4:$AH$4,0))</f>
        <v>NA</v>
      </c>
      <c r="O172" s="18" t="str">
        <f>INDEX(F_outputs_prep!$B$4:$AH$174,MATCH(F_Outputs!$A172&amp;F_Outputs!$B172,F_outputs_prep!$I$4:$I$174,0),MATCH(F_Outputs!O$2,F_outputs_prep!$B$4:$AH$4,0))</f>
        <v>NA</v>
      </c>
      <c r="P172" s="18" t="str">
        <f>INDEX(F_outputs_prep!$B$4:$AH$174,MATCH(F_Outputs!$A172&amp;F_Outputs!$B172,F_outputs_prep!$I$4:$I$174,0),MATCH(F_Outputs!P$2,F_outputs_prep!$B$4:$AH$4,0))</f>
        <v>NA</v>
      </c>
      <c r="Q172" s="18" t="str">
        <f>INDEX(F_outputs_prep!$B$4:$AH$174,MATCH(F_Outputs!$A172&amp;F_Outputs!$B172,F_outputs_prep!$I$4:$I$174,0),MATCH(F_Outputs!Q$2,F_outputs_prep!$B$4:$AH$4,0))</f>
        <v>NA</v>
      </c>
      <c r="R172" s="18" t="str">
        <f>INDEX(F_outputs_prep!$B$4:$AH$174,MATCH(F_Outputs!$A172&amp;F_Outputs!$B172,F_outputs_prep!$I$4:$I$174,0),MATCH(F_Outputs!R$2,F_outputs_prep!$B$4:$AH$4,0))</f>
        <v>NA</v>
      </c>
      <c r="S172" s="18" t="str">
        <f>INDEX(F_outputs_prep!$B$4:$AH$174,MATCH(F_Outputs!$A172&amp;F_Outputs!$B172,F_outputs_prep!$I$4:$I$174,0),MATCH(F_Outputs!S$2,F_outputs_prep!$B$4:$AH$4,0))</f>
        <v>NA</v>
      </c>
      <c r="T172" s="18" t="str">
        <f>INDEX(F_outputs_prep!$B$4:$AH$174,MATCH(F_Outputs!$A172&amp;F_Outputs!$B172,F_outputs_prep!$I$4:$I$174,0),MATCH(F_Outputs!T$2,F_outputs_prep!$B$4:$AH$4,0))</f>
        <v>NA</v>
      </c>
      <c r="U172" s="18" t="str">
        <f>INDEX(F_outputs_prep!$B$4:$AH$174,MATCH(F_Outputs!$A172&amp;F_Outputs!$B172,F_outputs_prep!$I$4:$I$174,0),MATCH(F_Outputs!U$2,F_outputs_prep!$B$4:$AH$4,0))</f>
        <v>NA</v>
      </c>
      <c r="V172" s="18" t="str">
        <f>INDEX(F_outputs_prep!$B$4:$AH$174,MATCH(F_Outputs!$A172&amp;F_Outputs!$B172,F_outputs_prep!$I$4:$I$174,0),MATCH(F_Outputs!V$2,F_outputs_prep!$B$4:$AH$4,0))</f>
        <v>NA</v>
      </c>
      <c r="W172" s="18" t="str">
        <f>INDEX(F_outputs_prep!$B$4:$AH$174,MATCH(F_Outputs!$A172&amp;F_Outputs!$B172,F_outputs_prep!$I$4:$I$174,0),MATCH(F_Outputs!W$2,F_outputs_prep!$B$4:$AH$4,0))</f>
        <v>NA</v>
      </c>
      <c r="X172" s="18" t="str">
        <f>INDEX(F_outputs_prep!$B$4:$AH$174,MATCH(F_Outputs!$A172&amp;F_Outputs!$B172,F_outputs_prep!$I$4:$I$174,0),MATCH(F_Outputs!X$2,F_outputs_prep!$B$4:$AH$4,0))</f>
        <v>NA</v>
      </c>
    </row>
    <row r="173" spans="1:24" ht="14.25" x14ac:dyDescent="0.45">
      <c r="A173" s="75" t="s">
        <v>82</v>
      </c>
      <c r="B173" s="25" t="s">
        <v>185</v>
      </c>
      <c r="C173" s="25" t="s">
        <v>186</v>
      </c>
      <c r="D173" s="25" t="s">
        <v>187</v>
      </c>
      <c r="E173" s="25" t="s">
        <v>56</v>
      </c>
      <c r="F173" s="18">
        <f>INDEX(F_outputs_prep!$B$4:$AH$174,MATCH(F_Outputs!$A173&amp;F_Outputs!$B173,F_outputs_prep!$I$4:$I$174,0),MATCH(F_Outputs!F$2,F_outputs_prep!$B$4:$AH$4,0))</f>
        <v>1</v>
      </c>
      <c r="G173" s="18">
        <f>INDEX(F_outputs_prep!$B$4:$AH$174,MATCH(F_Outputs!$A173&amp;F_Outputs!$B173,F_outputs_prep!$I$4:$I$174,0),MATCH(F_Outputs!G$2,F_outputs_prep!$B$4:$AH$4,0))</f>
        <v>1</v>
      </c>
      <c r="H173" s="18">
        <f>INDEX(F_outputs_prep!$B$4:$AH$174,MATCH(F_Outputs!$A173&amp;F_Outputs!$B173,F_outputs_prep!$I$4:$I$174,0),MATCH(F_Outputs!H$2,F_outputs_prep!$B$4:$AH$4,0))</f>
        <v>1</v>
      </c>
      <c r="I173" s="18">
        <f>INDEX(F_outputs_prep!$B$4:$AH$174,MATCH(F_Outputs!$A173&amp;F_Outputs!$B173,F_outputs_prep!$I$4:$I$174,0),MATCH(F_Outputs!I$2,F_outputs_prep!$B$4:$AH$4,0))</f>
        <v>1</v>
      </c>
      <c r="J173" s="18">
        <f>INDEX(F_outputs_prep!$B$4:$AH$174,MATCH(F_Outputs!$A173&amp;F_Outputs!$B173,F_outputs_prep!$I$4:$I$174,0),MATCH(F_Outputs!J$2,F_outputs_prep!$B$4:$AH$4,0))</f>
        <v>1</v>
      </c>
      <c r="K173" s="18">
        <f>INDEX(F_outputs_prep!$B$4:$AH$174,MATCH(F_Outputs!$A173&amp;F_Outputs!$B173,F_outputs_prep!$I$4:$I$174,0),MATCH(F_Outputs!K$2,F_outputs_prep!$B$4:$AH$4,0))</f>
        <v>1</v>
      </c>
      <c r="L173" s="18">
        <f>INDEX(F_outputs_prep!$B$4:$AH$174,MATCH(F_Outputs!$A173&amp;F_Outputs!$B173,F_outputs_prep!$I$4:$I$174,0),MATCH(F_Outputs!L$2,F_outputs_prep!$B$4:$AH$4,0))</f>
        <v>1</v>
      </c>
      <c r="M173" s="18">
        <f>INDEX(F_outputs_prep!$B$4:$AH$174,MATCH(F_Outputs!$A173&amp;F_Outputs!$B173,F_outputs_prep!$I$4:$I$174,0),MATCH(F_Outputs!M$2,F_outputs_prep!$B$4:$AH$4,0))</f>
        <v>1</v>
      </c>
      <c r="N173" s="18">
        <f>INDEX(F_outputs_prep!$B$4:$AH$174,MATCH(F_Outputs!$A173&amp;F_Outputs!$B173,F_outputs_prep!$I$4:$I$174,0),MATCH(F_Outputs!N$2,F_outputs_prep!$B$4:$AH$4,0))</f>
        <v>1</v>
      </c>
      <c r="O173" s="18">
        <f>INDEX(F_outputs_prep!$B$4:$AH$174,MATCH(F_Outputs!$A173&amp;F_Outputs!$B173,F_outputs_prep!$I$4:$I$174,0),MATCH(F_Outputs!O$2,F_outputs_prep!$B$4:$AH$4,0))</f>
        <v>1</v>
      </c>
      <c r="P173" s="18">
        <f>INDEX(F_outputs_prep!$B$4:$AH$174,MATCH(F_Outputs!$A173&amp;F_Outputs!$B173,F_outputs_prep!$I$4:$I$174,0),MATCH(F_Outputs!P$2,F_outputs_prep!$B$4:$AH$4,0))</f>
        <v>1</v>
      </c>
      <c r="Q173" s="18">
        <f>INDEX(F_outputs_prep!$B$4:$AH$174,MATCH(F_Outputs!$A173&amp;F_Outputs!$B173,F_outputs_prep!$I$4:$I$174,0),MATCH(F_Outputs!Q$2,F_outputs_prep!$B$4:$AH$4,0))</f>
        <v>1</v>
      </c>
      <c r="R173" s="18">
        <f>INDEX(F_outputs_prep!$B$4:$AH$174,MATCH(F_Outputs!$A173&amp;F_Outputs!$B173,F_outputs_prep!$I$4:$I$174,0),MATCH(F_Outputs!R$2,F_outputs_prep!$B$4:$AH$4,0))</f>
        <v>1</v>
      </c>
      <c r="S173" s="18">
        <f>INDEX(F_outputs_prep!$B$4:$AH$174,MATCH(F_Outputs!$A173&amp;F_Outputs!$B173,F_outputs_prep!$I$4:$I$174,0),MATCH(F_Outputs!S$2,F_outputs_prep!$B$4:$AH$4,0))</f>
        <v>1</v>
      </c>
      <c r="T173" s="18">
        <f>INDEX(F_outputs_prep!$B$4:$AH$174,MATCH(F_Outputs!$A173&amp;F_Outputs!$B173,F_outputs_prep!$I$4:$I$174,0),MATCH(F_Outputs!T$2,F_outputs_prep!$B$4:$AH$4,0))</f>
        <v>1</v>
      </c>
      <c r="U173" s="18">
        <f>INDEX(F_outputs_prep!$B$4:$AH$174,MATCH(F_Outputs!$A173&amp;F_Outputs!$B173,F_outputs_prep!$I$4:$I$174,0),MATCH(F_Outputs!U$2,F_outputs_prep!$B$4:$AH$4,0))</f>
        <v>1</v>
      </c>
      <c r="V173" s="18">
        <f>INDEX(F_outputs_prep!$B$4:$AH$174,MATCH(F_Outputs!$A173&amp;F_Outputs!$B173,F_outputs_prep!$I$4:$I$174,0),MATCH(F_Outputs!V$2,F_outputs_prep!$B$4:$AH$4,0))</f>
        <v>1</v>
      </c>
      <c r="W173" s="18">
        <f>INDEX(F_outputs_prep!$B$4:$AH$174,MATCH(F_Outputs!$A173&amp;F_Outputs!$B173,F_outputs_prep!$I$4:$I$174,0),MATCH(F_Outputs!W$2,F_outputs_prep!$B$4:$AH$4,0))</f>
        <v>1</v>
      </c>
      <c r="X173" s="18">
        <f>INDEX(F_outputs_prep!$B$4:$AH$174,MATCH(F_Outputs!$A173&amp;F_Outputs!$B173,F_outputs_prep!$I$4:$I$174,0),MATCH(F_Outputs!X$2,F_outputs_prep!$B$4:$AH$4,0))</f>
        <v>1</v>
      </c>
    </row>
    <row r="175" spans="1:24" s="1" customFormat="1" ht="13.5" x14ac:dyDescent="0.35">
      <c r="B175" s="1" t="s">
        <v>19</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EF2C1-41D4-450B-9E55-EE12F1F16869}">
  <sheetPr codeName="Sheet17">
    <tabColor theme="5" tint="0.79998168889431442"/>
  </sheetPr>
  <dimension ref="A1:AD74"/>
  <sheetViews>
    <sheetView showGridLines="0" zoomScale="85" zoomScaleNormal="85" workbookViewId="0">
      <selection activeCell="A44" sqref="A44:XFD45"/>
    </sheetView>
  </sheetViews>
  <sheetFormatPr defaultRowHeight="14.25" x14ac:dyDescent="0.45"/>
  <cols>
    <col min="1" max="1" width="6.375" style="18" customWidth="1"/>
    <col min="2" max="2" width="17.5" style="18" customWidth="1"/>
    <col min="3" max="6" width="20.25" style="18" customWidth="1"/>
    <col min="7" max="7" width="23.375" style="18" customWidth="1"/>
    <col min="8" max="8" width="26.125" style="18" customWidth="1"/>
    <col min="9" max="9" width="14" style="18" customWidth="1"/>
    <col min="10" max="10" width="16.375" style="18" customWidth="1"/>
    <col min="11" max="16384" width="9" style="18"/>
  </cols>
  <sheetData>
    <row r="1" spans="1:7" s="19" customFormat="1" x14ac:dyDescent="0.45"/>
    <row r="2" spans="1:7" s="19" customFormat="1" x14ac:dyDescent="0.45">
      <c r="B2" s="27" t="s">
        <v>192</v>
      </c>
    </row>
    <row r="4" spans="1:7" x14ac:dyDescent="0.45">
      <c r="B4" s="5" t="s">
        <v>193</v>
      </c>
      <c r="C4" s="5" t="s">
        <v>194</v>
      </c>
      <c r="D4" s="5" t="s">
        <v>106</v>
      </c>
      <c r="E4" s="5" t="s">
        <v>104</v>
      </c>
      <c r="F4" s="5" t="s">
        <v>195</v>
      </c>
      <c r="G4" s="5" t="s">
        <v>196</v>
      </c>
    </row>
    <row r="5" spans="1:7" x14ac:dyDescent="0.45">
      <c r="A5" s="95"/>
      <c r="B5" s="6" t="s">
        <v>59</v>
      </c>
      <c r="C5" s="5" t="s">
        <v>197</v>
      </c>
      <c r="D5" s="5" t="s">
        <v>198</v>
      </c>
      <c r="E5" s="5" t="s">
        <v>104</v>
      </c>
      <c r="F5" s="5" t="s">
        <v>199</v>
      </c>
      <c r="G5" s="5" t="s">
        <v>200</v>
      </c>
    </row>
    <row r="6" spans="1:7" x14ac:dyDescent="0.45">
      <c r="A6" s="95"/>
      <c r="B6" s="6" t="s">
        <v>71</v>
      </c>
      <c r="C6" s="5" t="s">
        <v>201</v>
      </c>
      <c r="D6" s="5" t="s">
        <v>202</v>
      </c>
      <c r="E6" s="5" t="s">
        <v>104</v>
      </c>
      <c r="F6" s="5" t="s">
        <v>199</v>
      </c>
      <c r="G6" s="5" t="s">
        <v>203</v>
      </c>
    </row>
    <row r="7" spans="1:7" x14ac:dyDescent="0.45">
      <c r="A7" s="95"/>
      <c r="B7" s="6" t="s">
        <v>72</v>
      </c>
      <c r="C7" s="5" t="s">
        <v>204</v>
      </c>
      <c r="D7" s="5" t="s">
        <v>202</v>
      </c>
      <c r="E7" s="5" t="s">
        <v>104</v>
      </c>
      <c r="F7" s="5" t="s">
        <v>199</v>
      </c>
      <c r="G7" s="5" t="s">
        <v>200</v>
      </c>
    </row>
    <row r="8" spans="1:7" x14ac:dyDescent="0.45">
      <c r="A8" s="95"/>
      <c r="B8" s="6" t="s">
        <v>73</v>
      </c>
      <c r="C8" s="5" t="s">
        <v>205</v>
      </c>
      <c r="D8" s="5" t="s">
        <v>198</v>
      </c>
      <c r="E8" s="5" t="s">
        <v>104</v>
      </c>
      <c r="F8" s="5" t="s">
        <v>199</v>
      </c>
      <c r="G8" s="5" t="s">
        <v>203</v>
      </c>
    </row>
    <row r="9" spans="1:7" x14ac:dyDescent="0.45">
      <c r="A9" s="95"/>
      <c r="B9" s="6" t="s">
        <v>74</v>
      </c>
      <c r="C9" s="5" t="s">
        <v>206</v>
      </c>
      <c r="D9" s="5" t="s">
        <v>198</v>
      </c>
      <c r="E9" s="5" t="s">
        <v>104</v>
      </c>
      <c r="F9" s="5" t="s">
        <v>199</v>
      </c>
      <c r="G9" s="5" t="s">
        <v>200</v>
      </c>
    </row>
    <row r="10" spans="1:7" x14ac:dyDescent="0.45">
      <c r="A10" s="95"/>
      <c r="B10" s="6" t="s">
        <v>76</v>
      </c>
      <c r="C10" s="5" t="s">
        <v>207</v>
      </c>
      <c r="D10" s="5" t="s">
        <v>198</v>
      </c>
      <c r="E10" s="5" t="s">
        <v>104</v>
      </c>
      <c r="F10" s="5" t="s">
        <v>199</v>
      </c>
      <c r="G10" s="5" t="s">
        <v>203</v>
      </c>
    </row>
    <row r="11" spans="1:7" x14ac:dyDescent="0.45">
      <c r="A11" s="95"/>
      <c r="B11" s="6" t="s">
        <v>77</v>
      </c>
      <c r="C11" s="5" t="s">
        <v>208</v>
      </c>
      <c r="D11" s="5" t="s">
        <v>198</v>
      </c>
      <c r="E11" s="5" t="s">
        <v>104</v>
      </c>
      <c r="F11" s="5" t="s">
        <v>199</v>
      </c>
      <c r="G11" s="5" t="s">
        <v>200</v>
      </c>
    </row>
    <row r="12" spans="1:7" x14ac:dyDescent="0.45">
      <c r="A12" s="96" t="s">
        <v>122</v>
      </c>
      <c r="B12" s="6" t="s">
        <v>78</v>
      </c>
      <c r="C12" s="5" t="s">
        <v>209</v>
      </c>
      <c r="D12" s="5" t="s">
        <v>198</v>
      </c>
      <c r="E12" s="5" t="s">
        <v>104</v>
      </c>
      <c r="F12" s="5" t="s">
        <v>199</v>
      </c>
      <c r="G12" s="5" t="s">
        <v>200</v>
      </c>
    </row>
    <row r="13" spans="1:7" x14ac:dyDescent="0.45">
      <c r="A13" s="95"/>
      <c r="B13" s="6" t="s">
        <v>79</v>
      </c>
      <c r="C13" s="5" t="s">
        <v>210</v>
      </c>
      <c r="D13" s="5" t="s">
        <v>198</v>
      </c>
      <c r="E13" s="5" t="s">
        <v>104</v>
      </c>
      <c r="F13" s="5" t="s">
        <v>199</v>
      </c>
      <c r="G13" s="5" t="s">
        <v>203</v>
      </c>
    </row>
    <row r="14" spans="1:7" x14ac:dyDescent="0.45">
      <c r="A14" s="95"/>
      <c r="B14" s="6" t="s">
        <v>80</v>
      </c>
      <c r="C14" s="5" t="s">
        <v>211</v>
      </c>
      <c r="D14" s="5" t="s">
        <v>198</v>
      </c>
      <c r="E14" s="5" t="s">
        <v>104</v>
      </c>
      <c r="F14" s="5" t="s">
        <v>199</v>
      </c>
      <c r="G14" s="5" t="s">
        <v>203</v>
      </c>
    </row>
    <row r="15" spans="1:7" x14ac:dyDescent="0.45">
      <c r="A15" s="95"/>
      <c r="B15" s="6" t="s">
        <v>81</v>
      </c>
      <c r="C15" s="5" t="s">
        <v>212</v>
      </c>
      <c r="D15" s="5" t="s">
        <v>198</v>
      </c>
      <c r="E15" s="5" t="s">
        <v>104</v>
      </c>
      <c r="F15" s="5" t="s">
        <v>213</v>
      </c>
      <c r="G15" s="5" t="s">
        <v>200</v>
      </c>
    </row>
    <row r="16" spans="1:7" x14ac:dyDescent="0.45">
      <c r="A16" s="68"/>
      <c r="B16" s="6" t="s">
        <v>83</v>
      </c>
      <c r="C16" s="5" t="s">
        <v>214</v>
      </c>
      <c r="D16" s="5" t="s">
        <v>198</v>
      </c>
      <c r="E16" s="5" t="s">
        <v>104</v>
      </c>
      <c r="F16" s="5" t="s">
        <v>213</v>
      </c>
      <c r="G16" s="5" t="s">
        <v>203</v>
      </c>
    </row>
    <row r="17" spans="1:10" x14ac:dyDescent="0.45">
      <c r="A17" s="95"/>
      <c r="B17" s="6" t="s">
        <v>84</v>
      </c>
      <c r="C17" s="5" t="s">
        <v>215</v>
      </c>
      <c r="D17" s="5" t="s">
        <v>198</v>
      </c>
      <c r="E17" s="5" t="s">
        <v>104</v>
      </c>
      <c r="F17" s="5" t="s">
        <v>213</v>
      </c>
      <c r="G17" s="5" t="s">
        <v>203</v>
      </c>
    </row>
    <row r="18" spans="1:10" x14ac:dyDescent="0.45">
      <c r="A18" s="95"/>
      <c r="B18" s="6" t="s">
        <v>85</v>
      </c>
      <c r="C18" s="5" t="s">
        <v>216</v>
      </c>
      <c r="D18" s="5" t="s">
        <v>198</v>
      </c>
      <c r="E18" s="5" t="s">
        <v>104</v>
      </c>
      <c r="F18" s="5" t="s">
        <v>213</v>
      </c>
      <c r="G18" s="5" t="s">
        <v>203</v>
      </c>
    </row>
    <row r="19" spans="1:10" x14ac:dyDescent="0.45">
      <c r="A19" s="95"/>
      <c r="B19" s="6" t="s">
        <v>86</v>
      </c>
      <c r="C19" s="5" t="s">
        <v>217</v>
      </c>
      <c r="D19" s="5" t="s">
        <v>198</v>
      </c>
      <c r="E19" s="5" t="s">
        <v>104</v>
      </c>
      <c r="F19" s="5" t="s">
        <v>213</v>
      </c>
      <c r="G19" s="5" t="s">
        <v>203</v>
      </c>
    </row>
    <row r="20" spans="1:10" x14ac:dyDescent="0.45">
      <c r="A20" s="95"/>
      <c r="B20" s="6" t="s">
        <v>75</v>
      </c>
      <c r="C20" s="5" t="s">
        <v>218</v>
      </c>
      <c r="D20" s="5" t="s">
        <v>198</v>
      </c>
      <c r="E20" s="5" t="s">
        <v>104</v>
      </c>
      <c r="F20" s="5" t="s">
        <v>199</v>
      </c>
      <c r="G20" s="5" t="s">
        <v>200</v>
      </c>
    </row>
    <row r="21" spans="1:10" x14ac:dyDescent="0.45">
      <c r="A21" s="95"/>
      <c r="B21" s="6" t="s">
        <v>82</v>
      </c>
      <c r="C21" s="5" t="s">
        <v>219</v>
      </c>
      <c r="D21" s="5" t="s">
        <v>198</v>
      </c>
      <c r="E21" s="5" t="s">
        <v>104</v>
      </c>
      <c r="F21" s="5" t="s">
        <v>213</v>
      </c>
      <c r="G21" s="5" t="s">
        <v>220</v>
      </c>
    </row>
    <row r="22" spans="1:10" x14ac:dyDescent="0.45">
      <c r="A22" s="68"/>
      <c r="B22" s="6" t="s">
        <v>92</v>
      </c>
      <c r="C22" s="5" t="s">
        <v>205</v>
      </c>
      <c r="D22" s="5" t="s">
        <v>198</v>
      </c>
      <c r="E22" s="5" t="s">
        <v>221</v>
      </c>
      <c r="F22" s="5" t="s">
        <v>199</v>
      </c>
      <c r="G22" s="5" t="s">
        <v>220</v>
      </c>
    </row>
    <row r="23" spans="1:10" x14ac:dyDescent="0.45">
      <c r="A23" s="68"/>
      <c r="B23" s="6" t="s">
        <v>101</v>
      </c>
      <c r="C23" s="5" t="s">
        <v>222</v>
      </c>
      <c r="D23" s="5" t="s">
        <v>198</v>
      </c>
      <c r="E23" s="5" t="s">
        <v>223</v>
      </c>
      <c r="F23" s="5" t="s">
        <v>213</v>
      </c>
      <c r="G23" s="5" t="s">
        <v>220</v>
      </c>
    </row>
    <row r="24" spans="1:10" x14ac:dyDescent="0.45">
      <c r="A24" s="68"/>
      <c r="B24" s="7" t="s">
        <v>85</v>
      </c>
      <c r="C24" s="5" t="s">
        <v>224</v>
      </c>
      <c r="D24" s="5" t="s">
        <v>198</v>
      </c>
      <c r="E24" s="5" t="s">
        <v>221</v>
      </c>
      <c r="F24" s="5" t="s">
        <v>213</v>
      </c>
      <c r="G24" s="5" t="s">
        <v>220</v>
      </c>
    </row>
    <row r="25" spans="1:10" x14ac:dyDescent="0.45">
      <c r="A25" s="68"/>
      <c r="B25" s="7" t="s">
        <v>85</v>
      </c>
      <c r="C25" s="5" t="s">
        <v>225</v>
      </c>
      <c r="D25" s="5" t="s">
        <v>198</v>
      </c>
      <c r="E25" s="5" t="s">
        <v>223</v>
      </c>
      <c r="F25" s="5" t="s">
        <v>213</v>
      </c>
      <c r="G25" s="5" t="s">
        <v>220</v>
      </c>
    </row>
    <row r="27" spans="1:10" s="19" customFormat="1" x14ac:dyDescent="0.45">
      <c r="B27" s="27" t="s">
        <v>226</v>
      </c>
    </row>
    <row r="29" spans="1:10" x14ac:dyDescent="0.45">
      <c r="B29" s="97" t="s">
        <v>114</v>
      </c>
      <c r="C29" s="98" t="s">
        <v>227</v>
      </c>
      <c r="D29" s="98" t="s">
        <v>228</v>
      </c>
      <c r="E29" s="5" t="s">
        <v>229</v>
      </c>
      <c r="F29" s="5" t="s">
        <v>230</v>
      </c>
      <c r="G29" s="25" t="s">
        <v>231</v>
      </c>
      <c r="H29" s="25" t="s">
        <v>232</v>
      </c>
      <c r="I29" s="25" t="s">
        <v>233</v>
      </c>
      <c r="J29" s="25" t="s">
        <v>25</v>
      </c>
    </row>
    <row r="30" spans="1:10" x14ac:dyDescent="0.45">
      <c r="B30" s="99" t="s">
        <v>234</v>
      </c>
      <c r="C30" s="98" t="s">
        <v>235</v>
      </c>
      <c r="D30" s="98" t="s">
        <v>203</v>
      </c>
      <c r="E30" s="98" t="s">
        <v>236</v>
      </c>
      <c r="F30" s="98" t="s">
        <v>237</v>
      </c>
      <c r="G30" s="98" t="s">
        <v>238</v>
      </c>
      <c r="H30" s="25" t="s">
        <v>239</v>
      </c>
      <c r="I30" s="4">
        <v>1000000000000</v>
      </c>
      <c r="J30" s="25" t="s">
        <v>240</v>
      </c>
    </row>
    <row r="31" spans="1:10" ht="15.75" x14ac:dyDescent="0.45">
      <c r="B31" s="99" t="s">
        <v>241</v>
      </c>
      <c r="C31" s="98" t="s">
        <v>242</v>
      </c>
      <c r="D31" s="98" t="s">
        <v>203</v>
      </c>
      <c r="E31" s="98" t="s">
        <v>236</v>
      </c>
      <c r="F31" s="98" t="s">
        <v>243</v>
      </c>
      <c r="G31" s="98" t="s">
        <v>244</v>
      </c>
      <c r="H31" s="100" t="s">
        <v>245</v>
      </c>
      <c r="I31" s="5">
        <v>2</v>
      </c>
      <c r="J31" s="25" t="s">
        <v>243</v>
      </c>
    </row>
    <row r="32" spans="1:10" x14ac:dyDescent="0.45">
      <c r="B32" s="99" t="s">
        <v>246</v>
      </c>
      <c r="C32" s="98" t="s">
        <v>247</v>
      </c>
      <c r="D32" s="98" t="s">
        <v>203</v>
      </c>
      <c r="E32" s="98" t="s">
        <v>236</v>
      </c>
      <c r="F32" s="98" t="s">
        <v>248</v>
      </c>
      <c r="G32" s="98" t="s">
        <v>249</v>
      </c>
      <c r="H32" s="25" t="s">
        <v>250</v>
      </c>
      <c r="I32" s="5">
        <v>2</v>
      </c>
      <c r="J32" s="25" t="s">
        <v>62</v>
      </c>
    </row>
    <row r="33" spans="2:10" x14ac:dyDescent="0.45">
      <c r="B33" s="99" t="s">
        <v>251</v>
      </c>
      <c r="C33" s="98" t="s">
        <v>252</v>
      </c>
      <c r="D33" s="98" t="s">
        <v>203</v>
      </c>
      <c r="E33" s="98" t="s">
        <v>253</v>
      </c>
      <c r="F33" s="98" t="s">
        <v>254</v>
      </c>
      <c r="G33" s="98" t="s">
        <v>255</v>
      </c>
      <c r="H33" s="25" t="s">
        <v>256</v>
      </c>
      <c r="I33" s="5">
        <v>2</v>
      </c>
      <c r="J33" s="25" t="s">
        <v>62</v>
      </c>
    </row>
    <row r="34" spans="2:10" x14ac:dyDescent="0.45">
      <c r="B34" s="99" t="s">
        <v>257</v>
      </c>
      <c r="C34" s="98" t="s">
        <v>258</v>
      </c>
      <c r="D34" s="98" t="s">
        <v>203</v>
      </c>
      <c r="E34" s="98" t="s">
        <v>253</v>
      </c>
      <c r="F34" s="98" t="s">
        <v>254</v>
      </c>
      <c r="G34" s="98" t="s">
        <v>259</v>
      </c>
      <c r="H34" s="25" t="s">
        <v>260</v>
      </c>
      <c r="I34" s="5">
        <v>2</v>
      </c>
      <c r="J34" s="25" t="s">
        <v>62</v>
      </c>
    </row>
    <row r="35" spans="2:10" x14ac:dyDescent="0.45">
      <c r="B35" s="99" t="s">
        <v>121</v>
      </c>
      <c r="C35" s="98" t="s">
        <v>261</v>
      </c>
      <c r="D35" s="98" t="s">
        <v>203</v>
      </c>
      <c r="E35" s="98" t="s">
        <v>236</v>
      </c>
      <c r="F35" s="98" t="s">
        <v>262</v>
      </c>
      <c r="G35" s="98" t="s">
        <v>263</v>
      </c>
      <c r="H35" s="25" t="s">
        <v>169</v>
      </c>
      <c r="I35" s="5">
        <v>2</v>
      </c>
      <c r="J35" s="25" t="s">
        <v>264</v>
      </c>
    </row>
    <row r="36" spans="2:10" x14ac:dyDescent="0.45">
      <c r="B36" s="99" t="s">
        <v>265</v>
      </c>
      <c r="C36" s="98" t="s">
        <v>266</v>
      </c>
      <c r="D36" s="98" t="s">
        <v>203</v>
      </c>
      <c r="E36" s="98" t="s">
        <v>236</v>
      </c>
      <c r="F36" s="98" t="s">
        <v>267</v>
      </c>
      <c r="G36" s="98" t="s">
        <v>268</v>
      </c>
      <c r="H36" s="25" t="s">
        <v>269</v>
      </c>
      <c r="I36" s="5">
        <v>2</v>
      </c>
      <c r="J36" s="25" t="s">
        <v>270</v>
      </c>
    </row>
    <row r="37" spans="2:10" x14ac:dyDescent="0.45">
      <c r="B37" s="99" t="s">
        <v>271</v>
      </c>
      <c r="C37" s="98" t="s">
        <v>272</v>
      </c>
      <c r="D37" s="98" t="s">
        <v>203</v>
      </c>
      <c r="E37" s="98" t="s">
        <v>253</v>
      </c>
      <c r="F37" s="98" t="s">
        <v>267</v>
      </c>
      <c r="G37" s="98" t="s">
        <v>273</v>
      </c>
      <c r="H37" s="25" t="s">
        <v>274</v>
      </c>
      <c r="I37" s="5">
        <v>2</v>
      </c>
      <c r="J37" s="25" t="s">
        <v>270</v>
      </c>
    </row>
    <row r="38" spans="2:10" x14ac:dyDescent="0.45">
      <c r="B38" s="99" t="s">
        <v>275</v>
      </c>
      <c r="C38" s="98" t="s">
        <v>276</v>
      </c>
      <c r="D38" s="98" t="s">
        <v>203</v>
      </c>
      <c r="E38" s="98" t="s">
        <v>236</v>
      </c>
      <c r="F38" s="98" t="s">
        <v>277</v>
      </c>
      <c r="G38" s="98" t="s">
        <v>278</v>
      </c>
      <c r="H38" s="25" t="s">
        <v>279</v>
      </c>
      <c r="I38" s="5">
        <v>1</v>
      </c>
      <c r="J38" s="25" t="s">
        <v>280</v>
      </c>
    </row>
    <row r="39" spans="2:10" x14ac:dyDescent="0.45">
      <c r="B39" s="99" t="s">
        <v>281</v>
      </c>
      <c r="C39" s="98" t="s">
        <v>282</v>
      </c>
      <c r="D39" s="98" t="s">
        <v>203</v>
      </c>
      <c r="E39" s="98" t="s">
        <v>236</v>
      </c>
      <c r="F39" s="98" t="s">
        <v>277</v>
      </c>
      <c r="G39" s="98" t="s">
        <v>283</v>
      </c>
      <c r="H39" s="25" t="s">
        <v>284</v>
      </c>
      <c r="I39" s="5">
        <v>1</v>
      </c>
      <c r="J39" s="25" t="s">
        <v>280</v>
      </c>
    </row>
    <row r="40" spans="2:10" x14ac:dyDescent="0.45">
      <c r="B40" s="99" t="s">
        <v>285</v>
      </c>
      <c r="C40" s="98" t="s">
        <v>286</v>
      </c>
      <c r="D40" s="98" t="s">
        <v>203</v>
      </c>
      <c r="E40" s="98" t="s">
        <v>236</v>
      </c>
      <c r="F40" s="98" t="s">
        <v>277</v>
      </c>
      <c r="G40" s="98" t="s">
        <v>287</v>
      </c>
      <c r="H40" s="25" t="s">
        <v>288</v>
      </c>
      <c r="I40" s="5">
        <v>1</v>
      </c>
      <c r="J40" s="25" t="s">
        <v>280</v>
      </c>
    </row>
    <row r="41" spans="2:10" x14ac:dyDescent="0.45">
      <c r="B41" s="99" t="s">
        <v>289</v>
      </c>
      <c r="C41" s="98" t="s">
        <v>290</v>
      </c>
      <c r="D41" s="98" t="s">
        <v>203</v>
      </c>
      <c r="E41" s="98" t="s">
        <v>253</v>
      </c>
      <c r="F41" s="98" t="s">
        <v>291</v>
      </c>
      <c r="G41" s="98" t="s">
        <v>292</v>
      </c>
      <c r="H41" s="25" t="s">
        <v>293</v>
      </c>
      <c r="I41" s="5">
        <v>2</v>
      </c>
      <c r="J41" s="25" t="s">
        <v>62</v>
      </c>
    </row>
    <row r="42" spans="2:10" x14ac:dyDescent="0.45">
      <c r="B42" s="99" t="s">
        <v>294</v>
      </c>
      <c r="C42" s="98" t="s">
        <v>295</v>
      </c>
      <c r="D42" s="98" t="s">
        <v>203</v>
      </c>
      <c r="E42" s="98" t="s">
        <v>236</v>
      </c>
      <c r="F42" s="98" t="s">
        <v>296</v>
      </c>
      <c r="G42" s="98" t="s">
        <v>297</v>
      </c>
      <c r="H42" s="25" t="s">
        <v>298</v>
      </c>
      <c r="I42" s="5">
        <v>0</v>
      </c>
      <c r="J42" s="25" t="s">
        <v>62</v>
      </c>
    </row>
    <row r="43" spans="2:10" x14ac:dyDescent="0.45">
      <c r="B43" s="99" t="s">
        <v>299</v>
      </c>
      <c r="C43" s="98" t="s">
        <v>300</v>
      </c>
      <c r="D43" s="98" t="s">
        <v>203</v>
      </c>
      <c r="E43" s="98" t="s">
        <v>236</v>
      </c>
      <c r="F43" s="98" t="s">
        <v>301</v>
      </c>
      <c r="G43" s="98" t="s">
        <v>302</v>
      </c>
      <c r="H43" s="25" t="s">
        <v>303</v>
      </c>
      <c r="I43" s="5">
        <v>2</v>
      </c>
      <c r="J43" s="25" t="s">
        <v>280</v>
      </c>
    </row>
    <row r="44" spans="2:10" x14ac:dyDescent="0.45">
      <c r="B44" s="99" t="s">
        <v>304</v>
      </c>
      <c r="C44" s="98" t="s">
        <v>305</v>
      </c>
      <c r="D44" s="98" t="s">
        <v>203</v>
      </c>
      <c r="E44" s="98" t="s">
        <v>253</v>
      </c>
      <c r="F44" s="98" t="s">
        <v>306</v>
      </c>
      <c r="G44" s="98" t="s">
        <v>307</v>
      </c>
      <c r="H44" s="25" t="s">
        <v>308</v>
      </c>
      <c r="I44" s="5">
        <v>1</v>
      </c>
      <c r="J44" s="25" t="s">
        <v>280</v>
      </c>
    </row>
    <row r="45" spans="2:10" x14ac:dyDescent="0.45">
      <c r="B45" s="99" t="s">
        <v>309</v>
      </c>
      <c r="C45" s="98" t="s">
        <v>310</v>
      </c>
      <c r="D45" s="98" t="s">
        <v>203</v>
      </c>
      <c r="E45" s="98" t="s">
        <v>253</v>
      </c>
      <c r="F45" s="98" t="s">
        <v>311</v>
      </c>
      <c r="G45" s="98" t="s">
        <v>312</v>
      </c>
      <c r="H45" s="25" t="s">
        <v>313</v>
      </c>
      <c r="I45" s="5">
        <v>2</v>
      </c>
      <c r="J45" s="25" t="s">
        <v>280</v>
      </c>
    </row>
    <row r="46" spans="2:10" x14ac:dyDescent="0.45">
      <c r="B46" s="99" t="s">
        <v>314</v>
      </c>
      <c r="C46" s="98" t="s">
        <v>315</v>
      </c>
      <c r="D46" s="98" t="s">
        <v>203</v>
      </c>
      <c r="E46" s="98" t="s">
        <v>253</v>
      </c>
      <c r="F46" s="98" t="s">
        <v>316</v>
      </c>
      <c r="G46" s="98" t="s">
        <v>317</v>
      </c>
      <c r="H46" s="25" t="s">
        <v>318</v>
      </c>
      <c r="I46" s="5">
        <v>2</v>
      </c>
      <c r="J46" s="25" t="s">
        <v>62</v>
      </c>
    </row>
    <row r="47" spans="2:10" x14ac:dyDescent="0.45">
      <c r="B47" s="99" t="s">
        <v>319</v>
      </c>
      <c r="C47" s="98" t="s">
        <v>320</v>
      </c>
      <c r="D47" s="98" t="s">
        <v>203</v>
      </c>
      <c r="E47" s="98" t="s">
        <v>236</v>
      </c>
      <c r="F47" s="98" t="s">
        <v>321</v>
      </c>
      <c r="G47" s="98" t="s">
        <v>322</v>
      </c>
      <c r="H47" s="25" t="s">
        <v>323</v>
      </c>
      <c r="I47" s="5">
        <v>1</v>
      </c>
      <c r="J47" s="25" t="s">
        <v>62</v>
      </c>
    </row>
    <row r="48" spans="2:10" x14ac:dyDescent="0.45">
      <c r="B48" s="99" t="s">
        <v>324</v>
      </c>
      <c r="C48" s="98" t="s">
        <v>325</v>
      </c>
      <c r="D48" s="98" t="s">
        <v>203</v>
      </c>
      <c r="E48" s="98" t="s">
        <v>236</v>
      </c>
      <c r="F48" s="98" t="s">
        <v>326</v>
      </c>
      <c r="G48" s="98" t="s">
        <v>327</v>
      </c>
      <c r="H48" s="25" t="s">
        <v>328</v>
      </c>
      <c r="I48" s="5">
        <v>2</v>
      </c>
      <c r="J48" s="25" t="s">
        <v>280</v>
      </c>
    </row>
    <row r="49" spans="2:30" x14ac:dyDescent="0.45">
      <c r="B49" s="99" t="s">
        <v>329</v>
      </c>
      <c r="C49" s="98" t="s">
        <v>330</v>
      </c>
      <c r="D49" s="98" t="s">
        <v>203</v>
      </c>
      <c r="E49" s="98" t="s">
        <v>253</v>
      </c>
      <c r="F49" s="98" t="s">
        <v>331</v>
      </c>
      <c r="G49" s="98" t="s">
        <v>332</v>
      </c>
      <c r="H49" s="25" t="s">
        <v>333</v>
      </c>
      <c r="I49" s="5">
        <v>2</v>
      </c>
      <c r="J49" s="25" t="s">
        <v>62</v>
      </c>
    </row>
    <row r="51" spans="2:30" s="19" customFormat="1" x14ac:dyDescent="0.45">
      <c r="B51" s="27" t="s">
        <v>334</v>
      </c>
    </row>
    <row r="53" spans="2:30" x14ac:dyDescent="0.45">
      <c r="B53" s="25" t="s">
        <v>104</v>
      </c>
      <c r="C53" s="99" t="s">
        <v>234</v>
      </c>
      <c r="D53" s="99" t="s">
        <v>241</v>
      </c>
      <c r="E53" s="99" t="s">
        <v>246</v>
      </c>
      <c r="F53" s="99" t="s">
        <v>251</v>
      </c>
      <c r="G53" s="99" t="s">
        <v>257</v>
      </c>
      <c r="H53" s="99" t="s">
        <v>121</v>
      </c>
      <c r="I53" s="99" t="s">
        <v>265</v>
      </c>
      <c r="J53" s="99" t="s">
        <v>271</v>
      </c>
      <c r="K53" s="99" t="s">
        <v>275</v>
      </c>
      <c r="L53" s="99" t="s">
        <v>281</v>
      </c>
      <c r="M53" s="99" t="s">
        <v>285</v>
      </c>
      <c r="N53" s="99" t="s">
        <v>289</v>
      </c>
      <c r="O53" s="99" t="s">
        <v>294</v>
      </c>
      <c r="P53" s="99" t="s">
        <v>299</v>
      </c>
      <c r="Q53" s="99" t="s">
        <v>304</v>
      </c>
      <c r="R53" s="99" t="s">
        <v>309</v>
      </c>
      <c r="S53" s="99" t="s">
        <v>314</v>
      </c>
      <c r="T53" s="99" t="s">
        <v>319</v>
      </c>
      <c r="U53" s="99" t="s">
        <v>324</v>
      </c>
      <c r="V53" s="99" t="s">
        <v>329</v>
      </c>
      <c r="W53" s="99" t="s">
        <v>335</v>
      </c>
      <c r="X53" s="99" t="s">
        <v>336</v>
      </c>
      <c r="Y53" s="99" t="s">
        <v>337</v>
      </c>
      <c r="Z53" s="99" t="s">
        <v>338</v>
      </c>
      <c r="AA53" s="99" t="s">
        <v>339</v>
      </c>
      <c r="AB53" s="99" t="s">
        <v>340</v>
      </c>
      <c r="AC53" s="99" t="s">
        <v>341</v>
      </c>
      <c r="AD53" s="99" t="s">
        <v>342</v>
      </c>
    </row>
    <row r="54" spans="2:30" x14ac:dyDescent="0.45">
      <c r="B54" s="6" t="s">
        <v>59</v>
      </c>
      <c r="C54" s="25" t="s">
        <v>220</v>
      </c>
      <c r="D54" s="25" t="s">
        <v>220</v>
      </c>
      <c r="E54" s="25" t="s">
        <v>343</v>
      </c>
      <c r="F54" s="25" t="s">
        <v>220</v>
      </c>
      <c r="G54" s="25" t="s">
        <v>343</v>
      </c>
      <c r="H54" s="25" t="s">
        <v>220</v>
      </c>
      <c r="I54" s="25" t="s">
        <v>343</v>
      </c>
      <c r="J54" s="25" t="s">
        <v>343</v>
      </c>
      <c r="K54" s="25" t="s">
        <v>343</v>
      </c>
      <c r="L54" s="25" t="s">
        <v>343</v>
      </c>
      <c r="M54" s="25" t="s">
        <v>343</v>
      </c>
      <c r="N54" s="25" t="s">
        <v>220</v>
      </c>
      <c r="O54" s="25" t="s">
        <v>220</v>
      </c>
      <c r="P54" s="25" t="s">
        <v>220</v>
      </c>
      <c r="Q54" s="25" t="s">
        <v>343</v>
      </c>
      <c r="R54" s="25" t="s">
        <v>343</v>
      </c>
      <c r="S54" s="25" t="s">
        <v>343</v>
      </c>
      <c r="T54" s="25" t="s">
        <v>343</v>
      </c>
      <c r="U54" s="25" t="s">
        <v>220</v>
      </c>
      <c r="V54" s="25" t="s">
        <v>343</v>
      </c>
      <c r="W54" s="25"/>
      <c r="X54" s="25"/>
      <c r="Y54" s="25"/>
      <c r="Z54" s="25"/>
      <c r="AA54" s="25"/>
      <c r="AB54" s="25"/>
      <c r="AC54" s="25"/>
      <c r="AD54" s="25"/>
    </row>
    <row r="55" spans="2:30" x14ac:dyDescent="0.45">
      <c r="B55" s="6" t="s">
        <v>71</v>
      </c>
      <c r="C55" s="25" t="s">
        <v>220</v>
      </c>
      <c r="D55" s="25" t="s">
        <v>220</v>
      </c>
      <c r="E55" s="25" t="s">
        <v>343</v>
      </c>
      <c r="F55" s="25" t="s">
        <v>220</v>
      </c>
      <c r="G55" s="25" t="s">
        <v>343</v>
      </c>
      <c r="H55" s="25" t="s">
        <v>220</v>
      </c>
      <c r="I55" s="25" t="s">
        <v>343</v>
      </c>
      <c r="J55" s="25" t="s">
        <v>343</v>
      </c>
      <c r="K55" s="25" t="s">
        <v>343</v>
      </c>
      <c r="L55" s="25" t="s">
        <v>343</v>
      </c>
      <c r="M55" s="25" t="s">
        <v>343</v>
      </c>
      <c r="N55" s="25" t="s">
        <v>220</v>
      </c>
      <c r="O55" s="25" t="s">
        <v>220</v>
      </c>
      <c r="P55" s="25" t="s">
        <v>220</v>
      </c>
      <c r="Q55" s="25" t="s">
        <v>343</v>
      </c>
      <c r="R55" s="25" t="s">
        <v>343</v>
      </c>
      <c r="S55" s="25" t="s">
        <v>343</v>
      </c>
      <c r="T55" s="25" t="s">
        <v>343</v>
      </c>
      <c r="U55" s="25" t="s">
        <v>220</v>
      </c>
      <c r="V55" s="25" t="s">
        <v>343</v>
      </c>
      <c r="W55" s="25"/>
      <c r="X55" s="25"/>
      <c r="Y55" s="25"/>
      <c r="Z55" s="25"/>
      <c r="AA55" s="25"/>
      <c r="AB55" s="25"/>
      <c r="AC55" s="25"/>
      <c r="AD55" s="25"/>
    </row>
    <row r="56" spans="2:30" x14ac:dyDescent="0.45">
      <c r="B56" s="6" t="s">
        <v>72</v>
      </c>
      <c r="C56" s="25" t="s">
        <v>220</v>
      </c>
      <c r="D56" s="25" t="s">
        <v>220</v>
      </c>
      <c r="E56" s="25" t="s">
        <v>343</v>
      </c>
      <c r="F56" s="101" t="s">
        <v>343</v>
      </c>
      <c r="G56" s="25" t="s">
        <v>343</v>
      </c>
      <c r="H56" s="25" t="s">
        <v>220</v>
      </c>
      <c r="I56" s="25" t="s">
        <v>343</v>
      </c>
      <c r="J56" s="25" t="s">
        <v>343</v>
      </c>
      <c r="K56" s="25" t="s">
        <v>343</v>
      </c>
      <c r="L56" s="25" t="s">
        <v>343</v>
      </c>
      <c r="M56" s="25" t="s">
        <v>343</v>
      </c>
      <c r="N56" s="101" t="s">
        <v>343</v>
      </c>
      <c r="O56" s="25" t="s">
        <v>220</v>
      </c>
      <c r="P56" s="25" t="s">
        <v>220</v>
      </c>
      <c r="Q56" s="25" t="s">
        <v>343</v>
      </c>
      <c r="R56" s="25" t="s">
        <v>343</v>
      </c>
      <c r="S56" s="25" t="s">
        <v>343</v>
      </c>
      <c r="T56" s="25" t="s">
        <v>343</v>
      </c>
      <c r="U56" s="25" t="s">
        <v>220</v>
      </c>
      <c r="V56" s="101" t="s">
        <v>343</v>
      </c>
      <c r="W56" s="25"/>
      <c r="X56" s="25"/>
      <c r="Y56" s="25"/>
      <c r="Z56" s="25"/>
      <c r="AA56" s="25"/>
      <c r="AB56" s="25"/>
      <c r="AC56" s="25"/>
      <c r="AD56" s="25"/>
    </row>
    <row r="57" spans="2:30" x14ac:dyDescent="0.45">
      <c r="B57" s="6" t="s">
        <v>73</v>
      </c>
      <c r="C57" s="25" t="s">
        <v>220</v>
      </c>
      <c r="D57" s="25" t="s">
        <v>220</v>
      </c>
      <c r="E57" s="25" t="s">
        <v>343</v>
      </c>
      <c r="F57" s="25" t="s">
        <v>220</v>
      </c>
      <c r="G57" s="25" t="s">
        <v>343</v>
      </c>
      <c r="H57" s="25" t="s">
        <v>220</v>
      </c>
      <c r="I57" s="25" t="s">
        <v>343</v>
      </c>
      <c r="J57" s="25" t="s">
        <v>343</v>
      </c>
      <c r="K57" s="25" t="s">
        <v>343</v>
      </c>
      <c r="L57" s="25" t="s">
        <v>343</v>
      </c>
      <c r="M57" s="25" t="s">
        <v>343</v>
      </c>
      <c r="N57" s="25" t="s">
        <v>220</v>
      </c>
      <c r="O57" s="25" t="s">
        <v>220</v>
      </c>
      <c r="P57" s="25" t="s">
        <v>220</v>
      </c>
      <c r="Q57" s="25" t="s">
        <v>343</v>
      </c>
      <c r="R57" s="25" t="s">
        <v>343</v>
      </c>
      <c r="S57" s="25" t="s">
        <v>343</v>
      </c>
      <c r="T57" s="25" t="s">
        <v>343</v>
      </c>
      <c r="U57" s="25" t="s">
        <v>220</v>
      </c>
      <c r="V57" s="25" t="s">
        <v>343</v>
      </c>
      <c r="W57" s="25"/>
      <c r="X57" s="25"/>
      <c r="Y57" s="25"/>
      <c r="Z57" s="25"/>
      <c r="AA57" s="25"/>
      <c r="AB57" s="25"/>
      <c r="AC57" s="25"/>
      <c r="AD57" s="25"/>
    </row>
    <row r="58" spans="2:30" x14ac:dyDescent="0.45">
      <c r="B58" s="6" t="s">
        <v>74</v>
      </c>
      <c r="C58" s="25" t="s">
        <v>220</v>
      </c>
      <c r="D58" s="25" t="s">
        <v>220</v>
      </c>
      <c r="E58" s="25" t="s">
        <v>343</v>
      </c>
      <c r="F58" s="25" t="s">
        <v>220</v>
      </c>
      <c r="G58" s="25" t="s">
        <v>343</v>
      </c>
      <c r="H58" s="25" t="s">
        <v>220</v>
      </c>
      <c r="I58" s="25" t="s">
        <v>343</v>
      </c>
      <c r="J58" s="25" t="s">
        <v>343</v>
      </c>
      <c r="K58" s="25" t="s">
        <v>343</v>
      </c>
      <c r="L58" s="25" t="s">
        <v>343</v>
      </c>
      <c r="M58" s="25" t="s">
        <v>343</v>
      </c>
      <c r="N58" s="25" t="s">
        <v>220</v>
      </c>
      <c r="O58" s="25" t="s">
        <v>220</v>
      </c>
      <c r="P58" s="25" t="s">
        <v>220</v>
      </c>
      <c r="Q58" s="25" t="s">
        <v>343</v>
      </c>
      <c r="R58" s="25" t="s">
        <v>343</v>
      </c>
      <c r="S58" s="25" t="s">
        <v>343</v>
      </c>
      <c r="T58" s="25" t="s">
        <v>343</v>
      </c>
      <c r="U58" s="25" t="s">
        <v>220</v>
      </c>
      <c r="V58" s="25" t="s">
        <v>343</v>
      </c>
      <c r="W58" s="25"/>
      <c r="X58" s="25"/>
      <c r="Y58" s="25"/>
      <c r="Z58" s="25"/>
      <c r="AA58" s="25"/>
      <c r="AB58" s="25"/>
      <c r="AC58" s="25"/>
      <c r="AD58" s="25"/>
    </row>
    <row r="59" spans="2:30" x14ac:dyDescent="0.45">
      <c r="B59" s="6" t="s">
        <v>76</v>
      </c>
      <c r="C59" s="25" t="s">
        <v>220</v>
      </c>
      <c r="D59" s="25" t="s">
        <v>220</v>
      </c>
      <c r="E59" s="25" t="s">
        <v>343</v>
      </c>
      <c r="F59" s="25" t="s">
        <v>220</v>
      </c>
      <c r="G59" s="25" t="s">
        <v>343</v>
      </c>
      <c r="H59" s="25" t="s">
        <v>220</v>
      </c>
      <c r="I59" s="25" t="s">
        <v>343</v>
      </c>
      <c r="J59" s="25" t="s">
        <v>343</v>
      </c>
      <c r="K59" s="25" t="s">
        <v>343</v>
      </c>
      <c r="L59" s="25" t="s">
        <v>343</v>
      </c>
      <c r="M59" s="25" t="s">
        <v>343</v>
      </c>
      <c r="N59" s="25" t="s">
        <v>220</v>
      </c>
      <c r="O59" s="25" t="s">
        <v>220</v>
      </c>
      <c r="P59" s="25" t="s">
        <v>220</v>
      </c>
      <c r="Q59" s="25" t="s">
        <v>343</v>
      </c>
      <c r="R59" s="25" t="s">
        <v>343</v>
      </c>
      <c r="S59" s="25" t="s">
        <v>343</v>
      </c>
      <c r="T59" s="25" t="s">
        <v>343</v>
      </c>
      <c r="U59" s="25" t="s">
        <v>220</v>
      </c>
      <c r="V59" s="25" t="s">
        <v>343</v>
      </c>
      <c r="W59" s="25"/>
      <c r="X59" s="25"/>
      <c r="Y59" s="25"/>
      <c r="Z59" s="25"/>
      <c r="AA59" s="25"/>
      <c r="AB59" s="25"/>
      <c r="AC59" s="25"/>
      <c r="AD59" s="25"/>
    </row>
    <row r="60" spans="2:30" x14ac:dyDescent="0.45">
      <c r="B60" s="6" t="s">
        <v>77</v>
      </c>
      <c r="C60" s="25" t="s">
        <v>220</v>
      </c>
      <c r="D60" s="25" t="s">
        <v>220</v>
      </c>
      <c r="E60" s="25" t="s">
        <v>343</v>
      </c>
      <c r="F60" s="25" t="s">
        <v>220</v>
      </c>
      <c r="G60" s="25" t="s">
        <v>343</v>
      </c>
      <c r="H60" s="25" t="s">
        <v>220</v>
      </c>
      <c r="I60" s="25" t="s">
        <v>343</v>
      </c>
      <c r="J60" s="25" t="s">
        <v>343</v>
      </c>
      <c r="K60" s="25" t="s">
        <v>343</v>
      </c>
      <c r="L60" s="25" t="s">
        <v>343</v>
      </c>
      <c r="M60" s="25" t="s">
        <v>343</v>
      </c>
      <c r="N60" s="25" t="s">
        <v>220</v>
      </c>
      <c r="O60" s="25" t="s">
        <v>220</v>
      </c>
      <c r="P60" s="25" t="s">
        <v>220</v>
      </c>
      <c r="Q60" s="25" t="s">
        <v>343</v>
      </c>
      <c r="R60" s="25" t="s">
        <v>343</v>
      </c>
      <c r="S60" s="25" t="s">
        <v>343</v>
      </c>
      <c r="T60" s="25" t="s">
        <v>343</v>
      </c>
      <c r="U60" s="25" t="s">
        <v>220</v>
      </c>
      <c r="V60" s="25" t="s">
        <v>343</v>
      </c>
      <c r="W60" s="25"/>
      <c r="X60" s="25"/>
      <c r="Y60" s="25"/>
      <c r="Z60" s="25"/>
      <c r="AA60" s="25"/>
      <c r="AB60" s="25"/>
      <c r="AC60" s="25"/>
      <c r="AD60" s="25"/>
    </row>
    <row r="61" spans="2:30" x14ac:dyDescent="0.45">
      <c r="B61" s="6" t="s">
        <v>78</v>
      </c>
      <c r="C61" s="25" t="s">
        <v>220</v>
      </c>
      <c r="D61" s="25" t="s">
        <v>220</v>
      </c>
      <c r="E61" s="25" t="s">
        <v>343</v>
      </c>
      <c r="F61" s="101" t="s">
        <v>343</v>
      </c>
      <c r="G61" s="25" t="s">
        <v>343</v>
      </c>
      <c r="H61" s="25" t="s">
        <v>220</v>
      </c>
      <c r="I61" s="25" t="s">
        <v>343</v>
      </c>
      <c r="J61" s="25" t="s">
        <v>343</v>
      </c>
      <c r="K61" s="25" t="s">
        <v>343</v>
      </c>
      <c r="L61" s="25" t="s">
        <v>343</v>
      </c>
      <c r="M61" s="25" t="s">
        <v>343</v>
      </c>
      <c r="N61" s="25" t="s">
        <v>220</v>
      </c>
      <c r="O61" s="25" t="s">
        <v>220</v>
      </c>
      <c r="P61" s="25" t="s">
        <v>220</v>
      </c>
      <c r="Q61" s="25" t="s">
        <v>343</v>
      </c>
      <c r="R61" s="25" t="s">
        <v>343</v>
      </c>
      <c r="S61" s="25" t="s">
        <v>343</v>
      </c>
      <c r="T61" s="25" t="s">
        <v>343</v>
      </c>
      <c r="U61" s="25" t="s">
        <v>220</v>
      </c>
      <c r="V61" s="25" t="s">
        <v>343</v>
      </c>
      <c r="W61" s="25"/>
      <c r="X61" s="25"/>
      <c r="Y61" s="25"/>
      <c r="Z61" s="25"/>
      <c r="AA61" s="25"/>
      <c r="AB61" s="25"/>
      <c r="AC61" s="25"/>
      <c r="AD61" s="25"/>
    </row>
    <row r="62" spans="2:30" x14ac:dyDescent="0.45">
      <c r="B62" s="6" t="s">
        <v>79</v>
      </c>
      <c r="C62" s="25" t="s">
        <v>220</v>
      </c>
      <c r="D62" s="25" t="s">
        <v>220</v>
      </c>
      <c r="E62" s="25" t="s">
        <v>343</v>
      </c>
      <c r="F62" s="25" t="s">
        <v>220</v>
      </c>
      <c r="G62" s="25" t="s">
        <v>343</v>
      </c>
      <c r="H62" s="25" t="s">
        <v>220</v>
      </c>
      <c r="I62" s="25" t="s">
        <v>343</v>
      </c>
      <c r="J62" s="25" t="s">
        <v>343</v>
      </c>
      <c r="K62" s="25" t="s">
        <v>343</v>
      </c>
      <c r="L62" s="25" t="s">
        <v>343</v>
      </c>
      <c r="M62" s="25" t="s">
        <v>343</v>
      </c>
      <c r="N62" s="25" t="s">
        <v>220</v>
      </c>
      <c r="O62" s="25" t="s">
        <v>220</v>
      </c>
      <c r="P62" s="25" t="s">
        <v>220</v>
      </c>
      <c r="Q62" s="25" t="s">
        <v>343</v>
      </c>
      <c r="R62" s="25" t="s">
        <v>343</v>
      </c>
      <c r="S62" s="25" t="s">
        <v>343</v>
      </c>
      <c r="T62" s="25" t="s">
        <v>343</v>
      </c>
      <c r="U62" s="25" t="s">
        <v>220</v>
      </c>
      <c r="V62" s="25" t="s">
        <v>343</v>
      </c>
      <c r="W62" s="25"/>
      <c r="X62" s="25"/>
      <c r="Y62" s="25"/>
      <c r="Z62" s="25"/>
      <c r="AA62" s="25"/>
      <c r="AB62" s="25"/>
      <c r="AC62" s="25"/>
      <c r="AD62" s="25"/>
    </row>
    <row r="63" spans="2:30" x14ac:dyDescent="0.45">
      <c r="B63" s="6" t="s">
        <v>80</v>
      </c>
      <c r="C63" s="25" t="s">
        <v>220</v>
      </c>
      <c r="D63" s="25" t="s">
        <v>220</v>
      </c>
      <c r="E63" s="25" t="s">
        <v>343</v>
      </c>
      <c r="F63" s="25" t="s">
        <v>220</v>
      </c>
      <c r="G63" s="25" t="s">
        <v>343</v>
      </c>
      <c r="H63" s="25" t="s">
        <v>220</v>
      </c>
      <c r="I63" s="25" t="s">
        <v>343</v>
      </c>
      <c r="J63" s="25" t="s">
        <v>343</v>
      </c>
      <c r="K63" s="25" t="s">
        <v>343</v>
      </c>
      <c r="L63" s="25" t="s">
        <v>343</v>
      </c>
      <c r="M63" s="25" t="s">
        <v>343</v>
      </c>
      <c r="N63" s="25" t="s">
        <v>220</v>
      </c>
      <c r="O63" s="25" t="s">
        <v>220</v>
      </c>
      <c r="P63" s="25" t="s">
        <v>220</v>
      </c>
      <c r="Q63" s="25" t="s">
        <v>343</v>
      </c>
      <c r="R63" s="25" t="s">
        <v>343</v>
      </c>
      <c r="S63" s="25" t="s">
        <v>343</v>
      </c>
      <c r="T63" s="25" t="s">
        <v>343</v>
      </c>
      <c r="U63" s="25" t="s">
        <v>220</v>
      </c>
      <c r="V63" s="25" t="s">
        <v>343</v>
      </c>
      <c r="W63" s="25"/>
      <c r="X63" s="25"/>
      <c r="Y63" s="25"/>
      <c r="Z63" s="25"/>
      <c r="AA63" s="25"/>
      <c r="AB63" s="25"/>
      <c r="AC63" s="25"/>
      <c r="AD63" s="25"/>
    </row>
    <row r="64" spans="2:30" x14ac:dyDescent="0.45">
      <c r="B64" s="6" t="s">
        <v>81</v>
      </c>
      <c r="C64" s="25" t="s">
        <v>220</v>
      </c>
      <c r="D64" s="25" t="s">
        <v>220</v>
      </c>
      <c r="E64" s="25" t="s">
        <v>343</v>
      </c>
      <c r="F64" s="25" t="s">
        <v>220</v>
      </c>
      <c r="G64" s="25" t="s">
        <v>343</v>
      </c>
      <c r="H64" s="25" t="s">
        <v>220</v>
      </c>
      <c r="I64" s="25" t="s">
        <v>343</v>
      </c>
      <c r="J64" s="25" t="s">
        <v>343</v>
      </c>
      <c r="K64" s="25" t="s">
        <v>343</v>
      </c>
      <c r="L64" s="25" t="s">
        <v>343</v>
      </c>
      <c r="M64" s="25" t="s">
        <v>343</v>
      </c>
      <c r="N64" s="25" t="s">
        <v>220</v>
      </c>
      <c r="O64" s="25" t="s">
        <v>220</v>
      </c>
      <c r="P64" s="25" t="s">
        <v>220</v>
      </c>
      <c r="Q64" s="25" t="s">
        <v>343</v>
      </c>
      <c r="R64" s="25" t="s">
        <v>343</v>
      </c>
      <c r="S64" s="25" t="s">
        <v>343</v>
      </c>
      <c r="T64" s="25" t="s">
        <v>343</v>
      </c>
      <c r="U64" s="25" t="s">
        <v>220</v>
      </c>
      <c r="V64" s="25" t="s">
        <v>343</v>
      </c>
      <c r="W64" s="25"/>
      <c r="X64" s="25"/>
      <c r="Y64" s="25"/>
      <c r="Z64" s="25"/>
      <c r="AA64" s="25"/>
      <c r="AB64" s="25"/>
      <c r="AC64" s="25"/>
      <c r="AD64" s="25"/>
    </row>
    <row r="65" spans="2:30" x14ac:dyDescent="0.45">
      <c r="B65" s="6" t="s">
        <v>83</v>
      </c>
      <c r="C65" s="25" t="s">
        <v>220</v>
      </c>
      <c r="D65" s="25" t="s">
        <v>220</v>
      </c>
      <c r="E65" s="25" t="s">
        <v>343</v>
      </c>
      <c r="F65" s="25" t="s">
        <v>220</v>
      </c>
      <c r="G65" s="25" t="s">
        <v>343</v>
      </c>
      <c r="H65" s="25" t="s">
        <v>220</v>
      </c>
      <c r="I65" s="25" t="s">
        <v>343</v>
      </c>
      <c r="J65" s="25" t="s">
        <v>343</v>
      </c>
      <c r="K65" s="25" t="s">
        <v>343</v>
      </c>
      <c r="L65" s="25" t="s">
        <v>343</v>
      </c>
      <c r="M65" s="25" t="s">
        <v>343</v>
      </c>
      <c r="N65" s="25" t="s">
        <v>220</v>
      </c>
      <c r="O65" s="25" t="s">
        <v>220</v>
      </c>
      <c r="P65" s="25" t="s">
        <v>220</v>
      </c>
      <c r="Q65" s="25" t="s">
        <v>343</v>
      </c>
      <c r="R65" s="25" t="s">
        <v>343</v>
      </c>
      <c r="S65" s="25" t="s">
        <v>343</v>
      </c>
      <c r="T65" s="25" t="s">
        <v>343</v>
      </c>
      <c r="U65" s="25" t="s">
        <v>220</v>
      </c>
      <c r="V65" s="25" t="s">
        <v>343</v>
      </c>
      <c r="W65" s="25"/>
      <c r="X65" s="25"/>
      <c r="Y65" s="25"/>
      <c r="Z65" s="25"/>
      <c r="AA65" s="25"/>
      <c r="AB65" s="25"/>
      <c r="AC65" s="25"/>
      <c r="AD65" s="25"/>
    </row>
    <row r="66" spans="2:30" x14ac:dyDescent="0.45">
      <c r="B66" s="6" t="s">
        <v>84</v>
      </c>
      <c r="C66" s="25" t="s">
        <v>220</v>
      </c>
      <c r="D66" s="25" t="s">
        <v>220</v>
      </c>
      <c r="E66" s="25" t="s">
        <v>343</v>
      </c>
      <c r="F66" s="25" t="s">
        <v>220</v>
      </c>
      <c r="G66" s="25" t="s">
        <v>343</v>
      </c>
      <c r="H66" s="25" t="s">
        <v>220</v>
      </c>
      <c r="I66" s="25" t="s">
        <v>343</v>
      </c>
      <c r="J66" s="25" t="s">
        <v>343</v>
      </c>
      <c r="K66" s="25" t="s">
        <v>343</v>
      </c>
      <c r="L66" s="25" t="s">
        <v>343</v>
      </c>
      <c r="M66" s="25" t="s">
        <v>343</v>
      </c>
      <c r="N66" s="25" t="s">
        <v>220</v>
      </c>
      <c r="O66" s="25" t="s">
        <v>220</v>
      </c>
      <c r="P66" s="25" t="s">
        <v>220</v>
      </c>
      <c r="Q66" s="25" t="s">
        <v>343</v>
      </c>
      <c r="R66" s="25" t="s">
        <v>343</v>
      </c>
      <c r="S66" s="25" t="s">
        <v>343</v>
      </c>
      <c r="T66" s="25" t="s">
        <v>343</v>
      </c>
      <c r="U66" s="25" t="s">
        <v>220</v>
      </c>
      <c r="V66" s="25" t="s">
        <v>343</v>
      </c>
      <c r="W66" s="25"/>
      <c r="X66" s="25"/>
      <c r="Y66" s="25"/>
      <c r="Z66" s="25"/>
      <c r="AA66" s="25"/>
      <c r="AB66" s="25"/>
      <c r="AC66" s="25"/>
      <c r="AD66" s="25"/>
    </row>
    <row r="67" spans="2:30" x14ac:dyDescent="0.45">
      <c r="B67" s="6" t="s">
        <v>85</v>
      </c>
      <c r="C67" s="25" t="s">
        <v>220</v>
      </c>
      <c r="D67" s="25" t="s">
        <v>220</v>
      </c>
      <c r="E67" s="25" t="s">
        <v>343</v>
      </c>
      <c r="F67" s="25" t="s">
        <v>220</v>
      </c>
      <c r="G67" s="25" t="s">
        <v>343</v>
      </c>
      <c r="H67" s="25" t="s">
        <v>220</v>
      </c>
      <c r="I67" s="25" t="s">
        <v>343</v>
      </c>
      <c r="J67" s="25" t="s">
        <v>343</v>
      </c>
      <c r="K67" s="25" t="s">
        <v>343</v>
      </c>
      <c r="L67" s="25" t="s">
        <v>343</v>
      </c>
      <c r="M67" s="25" t="s">
        <v>343</v>
      </c>
      <c r="N67" s="25" t="s">
        <v>220</v>
      </c>
      <c r="O67" s="25" t="s">
        <v>220</v>
      </c>
      <c r="P67" s="25" t="s">
        <v>220</v>
      </c>
      <c r="Q67" s="25" t="s">
        <v>343</v>
      </c>
      <c r="R67" s="25" t="s">
        <v>343</v>
      </c>
      <c r="S67" s="25" t="s">
        <v>343</v>
      </c>
      <c r="T67" s="25" t="s">
        <v>343</v>
      </c>
      <c r="U67" s="25" t="s">
        <v>220</v>
      </c>
      <c r="V67" s="25" t="s">
        <v>343</v>
      </c>
      <c r="W67" s="25"/>
      <c r="X67" s="25"/>
      <c r="Y67" s="25"/>
      <c r="Z67" s="25"/>
      <c r="AA67" s="25"/>
      <c r="AB67" s="25"/>
      <c r="AC67" s="25"/>
      <c r="AD67" s="25"/>
    </row>
    <row r="68" spans="2:30" x14ac:dyDescent="0.45">
      <c r="B68" s="6" t="s">
        <v>86</v>
      </c>
      <c r="C68" s="25" t="s">
        <v>220</v>
      </c>
      <c r="D68" s="25" t="s">
        <v>220</v>
      </c>
      <c r="E68" s="25" t="s">
        <v>343</v>
      </c>
      <c r="F68" s="25" t="s">
        <v>220</v>
      </c>
      <c r="G68" s="25" t="s">
        <v>343</v>
      </c>
      <c r="H68" s="25" t="s">
        <v>220</v>
      </c>
      <c r="I68" s="25" t="s">
        <v>343</v>
      </c>
      <c r="J68" s="25" t="s">
        <v>343</v>
      </c>
      <c r="K68" s="25" t="s">
        <v>343</v>
      </c>
      <c r="L68" s="25" t="s">
        <v>343</v>
      </c>
      <c r="M68" s="25" t="s">
        <v>343</v>
      </c>
      <c r="N68" s="25" t="s">
        <v>220</v>
      </c>
      <c r="O68" s="25" t="s">
        <v>220</v>
      </c>
      <c r="P68" s="25" t="s">
        <v>220</v>
      </c>
      <c r="Q68" s="25" t="s">
        <v>343</v>
      </c>
      <c r="R68" s="25" t="s">
        <v>343</v>
      </c>
      <c r="S68" s="25" t="s">
        <v>343</v>
      </c>
      <c r="T68" s="25" t="s">
        <v>343</v>
      </c>
      <c r="U68" s="25" t="s">
        <v>220</v>
      </c>
      <c r="V68" s="25" t="s">
        <v>343</v>
      </c>
      <c r="W68" s="25"/>
      <c r="X68" s="25"/>
      <c r="Y68" s="25"/>
      <c r="Z68" s="25"/>
      <c r="AA68" s="25"/>
      <c r="AB68" s="25"/>
      <c r="AC68" s="25"/>
      <c r="AD68" s="25"/>
    </row>
    <row r="69" spans="2:30" x14ac:dyDescent="0.45">
      <c r="B69" s="6" t="s">
        <v>75</v>
      </c>
      <c r="C69" s="25" t="s">
        <v>220</v>
      </c>
      <c r="D69" s="25" t="s">
        <v>220</v>
      </c>
      <c r="E69" s="25" t="s">
        <v>343</v>
      </c>
      <c r="F69" s="25" t="s">
        <v>220</v>
      </c>
      <c r="G69" s="25" t="s">
        <v>343</v>
      </c>
      <c r="H69" s="25" t="s">
        <v>220</v>
      </c>
      <c r="I69" s="25" t="s">
        <v>343</v>
      </c>
      <c r="J69" s="25" t="s">
        <v>343</v>
      </c>
      <c r="K69" s="25" t="s">
        <v>343</v>
      </c>
      <c r="L69" s="25" t="s">
        <v>343</v>
      </c>
      <c r="M69" s="25" t="s">
        <v>343</v>
      </c>
      <c r="N69" s="25" t="s">
        <v>220</v>
      </c>
      <c r="O69" s="25" t="s">
        <v>220</v>
      </c>
      <c r="P69" s="25" t="s">
        <v>220</v>
      </c>
      <c r="Q69" s="25" t="s">
        <v>343</v>
      </c>
      <c r="R69" s="25" t="s">
        <v>343</v>
      </c>
      <c r="S69" s="25" t="s">
        <v>343</v>
      </c>
      <c r="T69" s="25" t="s">
        <v>343</v>
      </c>
      <c r="U69" s="25" t="s">
        <v>220</v>
      </c>
      <c r="V69" s="25" t="s">
        <v>343</v>
      </c>
      <c r="W69" s="25"/>
      <c r="X69" s="25"/>
      <c r="Y69" s="25"/>
      <c r="Z69" s="25"/>
      <c r="AA69" s="25"/>
      <c r="AB69" s="25"/>
      <c r="AC69" s="25"/>
      <c r="AD69" s="25"/>
    </row>
    <row r="70" spans="2:30" x14ac:dyDescent="0.45">
      <c r="B70" s="6" t="s">
        <v>82</v>
      </c>
      <c r="C70" s="25" t="s">
        <v>220</v>
      </c>
      <c r="D70" s="25" t="s">
        <v>220</v>
      </c>
      <c r="E70" s="25" t="s">
        <v>343</v>
      </c>
      <c r="F70" s="25" t="s">
        <v>220</v>
      </c>
      <c r="G70" s="25" t="s">
        <v>343</v>
      </c>
      <c r="H70" s="25" t="s">
        <v>220</v>
      </c>
      <c r="I70" s="25" t="s">
        <v>343</v>
      </c>
      <c r="J70" s="25" t="s">
        <v>343</v>
      </c>
      <c r="K70" s="25" t="s">
        <v>343</v>
      </c>
      <c r="L70" s="25" t="s">
        <v>343</v>
      </c>
      <c r="M70" s="25" t="s">
        <v>343</v>
      </c>
      <c r="N70" s="25" t="s">
        <v>220</v>
      </c>
      <c r="O70" s="25" t="s">
        <v>220</v>
      </c>
      <c r="P70" s="25" t="s">
        <v>220</v>
      </c>
      <c r="Q70" s="25" t="s">
        <v>343</v>
      </c>
      <c r="R70" s="25" t="s">
        <v>343</v>
      </c>
      <c r="S70" s="25" t="s">
        <v>343</v>
      </c>
      <c r="T70" s="25" t="s">
        <v>343</v>
      </c>
      <c r="U70" s="25" t="s">
        <v>220</v>
      </c>
      <c r="V70" s="25" t="s">
        <v>343</v>
      </c>
      <c r="W70" s="25"/>
      <c r="X70" s="25"/>
      <c r="Y70" s="25"/>
      <c r="Z70" s="25"/>
      <c r="AA70" s="25"/>
      <c r="AB70" s="25"/>
      <c r="AC70" s="25"/>
      <c r="AD70" s="25"/>
    </row>
    <row r="71" spans="2:30" x14ac:dyDescent="0.45">
      <c r="B71" s="6" t="s">
        <v>92</v>
      </c>
      <c r="C71" s="25"/>
      <c r="D71" s="25"/>
      <c r="E71" s="25"/>
      <c r="F71" s="25"/>
      <c r="G71" s="25"/>
      <c r="H71" s="25"/>
      <c r="I71" s="25"/>
      <c r="J71" s="25"/>
      <c r="K71" s="25" t="s">
        <v>343</v>
      </c>
      <c r="L71" s="25" t="s">
        <v>343</v>
      </c>
      <c r="M71" s="25" t="s">
        <v>343</v>
      </c>
      <c r="N71" s="25"/>
      <c r="O71" s="25"/>
      <c r="P71" s="25"/>
      <c r="Q71" s="25"/>
      <c r="R71" s="25"/>
      <c r="S71" s="25"/>
      <c r="T71" s="25"/>
      <c r="U71" s="25"/>
      <c r="V71" s="25"/>
      <c r="W71" s="25"/>
      <c r="X71" s="25"/>
      <c r="Y71" s="25"/>
      <c r="Z71" s="25"/>
      <c r="AA71" s="25"/>
      <c r="AB71" s="25"/>
      <c r="AC71" s="25"/>
      <c r="AD71" s="25"/>
    </row>
    <row r="72" spans="2:30" x14ac:dyDescent="0.45">
      <c r="B72" s="6" t="s">
        <v>101</v>
      </c>
      <c r="C72" s="25"/>
      <c r="D72" s="25"/>
      <c r="E72" s="25"/>
      <c r="F72" s="25"/>
      <c r="G72" s="25"/>
      <c r="H72" s="25"/>
      <c r="I72" s="25"/>
      <c r="J72" s="25"/>
      <c r="K72" s="25" t="s">
        <v>343</v>
      </c>
      <c r="L72" s="25" t="s">
        <v>343</v>
      </c>
      <c r="M72" s="25" t="s">
        <v>343</v>
      </c>
      <c r="N72" s="25"/>
      <c r="O72" s="25"/>
      <c r="P72" s="25"/>
      <c r="Q72" s="25"/>
      <c r="R72" s="25"/>
      <c r="S72" s="25"/>
      <c r="T72" s="25"/>
      <c r="U72" s="25"/>
      <c r="V72" s="25"/>
      <c r="W72" s="25"/>
      <c r="X72" s="25"/>
      <c r="Y72" s="25"/>
      <c r="Z72" s="25"/>
      <c r="AA72" s="25"/>
      <c r="AB72" s="25"/>
      <c r="AC72" s="25"/>
      <c r="AD72" s="25"/>
    </row>
    <row r="73" spans="2:30" x14ac:dyDescent="0.45">
      <c r="B73" s="6" t="s">
        <v>85</v>
      </c>
      <c r="C73" s="25"/>
      <c r="D73" s="25"/>
      <c r="E73" s="25"/>
      <c r="F73" s="25"/>
      <c r="G73" s="25"/>
      <c r="H73" s="25"/>
      <c r="I73" s="25"/>
      <c r="J73" s="25"/>
      <c r="K73" s="25" t="s">
        <v>343</v>
      </c>
      <c r="L73" s="25" t="s">
        <v>343</v>
      </c>
      <c r="M73" s="25" t="s">
        <v>343</v>
      </c>
      <c r="N73" s="25"/>
      <c r="O73" s="25"/>
      <c r="P73" s="25"/>
      <c r="Q73" s="25"/>
      <c r="R73" s="25"/>
      <c r="S73" s="25"/>
      <c r="T73" s="25"/>
      <c r="U73" s="25"/>
      <c r="V73" s="25"/>
      <c r="W73" s="25"/>
      <c r="X73" s="25"/>
      <c r="Y73" s="25"/>
      <c r="Z73" s="25"/>
      <c r="AA73" s="25"/>
      <c r="AB73" s="25"/>
      <c r="AC73" s="25"/>
      <c r="AD73" s="25"/>
    </row>
    <row r="74" spans="2:30" x14ac:dyDescent="0.45">
      <c r="B74" s="6" t="s">
        <v>85</v>
      </c>
      <c r="C74" s="25"/>
      <c r="D74" s="25"/>
      <c r="E74" s="25"/>
      <c r="F74" s="25"/>
      <c r="G74" s="25"/>
      <c r="H74" s="25"/>
      <c r="I74" s="25"/>
      <c r="J74" s="25"/>
      <c r="K74" s="25" t="s">
        <v>343</v>
      </c>
      <c r="L74" s="25" t="s">
        <v>343</v>
      </c>
      <c r="M74" s="25" t="s">
        <v>343</v>
      </c>
      <c r="N74" s="25"/>
      <c r="O74" s="25"/>
      <c r="P74" s="25"/>
      <c r="Q74" s="25"/>
      <c r="R74" s="25"/>
      <c r="S74" s="25"/>
      <c r="T74" s="25"/>
      <c r="U74" s="25"/>
      <c r="V74" s="25"/>
      <c r="W74" s="25"/>
      <c r="X74" s="25"/>
      <c r="Y74" s="25"/>
      <c r="Z74" s="25"/>
      <c r="AA74" s="25"/>
      <c r="AB74" s="25"/>
      <c r="AC74" s="25"/>
      <c r="AD74" s="2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1c95305-930c-4d63-9794-2d644343057c" xsi:nil="true"/>
    <lcf76f155ced4ddcb4097134ff3c332f xmlns="fadac89a-56fa-4a3d-a427-8ae1dcb95347">
      <Terms xmlns="http://schemas.microsoft.com/office/infopath/2007/PartnerControls"/>
    </lcf76f155ced4ddcb4097134ff3c332f>
    <ref xmlns="fadac89a-56fa-4a3d-a427-8ae1dcb95347" xsi:nil="true"/>
  </documentManagement>
</p:properties>
</file>

<file path=customXml/itemProps1.xml><?xml version="1.0" encoding="utf-8"?>
<ds:datastoreItem xmlns:ds="http://schemas.openxmlformats.org/officeDocument/2006/customXml" ds:itemID="{DE558195-CA17-4917-BC5F-F37AACDB0464}">
  <ds:schemaRefs>
    <ds:schemaRef ds:uri="http://schemas.microsoft.com/sharepoint/v3/contenttype/forms"/>
  </ds:schemaRefs>
</ds:datastoreItem>
</file>

<file path=customXml/itemProps2.xml><?xml version="1.0" encoding="utf-8"?>
<ds:datastoreItem xmlns:ds="http://schemas.openxmlformats.org/officeDocument/2006/customXml" ds:itemID="{74BDE122-E72D-4B92-B5C7-C078AB98F32D}"/>
</file>

<file path=customXml/itemProps3.xml><?xml version="1.0" encoding="utf-8"?>
<ds:datastoreItem xmlns:ds="http://schemas.openxmlformats.org/officeDocument/2006/customXml" ds:itemID="{E01DFEC0-FFDD-4434-9BEE-BFB6679F3A79}">
  <ds:schemaRefs>
    <ds:schemaRef ds:uri="http://schemas.microsoft.com/office/2006/metadata/properties"/>
    <ds:schemaRef ds:uri="d7bd4f93-9d1b-43f6-a282-57fc91a0d152"/>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documentManagement/types"/>
    <ds:schemaRef ds:uri="71c95305-930c-4d63-9794-2d644343057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15</vt:i4>
      </vt:variant>
    </vt:vector>
  </HeadingPairs>
  <TitlesOfParts>
    <vt:vector size="15" baseType="lpstr">
      <vt:lpstr>Cover</vt:lpstr>
      <vt:lpstr>Overview</vt:lpstr>
      <vt:lpstr>Conceptual_Model</vt:lpstr>
      <vt:lpstr>F_Inputs</vt:lpstr>
      <vt:lpstr>F_Inputs_Formatted</vt:lpstr>
      <vt:lpstr>Overrides</vt:lpstr>
      <vt:lpstr>FD_Input_Final_Data</vt:lpstr>
      <vt:lpstr>PR19_PCLs</vt:lpstr>
      <vt:lpstr>Additional Information</vt:lpstr>
      <vt:lpstr>Output_Final_PCLs</vt:lpstr>
      <vt:lpstr>F_outputs&gt;&gt;&gt;</vt:lpstr>
      <vt:lpstr>F_Outputs_Mapping</vt:lpstr>
      <vt:lpstr>F_outputs_prep</vt:lpstr>
      <vt:lpstr>F_Outputs</vt:lpstr>
      <vt:lpstr>FD_Lists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2024-12-05T09:55:30Z</dcterms:created>
  <dcterms:modified xsi:type="dcterms:W3CDTF">2025-07-23T12:18:10Z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0x0101004010F36128E44943B1120CACFDAE9F7B</vt:lpwstr>
  </property>
  <property fmtid="{D5CDD505-2E9C-101B-9397-08002B2CF9AE}" pid="3" name="MediaServiceImageTags">
    <vt:lpwstr/>
  </property>
</Properties>
</file>